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c18f\Desktop\springboard\Capstone Two\data\"/>
    </mc:Choice>
  </mc:AlternateContent>
  <xr:revisionPtr revIDLastSave="0" documentId="8_{23789CF1-B346-408B-815C-A1D4CE814AA5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Blank4" sheetId="26" r:id="rId1"/>
    <sheet name="Blank 5" sheetId="7" r:id="rId2"/>
    <sheet name="Jan" sheetId="30" r:id="rId3"/>
    <sheet name="Feb" sheetId="31" r:id="rId4"/>
    <sheet name="Mar" sheetId="32" r:id="rId5"/>
    <sheet name="Apr" sheetId="33" r:id="rId6"/>
    <sheet name="May" sheetId="34" r:id="rId7"/>
    <sheet name="Jun" sheetId="35" r:id="rId8"/>
    <sheet name="Jul" sheetId="36" r:id="rId9"/>
    <sheet name="Aug" sheetId="38" r:id="rId10"/>
    <sheet name="Sep" sheetId="37" r:id="rId11"/>
    <sheet name="Oct" sheetId="39" r:id="rId12"/>
    <sheet name="Nov" sheetId="40" r:id="rId13"/>
    <sheet name="Dec" sheetId="41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30" l="1"/>
  <c r="G91" i="41" l="1"/>
  <c r="F91" i="41"/>
  <c r="H90" i="41"/>
  <c r="G90" i="41"/>
  <c r="F90" i="41"/>
  <c r="E90" i="41"/>
  <c r="D90" i="41"/>
  <c r="C90" i="41"/>
  <c r="B90" i="41"/>
  <c r="H89" i="41"/>
  <c r="G89" i="41"/>
  <c r="F89" i="41"/>
  <c r="E89" i="41"/>
  <c r="D89" i="41"/>
  <c r="C89" i="41"/>
  <c r="B89" i="41"/>
  <c r="H88" i="41"/>
  <c r="G88" i="41"/>
  <c r="F88" i="41"/>
  <c r="E88" i="41"/>
  <c r="D88" i="41"/>
  <c r="C88" i="41"/>
  <c r="B88" i="41"/>
  <c r="H87" i="41"/>
  <c r="G87" i="41"/>
  <c r="F87" i="41"/>
  <c r="E87" i="41"/>
  <c r="D87" i="41"/>
  <c r="C87" i="41"/>
  <c r="B87" i="41"/>
  <c r="H86" i="41"/>
  <c r="G86" i="41"/>
  <c r="F86" i="41"/>
  <c r="E86" i="41"/>
  <c r="D86" i="41"/>
  <c r="C86" i="41"/>
  <c r="B86" i="41"/>
  <c r="H85" i="41"/>
  <c r="G85" i="41"/>
  <c r="F85" i="41"/>
  <c r="E85" i="41"/>
  <c r="D85" i="41"/>
  <c r="C85" i="41"/>
  <c r="B85" i="41"/>
  <c r="H84" i="41"/>
  <c r="G84" i="41"/>
  <c r="F84" i="41"/>
  <c r="E84" i="41"/>
  <c r="D84" i="41"/>
  <c r="C84" i="41"/>
  <c r="B84" i="41"/>
  <c r="H83" i="41"/>
  <c r="G83" i="41"/>
  <c r="F83" i="41"/>
  <c r="E83" i="41"/>
  <c r="D83" i="41"/>
  <c r="C83" i="41"/>
  <c r="B83" i="41"/>
  <c r="H82" i="41"/>
  <c r="G82" i="41"/>
  <c r="F82" i="41"/>
  <c r="F93" i="41" s="1"/>
  <c r="E82" i="41"/>
  <c r="D82" i="41"/>
  <c r="C82" i="41"/>
  <c r="B82" i="41"/>
  <c r="H81" i="41"/>
  <c r="G81" i="41"/>
  <c r="F81" i="41"/>
  <c r="E81" i="41"/>
  <c r="D81" i="41"/>
  <c r="C81" i="41"/>
  <c r="B81" i="41"/>
  <c r="H80" i="41"/>
  <c r="G80" i="41"/>
  <c r="F80" i="41"/>
  <c r="E80" i="41"/>
  <c r="D80" i="41"/>
  <c r="C80" i="41"/>
  <c r="B80" i="41"/>
  <c r="H79" i="41"/>
  <c r="G79" i="41"/>
  <c r="F79" i="41"/>
  <c r="E79" i="41"/>
  <c r="D79" i="41"/>
  <c r="D93" i="41" s="1"/>
  <c r="C79" i="41"/>
  <c r="B79" i="41"/>
  <c r="H74" i="41"/>
  <c r="G74" i="41"/>
  <c r="F74" i="41"/>
  <c r="E74" i="41"/>
  <c r="D74" i="41"/>
  <c r="C74" i="41"/>
  <c r="B74" i="41"/>
  <c r="H73" i="41"/>
  <c r="H75" i="41"/>
  <c r="G73" i="41"/>
  <c r="G75" i="41" s="1"/>
  <c r="F73" i="41"/>
  <c r="E73" i="41"/>
  <c r="E75" i="41" s="1"/>
  <c r="D73" i="41"/>
  <c r="D75" i="41"/>
  <c r="C73" i="41"/>
  <c r="B73" i="41"/>
  <c r="I72" i="41"/>
  <c r="I71" i="41"/>
  <c r="I70" i="41"/>
  <c r="I69" i="41"/>
  <c r="I68" i="41"/>
  <c r="I67" i="41"/>
  <c r="I66" i="41"/>
  <c r="I65" i="41"/>
  <c r="I64" i="41"/>
  <c r="I63" i="41"/>
  <c r="I62" i="41"/>
  <c r="I61" i="41"/>
  <c r="I60" i="41"/>
  <c r="H55" i="41"/>
  <c r="G55" i="41"/>
  <c r="F55" i="41"/>
  <c r="E55" i="41"/>
  <c r="D55" i="41"/>
  <c r="C55" i="41"/>
  <c r="B55" i="41"/>
  <c r="H54" i="41"/>
  <c r="H56" i="41" s="1"/>
  <c r="G54" i="41"/>
  <c r="G56" i="41"/>
  <c r="F54" i="41"/>
  <c r="F56" i="41" s="1"/>
  <c r="E54" i="41"/>
  <c r="E56" i="41" s="1"/>
  <c r="D54" i="41"/>
  <c r="D56" i="41"/>
  <c r="C54" i="41"/>
  <c r="C56" i="41" s="1"/>
  <c r="B54" i="41"/>
  <c r="B56" i="41" s="1"/>
  <c r="I53" i="41"/>
  <c r="I52" i="41"/>
  <c r="I51" i="41"/>
  <c r="I50" i="41"/>
  <c r="I49" i="41"/>
  <c r="I48" i="41"/>
  <c r="I47" i="41"/>
  <c r="I46" i="41"/>
  <c r="I45" i="41"/>
  <c r="I44" i="41"/>
  <c r="I43" i="41"/>
  <c r="I42" i="41"/>
  <c r="I41" i="41"/>
  <c r="H36" i="41"/>
  <c r="G36" i="41"/>
  <c r="F36" i="41"/>
  <c r="E36" i="41"/>
  <c r="D36" i="41"/>
  <c r="C36" i="41"/>
  <c r="C37" i="41" s="1"/>
  <c r="B36" i="41"/>
  <c r="H35" i="41"/>
  <c r="G35" i="41"/>
  <c r="G37" i="41"/>
  <c r="F35" i="41"/>
  <c r="F37" i="41" s="1"/>
  <c r="E35" i="41"/>
  <c r="E37" i="41"/>
  <c r="D35" i="41"/>
  <c r="D37" i="41" s="1"/>
  <c r="C35" i="41"/>
  <c r="B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H17" i="41"/>
  <c r="G17" i="41"/>
  <c r="F17" i="41"/>
  <c r="E17" i="41"/>
  <c r="D17" i="41"/>
  <c r="C17" i="41"/>
  <c r="B17" i="41"/>
  <c r="H16" i="41"/>
  <c r="G16" i="41"/>
  <c r="F16" i="41"/>
  <c r="F18" i="41"/>
  <c r="E16" i="41"/>
  <c r="D16" i="41"/>
  <c r="C16" i="41"/>
  <c r="C18" i="41"/>
  <c r="B16" i="41"/>
  <c r="B18" i="41" s="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C2" i="41"/>
  <c r="D2" i="41"/>
  <c r="E2" i="41" s="1"/>
  <c r="F2" i="41" s="1"/>
  <c r="G2" i="41" s="1"/>
  <c r="H2" i="41"/>
  <c r="B21" i="41" s="1"/>
  <c r="C21" i="41" s="1"/>
  <c r="D21" i="41" s="1"/>
  <c r="E21" i="41" s="1"/>
  <c r="F21" i="41" s="1"/>
  <c r="G21" i="41" s="1"/>
  <c r="H21" i="41" s="1"/>
  <c r="B40" i="41" s="1"/>
  <c r="C40" i="41" s="1"/>
  <c r="D40" i="41" s="1"/>
  <c r="E40" i="41" s="1"/>
  <c r="F40" i="41" s="1"/>
  <c r="G40" i="41" s="1"/>
  <c r="H40" i="41" s="1"/>
  <c r="B59" i="41" s="1"/>
  <c r="C59" i="41" s="1"/>
  <c r="D59" i="41" s="1"/>
  <c r="E59" i="41" s="1"/>
  <c r="F59" i="41" s="1"/>
  <c r="G59" i="41" s="1"/>
  <c r="H59" i="41" s="1"/>
  <c r="G109" i="40"/>
  <c r="F109" i="40"/>
  <c r="H108" i="40"/>
  <c r="G108" i="40"/>
  <c r="F108" i="40"/>
  <c r="E108" i="40"/>
  <c r="D108" i="40"/>
  <c r="C108" i="40"/>
  <c r="B108" i="40"/>
  <c r="H107" i="40"/>
  <c r="G107" i="40"/>
  <c r="F107" i="40"/>
  <c r="E107" i="40"/>
  <c r="D107" i="40"/>
  <c r="C107" i="40"/>
  <c r="B107" i="40"/>
  <c r="H106" i="40"/>
  <c r="G106" i="40"/>
  <c r="F106" i="40"/>
  <c r="E106" i="40"/>
  <c r="D106" i="40"/>
  <c r="C106" i="40"/>
  <c r="B106" i="40"/>
  <c r="H105" i="40"/>
  <c r="G105" i="40"/>
  <c r="F105" i="40"/>
  <c r="E105" i="40"/>
  <c r="D105" i="40"/>
  <c r="C105" i="40"/>
  <c r="B105" i="40"/>
  <c r="H104" i="40"/>
  <c r="G104" i="40"/>
  <c r="F104" i="40"/>
  <c r="E104" i="40"/>
  <c r="D104" i="40"/>
  <c r="C104" i="40"/>
  <c r="B104" i="40"/>
  <c r="H103" i="40"/>
  <c r="G103" i="40"/>
  <c r="F103" i="40"/>
  <c r="E103" i="40"/>
  <c r="D103" i="40"/>
  <c r="C103" i="40"/>
  <c r="B103" i="40"/>
  <c r="H102" i="40"/>
  <c r="G102" i="40"/>
  <c r="F102" i="40"/>
  <c r="E102" i="40"/>
  <c r="D102" i="40"/>
  <c r="C102" i="40"/>
  <c r="B102" i="40"/>
  <c r="H101" i="40"/>
  <c r="G101" i="40"/>
  <c r="F101" i="40"/>
  <c r="E101" i="40"/>
  <c r="D101" i="40"/>
  <c r="C101" i="40"/>
  <c r="B101" i="40"/>
  <c r="H100" i="40"/>
  <c r="G100" i="40"/>
  <c r="F100" i="40"/>
  <c r="E100" i="40"/>
  <c r="D100" i="40"/>
  <c r="C100" i="40"/>
  <c r="B100" i="40"/>
  <c r="H99" i="40"/>
  <c r="H110" i="40" s="1"/>
  <c r="G99" i="40"/>
  <c r="F99" i="40"/>
  <c r="E99" i="40"/>
  <c r="D99" i="40"/>
  <c r="C99" i="40"/>
  <c r="B99" i="40"/>
  <c r="H98" i="40"/>
  <c r="G98" i="40"/>
  <c r="F98" i="40"/>
  <c r="E98" i="40"/>
  <c r="D98" i="40"/>
  <c r="C98" i="40"/>
  <c r="B98" i="40"/>
  <c r="H97" i="40"/>
  <c r="G97" i="40"/>
  <c r="F97" i="40"/>
  <c r="E97" i="40"/>
  <c r="D97" i="40"/>
  <c r="C97" i="40"/>
  <c r="B97" i="40"/>
  <c r="H93" i="40"/>
  <c r="G93" i="40"/>
  <c r="F93" i="40"/>
  <c r="E93" i="40"/>
  <c r="D93" i="40"/>
  <c r="D94" i="40" s="1"/>
  <c r="C93" i="40"/>
  <c r="B93" i="40"/>
  <c r="H92" i="40"/>
  <c r="H94" i="40" s="1"/>
  <c r="G92" i="40"/>
  <c r="G94" i="40" s="1"/>
  <c r="F92" i="40"/>
  <c r="F94" i="40"/>
  <c r="E92" i="40"/>
  <c r="E94" i="40" s="1"/>
  <c r="D92" i="40"/>
  <c r="C92" i="40"/>
  <c r="B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H74" i="40"/>
  <c r="G74" i="40"/>
  <c r="F74" i="40"/>
  <c r="E74" i="40"/>
  <c r="E75" i="40"/>
  <c r="D74" i="40"/>
  <c r="C74" i="40"/>
  <c r="B74" i="40"/>
  <c r="H73" i="40"/>
  <c r="H75" i="40" s="1"/>
  <c r="G73" i="40"/>
  <c r="G75" i="40" s="1"/>
  <c r="F73" i="40"/>
  <c r="E73" i="40"/>
  <c r="D73" i="40"/>
  <c r="C73" i="40"/>
  <c r="B73" i="40"/>
  <c r="B75" i="40" s="1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H55" i="40"/>
  <c r="G55" i="40"/>
  <c r="F55" i="40"/>
  <c r="E55" i="40"/>
  <c r="D55" i="40"/>
  <c r="C55" i="40"/>
  <c r="B55" i="40"/>
  <c r="H54" i="40"/>
  <c r="G54" i="40"/>
  <c r="G56" i="40" s="1"/>
  <c r="F54" i="40"/>
  <c r="F56" i="40" s="1"/>
  <c r="E54" i="40"/>
  <c r="D54" i="40"/>
  <c r="C54" i="40"/>
  <c r="B54" i="40"/>
  <c r="B56" i="40" s="1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H36" i="40"/>
  <c r="H37" i="40"/>
  <c r="G36" i="40"/>
  <c r="F36" i="40"/>
  <c r="E36" i="40"/>
  <c r="D36" i="40"/>
  <c r="C36" i="40"/>
  <c r="B36" i="40"/>
  <c r="H35" i="40"/>
  <c r="G35" i="40"/>
  <c r="F35" i="40"/>
  <c r="F37" i="40" s="1"/>
  <c r="E35" i="40"/>
  <c r="E37" i="40"/>
  <c r="D35" i="40"/>
  <c r="C35" i="40"/>
  <c r="B35" i="40"/>
  <c r="B37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H17" i="40"/>
  <c r="G17" i="40"/>
  <c r="G18" i="40" s="1"/>
  <c r="F17" i="40"/>
  <c r="E17" i="40"/>
  <c r="D17" i="40"/>
  <c r="C17" i="40"/>
  <c r="B17" i="40"/>
  <c r="H16" i="40"/>
  <c r="H18" i="40" s="1"/>
  <c r="G16" i="40"/>
  <c r="F16" i="40"/>
  <c r="F18" i="40"/>
  <c r="E16" i="40"/>
  <c r="E18" i="40" s="1"/>
  <c r="D16" i="40"/>
  <c r="C16" i="40"/>
  <c r="B16" i="40"/>
  <c r="B18" i="40" s="1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C2" i="40"/>
  <c r="D2" i="40"/>
  <c r="E2" i="40" s="1"/>
  <c r="F2" i="40"/>
  <c r="G2" i="40" s="1"/>
  <c r="H2" i="40" s="1"/>
  <c r="B21" i="40" s="1"/>
  <c r="C21" i="40" s="1"/>
  <c r="D21" i="40" s="1"/>
  <c r="E21" i="40" s="1"/>
  <c r="F21" i="40" s="1"/>
  <c r="G21" i="40" s="1"/>
  <c r="H21" i="40" s="1"/>
  <c r="B40" i="40" s="1"/>
  <c r="C40" i="40" s="1"/>
  <c r="D40" i="40" s="1"/>
  <c r="E40" i="40" s="1"/>
  <c r="F40" i="40" s="1"/>
  <c r="G40" i="40" s="1"/>
  <c r="H40" i="40" s="1"/>
  <c r="B59" i="40" s="1"/>
  <c r="C59" i="40" s="1"/>
  <c r="D59" i="40" s="1"/>
  <c r="E59" i="40" s="1"/>
  <c r="F59" i="40" s="1"/>
  <c r="G59" i="40" s="1"/>
  <c r="H59" i="40" s="1"/>
  <c r="B78" i="40" s="1"/>
  <c r="C78" i="40" s="1"/>
  <c r="D78" i="40" s="1"/>
  <c r="E78" i="40" s="1"/>
  <c r="F78" i="40" s="1"/>
  <c r="G78" i="40" s="1"/>
  <c r="H78" i="40" s="1"/>
  <c r="G91" i="39"/>
  <c r="F91" i="39"/>
  <c r="I91" i="39" s="1"/>
  <c r="H90" i="39"/>
  <c r="G90" i="39"/>
  <c r="F90" i="39"/>
  <c r="E90" i="39"/>
  <c r="D90" i="39"/>
  <c r="C90" i="39"/>
  <c r="B90" i="39"/>
  <c r="H89" i="39"/>
  <c r="G89" i="39"/>
  <c r="F89" i="39"/>
  <c r="E89" i="39"/>
  <c r="D89" i="39"/>
  <c r="C89" i="39"/>
  <c r="B89" i="39"/>
  <c r="I89" i="39" s="1"/>
  <c r="H88" i="39"/>
  <c r="G88" i="39"/>
  <c r="F88" i="39"/>
  <c r="E88" i="39"/>
  <c r="D88" i="39"/>
  <c r="C88" i="39"/>
  <c r="B88" i="39"/>
  <c r="H87" i="39"/>
  <c r="G87" i="39"/>
  <c r="F87" i="39"/>
  <c r="E87" i="39"/>
  <c r="D87" i="39"/>
  <c r="C87" i="39"/>
  <c r="B87" i="39"/>
  <c r="H86" i="39"/>
  <c r="G86" i="39"/>
  <c r="F86" i="39"/>
  <c r="E86" i="39"/>
  <c r="D86" i="39"/>
  <c r="C86" i="39"/>
  <c r="B86" i="39"/>
  <c r="H85" i="39"/>
  <c r="G85" i="39"/>
  <c r="F85" i="39"/>
  <c r="E85" i="39"/>
  <c r="D85" i="39"/>
  <c r="C85" i="39"/>
  <c r="B85" i="39"/>
  <c r="H84" i="39"/>
  <c r="G84" i="39"/>
  <c r="F84" i="39"/>
  <c r="E84" i="39"/>
  <c r="D84" i="39"/>
  <c r="C84" i="39"/>
  <c r="B84" i="39"/>
  <c r="H83" i="39"/>
  <c r="G83" i="39"/>
  <c r="F83" i="39"/>
  <c r="E83" i="39"/>
  <c r="D83" i="39"/>
  <c r="C83" i="39"/>
  <c r="B83" i="39"/>
  <c r="H82" i="39"/>
  <c r="G82" i="39"/>
  <c r="F82" i="39"/>
  <c r="E82" i="39"/>
  <c r="D82" i="39"/>
  <c r="C82" i="39"/>
  <c r="B82" i="39"/>
  <c r="H81" i="39"/>
  <c r="G81" i="39"/>
  <c r="F81" i="39"/>
  <c r="E81" i="39"/>
  <c r="D81" i="39"/>
  <c r="C81" i="39"/>
  <c r="B81" i="39"/>
  <c r="H80" i="39"/>
  <c r="G80" i="39"/>
  <c r="F80" i="39"/>
  <c r="E80" i="39"/>
  <c r="D80" i="39"/>
  <c r="C80" i="39"/>
  <c r="B80" i="39"/>
  <c r="H79" i="39"/>
  <c r="G79" i="39"/>
  <c r="F79" i="39"/>
  <c r="E79" i="39"/>
  <c r="D79" i="39"/>
  <c r="C79" i="39"/>
  <c r="B79" i="39"/>
  <c r="H74" i="39"/>
  <c r="G74" i="39"/>
  <c r="F74" i="39"/>
  <c r="E74" i="39"/>
  <c r="D74" i="39"/>
  <c r="C74" i="39"/>
  <c r="B74" i="39"/>
  <c r="H73" i="39"/>
  <c r="H75" i="39"/>
  <c r="G73" i="39"/>
  <c r="G75" i="39" s="1"/>
  <c r="F73" i="39"/>
  <c r="F75" i="39" s="1"/>
  <c r="E73" i="39"/>
  <c r="E75" i="39" s="1"/>
  <c r="D73" i="39"/>
  <c r="C73" i="39"/>
  <c r="B73" i="39"/>
  <c r="B75" i="39" s="1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H55" i="39"/>
  <c r="G55" i="39"/>
  <c r="F55" i="39"/>
  <c r="E55" i="39"/>
  <c r="D55" i="39"/>
  <c r="C55" i="39"/>
  <c r="B55" i="39"/>
  <c r="H54" i="39"/>
  <c r="G54" i="39"/>
  <c r="F54" i="39"/>
  <c r="F56" i="39" s="1"/>
  <c r="E54" i="39"/>
  <c r="D54" i="39"/>
  <c r="C54" i="39"/>
  <c r="B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H36" i="39"/>
  <c r="G36" i="39"/>
  <c r="F36" i="39"/>
  <c r="E36" i="39"/>
  <c r="D36" i="39"/>
  <c r="C36" i="39"/>
  <c r="B36" i="39"/>
  <c r="H35" i="39"/>
  <c r="G35" i="39"/>
  <c r="F35" i="39"/>
  <c r="E35" i="39"/>
  <c r="E37" i="39" s="1"/>
  <c r="D35" i="39"/>
  <c r="C35" i="39"/>
  <c r="B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H17" i="39"/>
  <c r="G17" i="39"/>
  <c r="F17" i="39"/>
  <c r="E17" i="39"/>
  <c r="D17" i="39"/>
  <c r="C17" i="39"/>
  <c r="B17" i="39"/>
  <c r="B18" i="39" s="1"/>
  <c r="H16" i="39"/>
  <c r="G16" i="39"/>
  <c r="G18" i="39"/>
  <c r="F16" i="39"/>
  <c r="F18" i="39"/>
  <c r="E16" i="39"/>
  <c r="D16" i="39"/>
  <c r="C16" i="39"/>
  <c r="C18" i="39"/>
  <c r="B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C2" i="39"/>
  <c r="D2" i="39" s="1"/>
  <c r="E2" i="39" s="1"/>
  <c r="F2" i="39" s="1"/>
  <c r="G2" i="39" s="1"/>
  <c r="H2" i="39" s="1"/>
  <c r="B21" i="39" s="1"/>
  <c r="C21" i="39" s="1"/>
  <c r="D21" i="39" s="1"/>
  <c r="E21" i="39" s="1"/>
  <c r="F21" i="39" s="1"/>
  <c r="G21" i="39" s="1"/>
  <c r="H21" i="39" s="1"/>
  <c r="B40" i="39" s="1"/>
  <c r="C40" i="39" s="1"/>
  <c r="D40" i="39" s="1"/>
  <c r="E40" i="39" s="1"/>
  <c r="F40" i="39" s="1"/>
  <c r="G40" i="39" s="1"/>
  <c r="H40" i="39" s="1"/>
  <c r="B59" i="39" s="1"/>
  <c r="C59" i="39" s="1"/>
  <c r="D59" i="39" s="1"/>
  <c r="E59" i="39" s="1"/>
  <c r="F59" i="39" s="1"/>
  <c r="G59" i="39" s="1"/>
  <c r="H59" i="39" s="1"/>
  <c r="G109" i="38"/>
  <c r="I109" i="38" s="1"/>
  <c r="F109" i="38"/>
  <c r="H108" i="38"/>
  <c r="G108" i="38"/>
  <c r="F108" i="38"/>
  <c r="E108" i="38"/>
  <c r="D108" i="38"/>
  <c r="C108" i="38"/>
  <c r="B108" i="38"/>
  <c r="H107" i="38"/>
  <c r="G107" i="38"/>
  <c r="F107" i="38"/>
  <c r="E107" i="38"/>
  <c r="D107" i="38"/>
  <c r="C107" i="38"/>
  <c r="B107" i="38"/>
  <c r="H106" i="38"/>
  <c r="G106" i="38"/>
  <c r="F106" i="38"/>
  <c r="E106" i="38"/>
  <c r="D106" i="38"/>
  <c r="C106" i="38"/>
  <c r="B106" i="38"/>
  <c r="H105" i="38"/>
  <c r="G105" i="38"/>
  <c r="F105" i="38"/>
  <c r="E105" i="38"/>
  <c r="D105" i="38"/>
  <c r="C105" i="38"/>
  <c r="B105" i="38"/>
  <c r="H104" i="38"/>
  <c r="G104" i="38"/>
  <c r="F104" i="38"/>
  <c r="E104" i="38"/>
  <c r="D104" i="38"/>
  <c r="C104" i="38"/>
  <c r="B104" i="38"/>
  <c r="H103" i="38"/>
  <c r="G103" i="38"/>
  <c r="F103" i="38"/>
  <c r="E103" i="38"/>
  <c r="D103" i="38"/>
  <c r="C103" i="38"/>
  <c r="B103" i="38"/>
  <c r="H102" i="38"/>
  <c r="G102" i="38"/>
  <c r="F102" i="38"/>
  <c r="E102" i="38"/>
  <c r="D102" i="38"/>
  <c r="C102" i="38"/>
  <c r="B102" i="38"/>
  <c r="H101" i="38"/>
  <c r="G101" i="38"/>
  <c r="F101" i="38"/>
  <c r="E101" i="38"/>
  <c r="D101" i="38"/>
  <c r="C101" i="38"/>
  <c r="B101" i="38"/>
  <c r="H100" i="38"/>
  <c r="G100" i="38"/>
  <c r="F100" i="38"/>
  <c r="E100" i="38"/>
  <c r="D100" i="38"/>
  <c r="C100" i="38"/>
  <c r="B100" i="38"/>
  <c r="H99" i="38"/>
  <c r="G99" i="38"/>
  <c r="F99" i="38"/>
  <c r="E99" i="38"/>
  <c r="D99" i="38"/>
  <c r="C99" i="38"/>
  <c r="B99" i="38"/>
  <c r="H98" i="38"/>
  <c r="G98" i="38"/>
  <c r="F98" i="38"/>
  <c r="E98" i="38"/>
  <c r="D98" i="38"/>
  <c r="C98" i="38"/>
  <c r="B98" i="38"/>
  <c r="H97" i="38"/>
  <c r="G97" i="38"/>
  <c r="F97" i="38"/>
  <c r="E97" i="38"/>
  <c r="D97" i="38"/>
  <c r="C97" i="38"/>
  <c r="B97" i="38"/>
  <c r="H93" i="38"/>
  <c r="G93" i="38"/>
  <c r="F93" i="38"/>
  <c r="E93" i="38"/>
  <c r="D93" i="38"/>
  <c r="C93" i="38"/>
  <c r="B93" i="38"/>
  <c r="H92" i="38"/>
  <c r="H94" i="38" s="1"/>
  <c r="G92" i="38"/>
  <c r="F92" i="38"/>
  <c r="E92" i="38"/>
  <c r="I92" i="38" s="1"/>
  <c r="D92" i="38"/>
  <c r="C92" i="38"/>
  <c r="B92" i="38"/>
  <c r="B94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H74" i="38"/>
  <c r="G74" i="38"/>
  <c r="F74" i="38"/>
  <c r="E74" i="38"/>
  <c r="D74" i="38"/>
  <c r="C74" i="38"/>
  <c r="B74" i="38"/>
  <c r="I74" i="38" s="1"/>
  <c r="H73" i="38"/>
  <c r="G73" i="38"/>
  <c r="F73" i="38"/>
  <c r="E73" i="38"/>
  <c r="D73" i="38"/>
  <c r="C73" i="38"/>
  <c r="B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H55" i="38"/>
  <c r="G55" i="38"/>
  <c r="F55" i="38"/>
  <c r="E55" i="38"/>
  <c r="D55" i="38"/>
  <c r="C55" i="38"/>
  <c r="B55" i="38"/>
  <c r="H54" i="38"/>
  <c r="H56" i="38" s="1"/>
  <c r="G54" i="38"/>
  <c r="F54" i="38"/>
  <c r="E54" i="38"/>
  <c r="D54" i="38"/>
  <c r="D56" i="38" s="1"/>
  <c r="C54" i="38"/>
  <c r="B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H36" i="38"/>
  <c r="G36" i="38"/>
  <c r="F36" i="38"/>
  <c r="E36" i="38"/>
  <c r="D36" i="38"/>
  <c r="C36" i="38"/>
  <c r="B36" i="38"/>
  <c r="H35" i="38"/>
  <c r="G35" i="38"/>
  <c r="F35" i="38"/>
  <c r="F37" i="38"/>
  <c r="E35" i="38"/>
  <c r="E37" i="38" s="1"/>
  <c r="D35" i="38"/>
  <c r="C35" i="38"/>
  <c r="B35" i="38"/>
  <c r="B37" i="38" s="1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H17" i="38"/>
  <c r="G17" i="38"/>
  <c r="F17" i="38"/>
  <c r="E17" i="38"/>
  <c r="D17" i="38"/>
  <c r="C17" i="38"/>
  <c r="B17" i="38"/>
  <c r="H16" i="38"/>
  <c r="G16" i="38"/>
  <c r="F16" i="38"/>
  <c r="F18" i="38" s="1"/>
  <c r="E16" i="38"/>
  <c r="D16" i="38"/>
  <c r="C16" i="38"/>
  <c r="B16" i="38"/>
  <c r="B18" i="38" s="1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C2" i="38"/>
  <c r="D2" i="38" s="1"/>
  <c r="E2" i="38" s="1"/>
  <c r="F2" i="38" s="1"/>
  <c r="G2" i="38" s="1"/>
  <c r="H2" i="38" s="1"/>
  <c r="B21" i="38" s="1"/>
  <c r="C21" i="38" s="1"/>
  <c r="D21" i="38" s="1"/>
  <c r="E21" i="38" s="1"/>
  <c r="F21" i="38" s="1"/>
  <c r="G21" i="38" s="1"/>
  <c r="H21" i="38" s="1"/>
  <c r="B40" i="38" s="1"/>
  <c r="C40" i="38" s="1"/>
  <c r="D40" i="38" s="1"/>
  <c r="E40" i="38" s="1"/>
  <c r="F40" i="38" s="1"/>
  <c r="G40" i="38" s="1"/>
  <c r="H40" i="38" s="1"/>
  <c r="B59" i="38" s="1"/>
  <c r="C59" i="38" s="1"/>
  <c r="D59" i="38" s="1"/>
  <c r="E59" i="38" s="1"/>
  <c r="F59" i="38" s="1"/>
  <c r="G59" i="38" s="1"/>
  <c r="H59" i="38" s="1"/>
  <c r="B78" i="38" s="1"/>
  <c r="C78" i="38" s="1"/>
  <c r="D78" i="38" s="1"/>
  <c r="E78" i="38" s="1"/>
  <c r="F78" i="38" s="1"/>
  <c r="G78" i="38" s="1"/>
  <c r="H78" i="38" s="1"/>
  <c r="G91" i="37"/>
  <c r="F91" i="37"/>
  <c r="I91" i="37" s="1"/>
  <c r="H90" i="37"/>
  <c r="G90" i="37"/>
  <c r="F90" i="37"/>
  <c r="E90" i="37"/>
  <c r="D90" i="37"/>
  <c r="C90" i="37"/>
  <c r="B90" i="37"/>
  <c r="H89" i="37"/>
  <c r="G89" i="37"/>
  <c r="F89" i="37"/>
  <c r="E89" i="37"/>
  <c r="D89" i="37"/>
  <c r="C89" i="37"/>
  <c r="B89" i="37"/>
  <c r="H88" i="37"/>
  <c r="G88" i="37"/>
  <c r="F88" i="37"/>
  <c r="E88" i="37"/>
  <c r="D88" i="37"/>
  <c r="C88" i="37"/>
  <c r="B88" i="37"/>
  <c r="H87" i="37"/>
  <c r="G87" i="37"/>
  <c r="F87" i="37"/>
  <c r="E87" i="37"/>
  <c r="D87" i="37"/>
  <c r="C87" i="37"/>
  <c r="B87" i="37"/>
  <c r="H86" i="37"/>
  <c r="G86" i="37"/>
  <c r="F86" i="37"/>
  <c r="E86" i="37"/>
  <c r="D86" i="37"/>
  <c r="C86" i="37"/>
  <c r="B86" i="37"/>
  <c r="H85" i="37"/>
  <c r="G85" i="37"/>
  <c r="F85" i="37"/>
  <c r="E85" i="37"/>
  <c r="D85" i="37"/>
  <c r="C85" i="37"/>
  <c r="B85" i="37"/>
  <c r="H84" i="37"/>
  <c r="G84" i="37"/>
  <c r="F84" i="37"/>
  <c r="E84" i="37"/>
  <c r="D84" i="37"/>
  <c r="C84" i="37"/>
  <c r="B84" i="37"/>
  <c r="H83" i="37"/>
  <c r="G83" i="37"/>
  <c r="F83" i="37"/>
  <c r="E83" i="37"/>
  <c r="D83" i="37"/>
  <c r="C83" i="37"/>
  <c r="B83" i="37"/>
  <c r="H82" i="37"/>
  <c r="G82" i="37"/>
  <c r="F82" i="37"/>
  <c r="E82" i="37"/>
  <c r="D82" i="37"/>
  <c r="C82" i="37"/>
  <c r="B82" i="37"/>
  <c r="H81" i="37"/>
  <c r="G81" i="37"/>
  <c r="F81" i="37"/>
  <c r="E81" i="37"/>
  <c r="D81" i="37"/>
  <c r="C81" i="37"/>
  <c r="B81" i="37"/>
  <c r="H80" i="37"/>
  <c r="G80" i="37"/>
  <c r="F80" i="37"/>
  <c r="E80" i="37"/>
  <c r="D80" i="37"/>
  <c r="C80" i="37"/>
  <c r="B80" i="37"/>
  <c r="H79" i="37"/>
  <c r="G79" i="37"/>
  <c r="F79" i="37"/>
  <c r="E79" i="37"/>
  <c r="D79" i="37"/>
  <c r="D92" i="37" s="1"/>
  <c r="C79" i="37"/>
  <c r="B79" i="37"/>
  <c r="H74" i="37"/>
  <c r="G74" i="37"/>
  <c r="F74" i="37"/>
  <c r="E74" i="37"/>
  <c r="D74" i="37"/>
  <c r="C74" i="37"/>
  <c r="B74" i="37"/>
  <c r="H73" i="37"/>
  <c r="H75" i="37" s="1"/>
  <c r="G73" i="37"/>
  <c r="G75" i="37"/>
  <c r="F73" i="37"/>
  <c r="F75" i="37" s="1"/>
  <c r="E73" i="37"/>
  <c r="D73" i="37"/>
  <c r="D75" i="37" s="1"/>
  <c r="C73" i="37"/>
  <c r="C75" i="37" s="1"/>
  <c r="B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H55" i="37"/>
  <c r="G55" i="37"/>
  <c r="F55" i="37"/>
  <c r="E55" i="37"/>
  <c r="D55" i="37"/>
  <c r="C55" i="37"/>
  <c r="B55" i="37"/>
  <c r="H54" i="37"/>
  <c r="H56" i="37" s="1"/>
  <c r="G54" i="37"/>
  <c r="F54" i="37"/>
  <c r="F56" i="37" s="1"/>
  <c r="E54" i="37"/>
  <c r="D54" i="37"/>
  <c r="D56" i="37" s="1"/>
  <c r="C54" i="37"/>
  <c r="B54" i="37"/>
  <c r="B56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H36" i="37"/>
  <c r="G36" i="37"/>
  <c r="F36" i="37"/>
  <c r="E36" i="37"/>
  <c r="D36" i="37"/>
  <c r="C36" i="37"/>
  <c r="B36" i="37"/>
  <c r="H35" i="37"/>
  <c r="G35" i="37"/>
  <c r="G37" i="37" s="1"/>
  <c r="F35" i="37"/>
  <c r="F37" i="37" s="1"/>
  <c r="E35" i="37"/>
  <c r="E37" i="37" s="1"/>
  <c r="D35" i="37"/>
  <c r="D37" i="37"/>
  <c r="C35" i="37"/>
  <c r="C37" i="37" s="1"/>
  <c r="B35" i="37"/>
  <c r="B37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H17" i="37"/>
  <c r="G17" i="37"/>
  <c r="F17" i="37"/>
  <c r="E17" i="37"/>
  <c r="D17" i="37"/>
  <c r="C17" i="37"/>
  <c r="B17" i="37"/>
  <c r="H16" i="37"/>
  <c r="H18" i="37" s="1"/>
  <c r="G16" i="37"/>
  <c r="G18" i="37" s="1"/>
  <c r="F16" i="37"/>
  <c r="E16" i="37"/>
  <c r="D16" i="37"/>
  <c r="D18" i="37"/>
  <c r="C16" i="37"/>
  <c r="B16" i="37"/>
  <c r="B18" i="37" s="1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C2" i="37"/>
  <c r="D2" i="37" s="1"/>
  <c r="E2" i="37" s="1"/>
  <c r="F2" i="37" s="1"/>
  <c r="G2" i="37" s="1"/>
  <c r="H2" i="37" s="1"/>
  <c r="B21" i="37" s="1"/>
  <c r="C21" i="37" s="1"/>
  <c r="D21" i="37" s="1"/>
  <c r="E21" i="37" s="1"/>
  <c r="F21" i="37" s="1"/>
  <c r="G21" i="37" s="1"/>
  <c r="H21" i="37" s="1"/>
  <c r="B40" i="37" s="1"/>
  <c r="C40" i="37" s="1"/>
  <c r="D40" i="37" s="1"/>
  <c r="E40" i="37" s="1"/>
  <c r="F40" i="37" s="1"/>
  <c r="G40" i="37" s="1"/>
  <c r="H40" i="37" s="1"/>
  <c r="B59" i="37" s="1"/>
  <c r="C59" i="37" s="1"/>
  <c r="D59" i="37" s="1"/>
  <c r="E59" i="37" s="1"/>
  <c r="F59" i="37" s="1"/>
  <c r="G59" i="37" s="1"/>
  <c r="H59" i="37" s="1"/>
  <c r="B79" i="36"/>
  <c r="B80" i="36"/>
  <c r="B81" i="36"/>
  <c r="B82" i="36"/>
  <c r="B83" i="36"/>
  <c r="B84" i="36"/>
  <c r="B85" i="36"/>
  <c r="B86" i="36"/>
  <c r="I86" i="36" s="1"/>
  <c r="B87" i="36"/>
  <c r="B88" i="36"/>
  <c r="B89" i="36"/>
  <c r="B90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F79" i="36"/>
  <c r="F80" i="36"/>
  <c r="F93" i="36" s="1"/>
  <c r="F94" i="36" s="1"/>
  <c r="F81" i="36"/>
  <c r="F82" i="36"/>
  <c r="F83" i="36"/>
  <c r="F84" i="36"/>
  <c r="F85" i="36"/>
  <c r="F86" i="36"/>
  <c r="F87" i="36"/>
  <c r="F88" i="36"/>
  <c r="F89" i="36"/>
  <c r="F90" i="36"/>
  <c r="F91" i="36"/>
  <c r="I91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B73" i="36"/>
  <c r="B74" i="36"/>
  <c r="C73" i="36"/>
  <c r="C75" i="36" s="1"/>
  <c r="C74" i="36"/>
  <c r="D73" i="36"/>
  <c r="D74" i="36"/>
  <c r="D75" i="36" s="1"/>
  <c r="E73" i="36"/>
  <c r="E74" i="36"/>
  <c r="F73" i="36"/>
  <c r="F74" i="36"/>
  <c r="G73" i="36"/>
  <c r="G75" i="36" s="1"/>
  <c r="G74" i="36"/>
  <c r="H73" i="36"/>
  <c r="H74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C2" i="36"/>
  <c r="D2" i="36" s="1"/>
  <c r="E2" i="36" s="1"/>
  <c r="F2" i="36" s="1"/>
  <c r="G2" i="36" s="1"/>
  <c r="H2" i="36" s="1"/>
  <c r="B21" i="36" s="1"/>
  <c r="C21" i="36" s="1"/>
  <c r="D21" i="36" s="1"/>
  <c r="E21" i="36" s="1"/>
  <c r="F21" i="36" s="1"/>
  <c r="G21" i="36" s="1"/>
  <c r="H21" i="36" s="1"/>
  <c r="B40" i="36" s="1"/>
  <c r="C40" i="36" s="1"/>
  <c r="D40" i="36" s="1"/>
  <c r="E40" i="36" s="1"/>
  <c r="F40" i="36" s="1"/>
  <c r="G40" i="36" s="1"/>
  <c r="H40" i="36" s="1"/>
  <c r="B59" i="36" s="1"/>
  <c r="C59" i="36" s="1"/>
  <c r="D59" i="36" s="1"/>
  <c r="E59" i="36" s="1"/>
  <c r="F59" i="36" s="1"/>
  <c r="G59" i="36" s="1"/>
  <c r="H59" i="36" s="1"/>
  <c r="B54" i="36"/>
  <c r="B55" i="36"/>
  <c r="C54" i="36"/>
  <c r="C55" i="36"/>
  <c r="D54" i="36"/>
  <c r="D56" i="36" s="1"/>
  <c r="D55" i="36"/>
  <c r="E54" i="36"/>
  <c r="E55" i="36"/>
  <c r="E56" i="36"/>
  <c r="F54" i="36"/>
  <c r="F56" i="36" s="1"/>
  <c r="F55" i="36"/>
  <c r="G54" i="36"/>
  <c r="G55" i="36"/>
  <c r="H54" i="36"/>
  <c r="H55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B35" i="36"/>
  <c r="B37" i="36" s="1"/>
  <c r="B36" i="36"/>
  <c r="C35" i="36"/>
  <c r="C36" i="36"/>
  <c r="D35" i="36"/>
  <c r="D36" i="36"/>
  <c r="E35" i="36"/>
  <c r="E37" i="36" s="1"/>
  <c r="E36" i="36"/>
  <c r="F35" i="36"/>
  <c r="F36" i="36"/>
  <c r="G35" i="36"/>
  <c r="G36" i="36"/>
  <c r="H35" i="36"/>
  <c r="H36" i="36"/>
  <c r="H37" i="36" s="1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B16" i="36"/>
  <c r="B17" i="36"/>
  <c r="C16" i="36"/>
  <c r="C17" i="36"/>
  <c r="C18" i="36" s="1"/>
  <c r="D16" i="36"/>
  <c r="D17" i="36"/>
  <c r="E16" i="36"/>
  <c r="E17" i="36"/>
  <c r="F16" i="36"/>
  <c r="F17" i="36"/>
  <c r="G16" i="36"/>
  <c r="G17" i="36"/>
  <c r="G18" i="36" s="1"/>
  <c r="H16" i="36"/>
  <c r="H17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F97" i="35"/>
  <c r="F98" i="35"/>
  <c r="F99" i="35"/>
  <c r="F100" i="35"/>
  <c r="F101" i="35"/>
  <c r="I101" i="35" s="1"/>
  <c r="F102" i="35"/>
  <c r="F103" i="35"/>
  <c r="F104" i="35"/>
  <c r="F105" i="35"/>
  <c r="F106" i="35"/>
  <c r="F107" i="35"/>
  <c r="F108" i="35"/>
  <c r="F109" i="35"/>
  <c r="I109" i="35" s="1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B92" i="35"/>
  <c r="B93" i="35"/>
  <c r="C92" i="35"/>
  <c r="C94" i="35" s="1"/>
  <c r="C93" i="35"/>
  <c r="D92" i="35"/>
  <c r="D93" i="35"/>
  <c r="D94" i="35" s="1"/>
  <c r="E92" i="35"/>
  <c r="E93" i="35"/>
  <c r="F92" i="35"/>
  <c r="F94" i="35" s="1"/>
  <c r="F93" i="35"/>
  <c r="G92" i="35"/>
  <c r="G93" i="35"/>
  <c r="H92" i="35"/>
  <c r="H93" i="35"/>
  <c r="H94" i="35" s="1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C2" i="35"/>
  <c r="D2" i="35" s="1"/>
  <c r="E2" i="35" s="1"/>
  <c r="F2" i="35" s="1"/>
  <c r="G2" i="35"/>
  <c r="H2" i="35" s="1"/>
  <c r="B21" i="35" s="1"/>
  <c r="C21" i="35"/>
  <c r="D21" i="35" s="1"/>
  <c r="E21" i="35" s="1"/>
  <c r="F21" i="35" s="1"/>
  <c r="G21" i="35" s="1"/>
  <c r="H21" i="35" s="1"/>
  <c r="B40" i="35" s="1"/>
  <c r="C40" i="35" s="1"/>
  <c r="D40" i="35" s="1"/>
  <c r="E40" i="35" s="1"/>
  <c r="F40" i="35" s="1"/>
  <c r="G40" i="35" s="1"/>
  <c r="H40" i="35" s="1"/>
  <c r="B59" i="35" s="1"/>
  <c r="C59" i="35" s="1"/>
  <c r="D59" i="35" s="1"/>
  <c r="E59" i="35" s="1"/>
  <c r="F59" i="35" s="1"/>
  <c r="G59" i="35" s="1"/>
  <c r="H59" i="35" s="1"/>
  <c r="B78" i="35" s="1"/>
  <c r="C78" i="35" s="1"/>
  <c r="D78" i="35" s="1"/>
  <c r="E78" i="35" s="1"/>
  <c r="F78" i="35" s="1"/>
  <c r="G78" i="35" s="1"/>
  <c r="H78" i="35" s="1"/>
  <c r="B73" i="35"/>
  <c r="B75" i="35" s="1"/>
  <c r="B74" i="35"/>
  <c r="C73" i="35"/>
  <c r="C74" i="35"/>
  <c r="I74" i="35" s="1"/>
  <c r="D73" i="35"/>
  <c r="D74" i="35"/>
  <c r="E73" i="35"/>
  <c r="E74" i="35"/>
  <c r="F73" i="35"/>
  <c r="F75" i="35"/>
  <c r="F74" i="35"/>
  <c r="G73" i="35"/>
  <c r="G74" i="35"/>
  <c r="H73" i="35"/>
  <c r="H74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B54" i="35"/>
  <c r="B55" i="35"/>
  <c r="C54" i="35"/>
  <c r="C55" i="35"/>
  <c r="D54" i="35"/>
  <c r="D56" i="35" s="1"/>
  <c r="D55" i="35"/>
  <c r="E54" i="35"/>
  <c r="E55" i="35"/>
  <c r="E56" i="35" s="1"/>
  <c r="F54" i="35"/>
  <c r="F56" i="35" s="1"/>
  <c r="F55" i="35"/>
  <c r="G54" i="35"/>
  <c r="G56" i="35" s="1"/>
  <c r="G55" i="35"/>
  <c r="H54" i="35"/>
  <c r="H55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B35" i="35"/>
  <c r="B36" i="35"/>
  <c r="C35" i="35"/>
  <c r="C37" i="35" s="1"/>
  <c r="C36" i="35"/>
  <c r="D35" i="35"/>
  <c r="I35" i="35" s="1"/>
  <c r="D36" i="35"/>
  <c r="E35" i="35"/>
  <c r="E36" i="35"/>
  <c r="F35" i="35"/>
  <c r="F37" i="35"/>
  <c r="F36" i="35"/>
  <c r="G35" i="35"/>
  <c r="G36" i="35"/>
  <c r="G37" i="35"/>
  <c r="H35" i="35"/>
  <c r="H37" i="35" s="1"/>
  <c r="H36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B16" i="35"/>
  <c r="B17" i="35"/>
  <c r="C16" i="35"/>
  <c r="C17" i="35"/>
  <c r="D16" i="35"/>
  <c r="D18" i="35" s="1"/>
  <c r="D17" i="35"/>
  <c r="E16" i="35"/>
  <c r="E17" i="35"/>
  <c r="F16" i="35"/>
  <c r="F18" i="35" s="1"/>
  <c r="F17" i="35"/>
  <c r="G16" i="35"/>
  <c r="G17" i="35"/>
  <c r="H16" i="35"/>
  <c r="H18" i="35" s="1"/>
  <c r="H17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B79" i="34"/>
  <c r="B80" i="34"/>
  <c r="B81" i="34"/>
  <c r="B82" i="34"/>
  <c r="B83" i="34"/>
  <c r="B84" i="34"/>
  <c r="B85" i="34"/>
  <c r="B86" i="34"/>
  <c r="B87" i="34"/>
  <c r="B88" i="34"/>
  <c r="B89" i="34"/>
  <c r="B90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B73" i="34"/>
  <c r="B74" i="34"/>
  <c r="C73" i="34"/>
  <c r="C74" i="34"/>
  <c r="D73" i="34"/>
  <c r="D74" i="34"/>
  <c r="D75" i="34"/>
  <c r="E73" i="34"/>
  <c r="E75" i="34" s="1"/>
  <c r="E74" i="34"/>
  <c r="F73" i="34"/>
  <c r="F74" i="34"/>
  <c r="G73" i="34"/>
  <c r="G74" i="34"/>
  <c r="H73" i="34"/>
  <c r="H74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C2" i="34"/>
  <c r="D2" i="34" s="1"/>
  <c r="E2" i="34" s="1"/>
  <c r="F2" i="34" s="1"/>
  <c r="G2" i="34" s="1"/>
  <c r="H2" i="34" s="1"/>
  <c r="B21" i="34" s="1"/>
  <c r="C21" i="34" s="1"/>
  <c r="D21" i="34" s="1"/>
  <c r="E21" i="34" s="1"/>
  <c r="F21" i="34" s="1"/>
  <c r="G21" i="34" s="1"/>
  <c r="H21" i="34" s="1"/>
  <c r="B40" i="34" s="1"/>
  <c r="C40" i="34" s="1"/>
  <c r="D40" i="34" s="1"/>
  <c r="E40" i="34" s="1"/>
  <c r="F40" i="34" s="1"/>
  <c r="G40" i="34" s="1"/>
  <c r="H40" i="34" s="1"/>
  <c r="B59" i="34" s="1"/>
  <c r="C59" i="34" s="1"/>
  <c r="D59" i="34" s="1"/>
  <c r="E59" i="34" s="1"/>
  <c r="F59" i="34" s="1"/>
  <c r="G59" i="34" s="1"/>
  <c r="H59" i="34" s="1"/>
  <c r="B54" i="34"/>
  <c r="B55" i="34"/>
  <c r="C54" i="34"/>
  <c r="C56" i="34" s="1"/>
  <c r="C55" i="34"/>
  <c r="D54" i="34"/>
  <c r="D56" i="34" s="1"/>
  <c r="D55" i="34"/>
  <c r="E54" i="34"/>
  <c r="E55" i="34"/>
  <c r="F54" i="34"/>
  <c r="F56" i="34" s="1"/>
  <c r="F55" i="34"/>
  <c r="G54" i="34"/>
  <c r="G55" i="34"/>
  <c r="G56" i="34" s="1"/>
  <c r="H54" i="34"/>
  <c r="H56" i="34" s="1"/>
  <c r="H55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B35" i="34"/>
  <c r="B36" i="34"/>
  <c r="C35" i="34"/>
  <c r="C36" i="34"/>
  <c r="D35" i="34"/>
  <c r="D36" i="34"/>
  <c r="D37" i="34" s="1"/>
  <c r="E35" i="34"/>
  <c r="E36" i="34"/>
  <c r="E37" i="34"/>
  <c r="F35" i="34"/>
  <c r="F37" i="34" s="1"/>
  <c r="F36" i="34"/>
  <c r="G35" i="34"/>
  <c r="G36" i="34"/>
  <c r="H35" i="34"/>
  <c r="H36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B16" i="34"/>
  <c r="B17" i="34"/>
  <c r="B18" i="34" s="1"/>
  <c r="C16" i="34"/>
  <c r="C17" i="34"/>
  <c r="D16" i="34"/>
  <c r="D17" i="34"/>
  <c r="E16" i="34"/>
  <c r="E17" i="34"/>
  <c r="E18" i="34" s="1"/>
  <c r="F16" i="34"/>
  <c r="F17" i="34"/>
  <c r="G16" i="34"/>
  <c r="G18" i="34" s="1"/>
  <c r="G17" i="34"/>
  <c r="H16" i="34"/>
  <c r="I16" i="34" s="1"/>
  <c r="H17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B79" i="33"/>
  <c r="B80" i="33"/>
  <c r="B93" i="33" s="1"/>
  <c r="B81" i="33"/>
  <c r="B82" i="33"/>
  <c r="B83" i="33"/>
  <c r="B84" i="33"/>
  <c r="B85" i="33"/>
  <c r="B86" i="33"/>
  <c r="B87" i="33"/>
  <c r="B88" i="33"/>
  <c r="B89" i="33"/>
  <c r="B90" i="33"/>
  <c r="C79" i="33"/>
  <c r="C80" i="33"/>
  <c r="C81" i="33"/>
  <c r="C82" i="33"/>
  <c r="C83" i="33"/>
  <c r="I83" i="33" s="1"/>
  <c r="C84" i="33"/>
  <c r="C85" i="33"/>
  <c r="C86" i="33"/>
  <c r="C87" i="33"/>
  <c r="C88" i="33"/>
  <c r="C89" i="33"/>
  <c r="C90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B73" i="33"/>
  <c r="B74" i="33"/>
  <c r="C73" i="33"/>
  <c r="C74" i="33"/>
  <c r="D73" i="33"/>
  <c r="D74" i="33"/>
  <c r="E73" i="33"/>
  <c r="E75" i="33" s="1"/>
  <c r="E74" i="33"/>
  <c r="F73" i="33"/>
  <c r="F74" i="33"/>
  <c r="G73" i="33"/>
  <c r="G74" i="33"/>
  <c r="H73" i="33"/>
  <c r="H74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C2" i="33"/>
  <c r="D2" i="33" s="1"/>
  <c r="E2" i="33" s="1"/>
  <c r="F2" i="33" s="1"/>
  <c r="G2" i="33" s="1"/>
  <c r="H2" i="33" s="1"/>
  <c r="B21" i="33" s="1"/>
  <c r="C21" i="33" s="1"/>
  <c r="D21" i="33" s="1"/>
  <c r="E21" i="33" s="1"/>
  <c r="F21" i="33" s="1"/>
  <c r="G21" i="33" s="1"/>
  <c r="H21" i="33" s="1"/>
  <c r="B40" i="33" s="1"/>
  <c r="C40" i="33" s="1"/>
  <c r="D40" i="33" s="1"/>
  <c r="E40" i="33" s="1"/>
  <c r="F40" i="33" s="1"/>
  <c r="G40" i="33" s="1"/>
  <c r="H40" i="33" s="1"/>
  <c r="B59" i="33" s="1"/>
  <c r="C59" i="33" s="1"/>
  <c r="D59" i="33" s="1"/>
  <c r="E59" i="33" s="1"/>
  <c r="F59" i="33" s="1"/>
  <c r="G59" i="33" s="1"/>
  <c r="H59" i="33" s="1"/>
  <c r="B54" i="33"/>
  <c r="B55" i="33"/>
  <c r="C54" i="33"/>
  <c r="C55" i="33"/>
  <c r="D54" i="33"/>
  <c r="D55" i="33"/>
  <c r="D56" i="33" s="1"/>
  <c r="E54" i="33"/>
  <c r="E56" i="33" s="1"/>
  <c r="E55" i="33"/>
  <c r="F54" i="33"/>
  <c r="F56" i="33" s="1"/>
  <c r="F55" i="33"/>
  <c r="G54" i="33"/>
  <c r="G55" i="33"/>
  <c r="G56" i="33" s="1"/>
  <c r="H54" i="33"/>
  <c r="H55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B35" i="33"/>
  <c r="B36" i="33"/>
  <c r="C35" i="33"/>
  <c r="C36" i="33"/>
  <c r="D35" i="33"/>
  <c r="D37" i="33" s="1"/>
  <c r="D36" i="33"/>
  <c r="E35" i="33"/>
  <c r="E37" i="33" s="1"/>
  <c r="E36" i="33"/>
  <c r="F35" i="33"/>
  <c r="F36" i="33"/>
  <c r="G35" i="33"/>
  <c r="G37" i="33" s="1"/>
  <c r="G36" i="33"/>
  <c r="H35" i="33"/>
  <c r="H37" i="33" s="1"/>
  <c r="H36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B16" i="33"/>
  <c r="B18" i="33" s="1"/>
  <c r="B17" i="33"/>
  <c r="C16" i="33"/>
  <c r="C17" i="33"/>
  <c r="D16" i="33"/>
  <c r="D18" i="33" s="1"/>
  <c r="D17" i="33"/>
  <c r="E16" i="33"/>
  <c r="E17" i="33"/>
  <c r="F16" i="33"/>
  <c r="F18" i="33" s="1"/>
  <c r="F17" i="33"/>
  <c r="G16" i="33"/>
  <c r="G17" i="33"/>
  <c r="G18" i="33" s="1"/>
  <c r="H16" i="33"/>
  <c r="H17" i="33"/>
  <c r="H18" i="33" s="1"/>
  <c r="I17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E97" i="32"/>
  <c r="E98" i="32"/>
  <c r="E99" i="32"/>
  <c r="E111" i="32" s="1"/>
  <c r="E100" i="32"/>
  <c r="E101" i="32"/>
  <c r="E102" i="32"/>
  <c r="E103" i="32"/>
  <c r="E104" i="32"/>
  <c r="E105" i="32"/>
  <c r="E106" i="32"/>
  <c r="E107" i="32"/>
  <c r="E108" i="32"/>
  <c r="F97" i="32"/>
  <c r="F98" i="32"/>
  <c r="F99" i="32"/>
  <c r="F111" i="32" s="1"/>
  <c r="F100" i="32"/>
  <c r="F101" i="32"/>
  <c r="F102" i="32"/>
  <c r="F103" i="32"/>
  <c r="F104" i="32"/>
  <c r="F105" i="32"/>
  <c r="F106" i="32"/>
  <c r="F107" i="32"/>
  <c r="F108" i="32"/>
  <c r="F109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I109" i="32"/>
  <c r="B92" i="32"/>
  <c r="B93" i="32"/>
  <c r="C92" i="32"/>
  <c r="C93" i="32"/>
  <c r="D92" i="32"/>
  <c r="D93" i="32"/>
  <c r="D94" i="32" s="1"/>
  <c r="E92" i="32"/>
  <c r="E93" i="32"/>
  <c r="F92" i="32"/>
  <c r="F94" i="32" s="1"/>
  <c r="F93" i="32"/>
  <c r="G92" i="32"/>
  <c r="G93" i="32"/>
  <c r="H92" i="32"/>
  <c r="H94" i="32" s="1"/>
  <c r="H93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C2" i="32"/>
  <c r="D2" i="32" s="1"/>
  <c r="E2" i="32" s="1"/>
  <c r="F2" i="32" s="1"/>
  <c r="G2" i="32" s="1"/>
  <c r="H2" i="32" s="1"/>
  <c r="B21" i="32" s="1"/>
  <c r="C21" i="32" s="1"/>
  <c r="D21" i="32" s="1"/>
  <c r="E21" i="32" s="1"/>
  <c r="F21" i="32" s="1"/>
  <c r="G21" i="32" s="1"/>
  <c r="H21" i="32" s="1"/>
  <c r="B40" i="32" s="1"/>
  <c r="C40" i="32" s="1"/>
  <c r="D40" i="32" s="1"/>
  <c r="E40" i="32" s="1"/>
  <c r="F40" i="32" s="1"/>
  <c r="G40" i="32" s="1"/>
  <c r="H40" i="32" s="1"/>
  <c r="B59" i="32" s="1"/>
  <c r="C59" i="32" s="1"/>
  <c r="D59" i="32" s="1"/>
  <c r="E59" i="32" s="1"/>
  <c r="F59" i="32" s="1"/>
  <c r="G59" i="32" s="1"/>
  <c r="H59" i="32" s="1"/>
  <c r="B78" i="32" s="1"/>
  <c r="C78" i="32" s="1"/>
  <c r="D78" i="32" s="1"/>
  <c r="E78" i="32" s="1"/>
  <c r="F78" i="32" s="1"/>
  <c r="G78" i="32" s="1"/>
  <c r="H78" i="32" s="1"/>
  <c r="B73" i="32"/>
  <c r="B74" i="32"/>
  <c r="C73" i="32"/>
  <c r="C75" i="32" s="1"/>
  <c r="C74" i="32"/>
  <c r="D73" i="32"/>
  <c r="D74" i="32"/>
  <c r="E73" i="32"/>
  <c r="E75" i="32" s="1"/>
  <c r="E74" i="32"/>
  <c r="F73" i="32"/>
  <c r="F74" i="32"/>
  <c r="G73" i="32"/>
  <c r="G75" i="32" s="1"/>
  <c r="G74" i="32"/>
  <c r="H73" i="32"/>
  <c r="H74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B54" i="32"/>
  <c r="B56" i="32" s="1"/>
  <c r="B55" i="32"/>
  <c r="C54" i="32"/>
  <c r="C56" i="32" s="1"/>
  <c r="C55" i="32"/>
  <c r="D54" i="32"/>
  <c r="D55" i="32"/>
  <c r="D56" i="32"/>
  <c r="E54" i="32"/>
  <c r="E56" i="32" s="1"/>
  <c r="E55" i="32"/>
  <c r="F54" i="32"/>
  <c r="F56" i="32"/>
  <c r="F55" i="32"/>
  <c r="G54" i="32"/>
  <c r="G55" i="32"/>
  <c r="H54" i="32"/>
  <c r="H56" i="32" s="1"/>
  <c r="H55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B35" i="32"/>
  <c r="B37" i="32" s="1"/>
  <c r="B36" i="32"/>
  <c r="C35" i="32"/>
  <c r="C36" i="32"/>
  <c r="D35" i="32"/>
  <c r="D37" i="32" s="1"/>
  <c r="D36" i="32"/>
  <c r="E35" i="32"/>
  <c r="E37" i="32" s="1"/>
  <c r="E36" i="32"/>
  <c r="F35" i="32"/>
  <c r="F36" i="32"/>
  <c r="F37" i="32" s="1"/>
  <c r="G35" i="32"/>
  <c r="G37" i="32" s="1"/>
  <c r="G36" i="32"/>
  <c r="H35" i="32"/>
  <c r="H36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B16" i="32"/>
  <c r="B17" i="32"/>
  <c r="C16" i="32"/>
  <c r="C17" i="32"/>
  <c r="C18" i="32"/>
  <c r="D16" i="32"/>
  <c r="D17" i="32"/>
  <c r="E16" i="32"/>
  <c r="E17" i="32"/>
  <c r="F16" i="32"/>
  <c r="F18" i="32" s="1"/>
  <c r="F17" i="32"/>
  <c r="G16" i="32"/>
  <c r="G18" i="32" s="1"/>
  <c r="G17" i="32"/>
  <c r="H16" i="32"/>
  <c r="H18" i="32" s="1"/>
  <c r="H17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B79" i="31"/>
  <c r="B80" i="31"/>
  <c r="B81" i="31"/>
  <c r="B82" i="31"/>
  <c r="B83" i="31"/>
  <c r="B84" i="31"/>
  <c r="B85" i="31"/>
  <c r="B86" i="31"/>
  <c r="B87" i="31"/>
  <c r="B88" i="31"/>
  <c r="B89" i="31"/>
  <c r="B90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F79" i="31"/>
  <c r="F80" i="31"/>
  <c r="F81" i="31"/>
  <c r="F93" i="31" s="1"/>
  <c r="F82" i="31"/>
  <c r="F83" i="31"/>
  <c r="F84" i="31"/>
  <c r="F85" i="31"/>
  <c r="F86" i="31"/>
  <c r="F87" i="31"/>
  <c r="F88" i="31"/>
  <c r="F89" i="31"/>
  <c r="F90" i="31"/>
  <c r="F91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H79" i="31"/>
  <c r="H80" i="31"/>
  <c r="H81" i="31"/>
  <c r="H82" i="31"/>
  <c r="H83" i="31"/>
  <c r="I83" i="31" s="1"/>
  <c r="H84" i="31"/>
  <c r="H85" i="31"/>
  <c r="H86" i="31"/>
  <c r="H87" i="31"/>
  <c r="H88" i="31"/>
  <c r="H89" i="31"/>
  <c r="H90" i="31"/>
  <c r="H93" i="31"/>
  <c r="B73" i="31"/>
  <c r="B74" i="31"/>
  <c r="C73" i="31"/>
  <c r="C74" i="31"/>
  <c r="C75" i="31" s="1"/>
  <c r="D73" i="31"/>
  <c r="D74" i="31"/>
  <c r="E73" i="31"/>
  <c r="E74" i="31"/>
  <c r="F73" i="31"/>
  <c r="F74" i="31"/>
  <c r="G73" i="31"/>
  <c r="G74" i="31"/>
  <c r="G75" i="31" s="1"/>
  <c r="H73" i="31"/>
  <c r="H75" i="31" s="1"/>
  <c r="H74" i="31"/>
  <c r="I74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C2" i="31"/>
  <c r="D2" i="31" s="1"/>
  <c r="E2" i="31" s="1"/>
  <c r="F2" i="31" s="1"/>
  <c r="G2" i="31" s="1"/>
  <c r="H2" i="31" s="1"/>
  <c r="B21" i="31" s="1"/>
  <c r="C21" i="31" s="1"/>
  <c r="D21" i="31" s="1"/>
  <c r="E21" i="31" s="1"/>
  <c r="F21" i="31" s="1"/>
  <c r="G21" i="31" s="1"/>
  <c r="H21" i="31" s="1"/>
  <c r="B40" i="31" s="1"/>
  <c r="C40" i="31" s="1"/>
  <c r="D40" i="31" s="1"/>
  <c r="E40" i="31" s="1"/>
  <c r="F40" i="31" s="1"/>
  <c r="G40" i="31" s="1"/>
  <c r="H40" i="31" s="1"/>
  <c r="B59" i="31" s="1"/>
  <c r="C59" i="31" s="1"/>
  <c r="D59" i="31" s="1"/>
  <c r="E59" i="31" s="1"/>
  <c r="F59" i="31" s="1"/>
  <c r="G59" i="31" s="1"/>
  <c r="H59" i="31" s="1"/>
  <c r="B54" i="31"/>
  <c r="B56" i="31" s="1"/>
  <c r="B55" i="31"/>
  <c r="C54" i="31"/>
  <c r="C55" i="31"/>
  <c r="D54" i="31"/>
  <c r="D55" i="31"/>
  <c r="E54" i="31"/>
  <c r="E55" i="31"/>
  <c r="F54" i="31"/>
  <c r="F55" i="31"/>
  <c r="G54" i="31"/>
  <c r="G55" i="31"/>
  <c r="G56" i="31" s="1"/>
  <c r="H54" i="31"/>
  <c r="H56" i="31" s="1"/>
  <c r="H55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B35" i="31"/>
  <c r="B36" i="31"/>
  <c r="C35" i="31"/>
  <c r="C36" i="31"/>
  <c r="C37" i="31" s="1"/>
  <c r="D35" i="31"/>
  <c r="D37" i="31" s="1"/>
  <c r="D36" i="31"/>
  <c r="E35" i="31"/>
  <c r="E37" i="31" s="1"/>
  <c r="E36" i="31"/>
  <c r="F35" i="31"/>
  <c r="F36" i="31"/>
  <c r="G35" i="31"/>
  <c r="G37" i="31" s="1"/>
  <c r="G36" i="31"/>
  <c r="H35" i="31"/>
  <c r="H36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B16" i="31"/>
  <c r="B18" i="31" s="1"/>
  <c r="B17" i="31"/>
  <c r="C16" i="31"/>
  <c r="C18" i="31" s="1"/>
  <c r="C17" i="31"/>
  <c r="D16" i="31"/>
  <c r="D17" i="31"/>
  <c r="D18" i="31"/>
  <c r="E16" i="31"/>
  <c r="E18" i="31" s="1"/>
  <c r="E17" i="31"/>
  <c r="F16" i="31"/>
  <c r="F17" i="31"/>
  <c r="G16" i="31"/>
  <c r="G18" i="31" s="1"/>
  <c r="G17" i="31"/>
  <c r="H16" i="31"/>
  <c r="H18" i="31" s="1"/>
  <c r="H17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B79" i="30"/>
  <c r="B80" i="30"/>
  <c r="B81" i="30"/>
  <c r="B82" i="30"/>
  <c r="B83" i="30"/>
  <c r="B84" i="30"/>
  <c r="B85" i="30"/>
  <c r="B86" i="30"/>
  <c r="B87" i="30"/>
  <c r="B88" i="30"/>
  <c r="B89" i="30"/>
  <c r="B90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B73" i="30"/>
  <c r="B74" i="30"/>
  <c r="C73" i="30"/>
  <c r="C74" i="30"/>
  <c r="D73" i="30"/>
  <c r="D74" i="30"/>
  <c r="D75" i="30"/>
  <c r="E73" i="30"/>
  <c r="E75" i="30" s="1"/>
  <c r="E74" i="30"/>
  <c r="F73" i="30"/>
  <c r="F74" i="30"/>
  <c r="G73" i="30"/>
  <c r="G74" i="30"/>
  <c r="H73" i="30"/>
  <c r="H74" i="30"/>
  <c r="H75" i="30" s="1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C2" i="30"/>
  <c r="D2" i="30" s="1"/>
  <c r="E2" i="30"/>
  <c r="F2" i="30" s="1"/>
  <c r="G2" i="30" s="1"/>
  <c r="H2" i="30" s="1"/>
  <c r="B21" i="30" s="1"/>
  <c r="C21" i="30" s="1"/>
  <c r="D21" i="30" s="1"/>
  <c r="E21" i="30" s="1"/>
  <c r="F21" i="30" s="1"/>
  <c r="G21" i="30" s="1"/>
  <c r="H21" i="30" s="1"/>
  <c r="B40" i="30" s="1"/>
  <c r="C40" i="30" s="1"/>
  <c r="D40" i="30" s="1"/>
  <c r="E40" i="30" s="1"/>
  <c r="F40" i="30" s="1"/>
  <c r="G40" i="30" s="1"/>
  <c r="H40" i="30" s="1"/>
  <c r="B59" i="30" s="1"/>
  <c r="C59" i="30" s="1"/>
  <c r="D59" i="30" s="1"/>
  <c r="E59" i="30" s="1"/>
  <c r="F59" i="30" s="1"/>
  <c r="G59" i="30" s="1"/>
  <c r="H59" i="30" s="1"/>
  <c r="B54" i="30"/>
  <c r="B55" i="30"/>
  <c r="C54" i="30"/>
  <c r="C55" i="30"/>
  <c r="D54" i="30"/>
  <c r="D56" i="30" s="1"/>
  <c r="D55" i="30"/>
  <c r="E54" i="30"/>
  <c r="E56" i="30" s="1"/>
  <c r="E55" i="30"/>
  <c r="F54" i="30"/>
  <c r="F55" i="30"/>
  <c r="G54" i="30"/>
  <c r="G55" i="30"/>
  <c r="H54" i="30"/>
  <c r="H56" i="30" s="1"/>
  <c r="H55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B35" i="30"/>
  <c r="B36" i="30"/>
  <c r="C35" i="30"/>
  <c r="C36" i="30"/>
  <c r="D35" i="30"/>
  <c r="D37" i="30" s="1"/>
  <c r="D36" i="30"/>
  <c r="E35" i="30"/>
  <c r="E37" i="30" s="1"/>
  <c r="E36" i="30"/>
  <c r="F35" i="30"/>
  <c r="F37" i="30" s="1"/>
  <c r="F36" i="30"/>
  <c r="G35" i="30"/>
  <c r="G36" i="30"/>
  <c r="H35" i="30"/>
  <c r="H36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B16" i="30"/>
  <c r="B17" i="30"/>
  <c r="C16" i="30"/>
  <c r="C18" i="30" s="1"/>
  <c r="C17" i="30"/>
  <c r="D16" i="30"/>
  <c r="D17" i="30"/>
  <c r="E16" i="30"/>
  <c r="E17" i="30"/>
  <c r="F16" i="30"/>
  <c r="F17" i="30"/>
  <c r="G16" i="30"/>
  <c r="G18" i="30" s="1"/>
  <c r="G17" i="30"/>
  <c r="H16" i="30"/>
  <c r="H17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B80" i="26"/>
  <c r="I80" i="26" s="1"/>
  <c r="C80" i="26"/>
  <c r="D80" i="26"/>
  <c r="E80" i="26"/>
  <c r="F80" i="26"/>
  <c r="G80" i="26"/>
  <c r="H80" i="26"/>
  <c r="B81" i="26"/>
  <c r="I81" i="26" s="1"/>
  <c r="C81" i="26"/>
  <c r="D81" i="26"/>
  <c r="E81" i="26"/>
  <c r="F81" i="26"/>
  <c r="G81" i="26"/>
  <c r="H81" i="26"/>
  <c r="B82" i="26"/>
  <c r="I82" i="26" s="1"/>
  <c r="C82" i="26"/>
  <c r="D82" i="26"/>
  <c r="E82" i="26"/>
  <c r="F82" i="26"/>
  <c r="G82" i="26"/>
  <c r="H82" i="26"/>
  <c r="B83" i="26"/>
  <c r="I83" i="26"/>
  <c r="C83" i="26"/>
  <c r="D83" i="26"/>
  <c r="E83" i="26"/>
  <c r="F83" i="26"/>
  <c r="G83" i="26"/>
  <c r="H83" i="26"/>
  <c r="B84" i="26"/>
  <c r="I84" i="26"/>
  <c r="C84" i="26"/>
  <c r="D84" i="26"/>
  <c r="E84" i="26"/>
  <c r="F84" i="26"/>
  <c r="G84" i="26"/>
  <c r="H84" i="26"/>
  <c r="B85" i="26"/>
  <c r="C85" i="26"/>
  <c r="D85" i="26"/>
  <c r="E85" i="26"/>
  <c r="F85" i="26"/>
  <c r="G85" i="26"/>
  <c r="H85" i="26"/>
  <c r="B86" i="26"/>
  <c r="I86" i="26" s="1"/>
  <c r="C86" i="26"/>
  <c r="D86" i="26"/>
  <c r="E86" i="26"/>
  <c r="F86" i="26"/>
  <c r="G86" i="26"/>
  <c r="H86" i="26"/>
  <c r="B87" i="26"/>
  <c r="I87" i="26" s="1"/>
  <c r="C87" i="26"/>
  <c r="D87" i="26"/>
  <c r="E87" i="26"/>
  <c r="F87" i="26"/>
  <c r="G87" i="26"/>
  <c r="H87" i="26"/>
  <c r="B88" i="26"/>
  <c r="I88" i="26" s="1"/>
  <c r="C88" i="26"/>
  <c r="D88" i="26"/>
  <c r="E88" i="26"/>
  <c r="F88" i="26"/>
  <c r="G88" i="26"/>
  <c r="H88" i="26"/>
  <c r="B89" i="26"/>
  <c r="I89" i="26" s="1"/>
  <c r="C89" i="26"/>
  <c r="D89" i="26"/>
  <c r="E89" i="26"/>
  <c r="F89" i="26"/>
  <c r="G89" i="26"/>
  <c r="H89" i="26"/>
  <c r="B90" i="26"/>
  <c r="I90" i="26" s="1"/>
  <c r="C90" i="26"/>
  <c r="D90" i="26"/>
  <c r="E90" i="26"/>
  <c r="F90" i="26"/>
  <c r="G90" i="26"/>
  <c r="H90" i="26"/>
  <c r="F91" i="26"/>
  <c r="I91" i="26"/>
  <c r="G91" i="26"/>
  <c r="C79" i="26"/>
  <c r="C93" i="26" s="1"/>
  <c r="D79" i="26"/>
  <c r="D92" i="26"/>
  <c r="D94" i="26" s="1"/>
  <c r="E79" i="26"/>
  <c r="E92" i="26" s="1"/>
  <c r="F79" i="26"/>
  <c r="G79" i="26"/>
  <c r="G92" i="26" s="1"/>
  <c r="G93" i="26"/>
  <c r="H79" i="26"/>
  <c r="H92" i="26" s="1"/>
  <c r="B79" i="26"/>
  <c r="F92" i="26"/>
  <c r="F93" i="26"/>
  <c r="C92" i="26"/>
  <c r="C94" i="26" s="1"/>
  <c r="I85" i="26"/>
  <c r="C2" i="26"/>
  <c r="D2" i="26" s="1"/>
  <c r="E2" i="26" s="1"/>
  <c r="F2" i="26" s="1"/>
  <c r="G2" i="26" s="1"/>
  <c r="H2" i="26" s="1"/>
  <c r="B21" i="26" s="1"/>
  <c r="C21" i="26" s="1"/>
  <c r="D21" i="26" s="1"/>
  <c r="E21" i="26" s="1"/>
  <c r="F21" i="26" s="1"/>
  <c r="G21" i="26" s="1"/>
  <c r="H21" i="26" s="1"/>
  <c r="B40" i="26" s="1"/>
  <c r="C40" i="26" s="1"/>
  <c r="D40" i="26" s="1"/>
  <c r="E40" i="26" s="1"/>
  <c r="F40" i="26" s="1"/>
  <c r="G40" i="26" s="1"/>
  <c r="H40" i="26" s="1"/>
  <c r="B59" i="26" s="1"/>
  <c r="C59" i="26" s="1"/>
  <c r="D59" i="26" s="1"/>
  <c r="E59" i="26" s="1"/>
  <c r="F59" i="26" s="1"/>
  <c r="G59" i="26" s="1"/>
  <c r="H59" i="26" s="1"/>
  <c r="B73" i="26"/>
  <c r="B74" i="26"/>
  <c r="B75" i="26" s="1"/>
  <c r="C73" i="26"/>
  <c r="C74" i="26"/>
  <c r="D73" i="26"/>
  <c r="D74" i="26"/>
  <c r="E73" i="26"/>
  <c r="E74" i="26"/>
  <c r="F73" i="26"/>
  <c r="F74" i="26"/>
  <c r="F75" i="26" s="1"/>
  <c r="G73" i="26"/>
  <c r="G75" i="26" s="1"/>
  <c r="G74" i="26"/>
  <c r="H73" i="26"/>
  <c r="H74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B54" i="26"/>
  <c r="B55" i="26"/>
  <c r="C54" i="26"/>
  <c r="C55" i="26"/>
  <c r="C56" i="26" s="1"/>
  <c r="D54" i="26"/>
  <c r="D55" i="26"/>
  <c r="E54" i="26"/>
  <c r="E55" i="26"/>
  <c r="F54" i="26"/>
  <c r="F55" i="26"/>
  <c r="F56" i="26"/>
  <c r="G54" i="26"/>
  <c r="G55" i="26"/>
  <c r="H54" i="26"/>
  <c r="H55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B35" i="26"/>
  <c r="B36" i="26"/>
  <c r="C35" i="26"/>
  <c r="C36" i="26"/>
  <c r="C37" i="26" s="1"/>
  <c r="D35" i="26"/>
  <c r="D36" i="26"/>
  <c r="E35" i="26"/>
  <c r="E36" i="26"/>
  <c r="F35" i="26"/>
  <c r="F37" i="26" s="1"/>
  <c r="F36" i="26"/>
  <c r="G35" i="26"/>
  <c r="G37" i="26" s="1"/>
  <c r="G36" i="26"/>
  <c r="H35" i="26"/>
  <c r="H36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B16" i="26"/>
  <c r="B17" i="26"/>
  <c r="C16" i="26"/>
  <c r="C17" i="26"/>
  <c r="D16" i="26"/>
  <c r="D17" i="26"/>
  <c r="D18" i="26" s="1"/>
  <c r="E16" i="26"/>
  <c r="E17" i="26"/>
  <c r="F16" i="26"/>
  <c r="F17" i="26"/>
  <c r="G16" i="26"/>
  <c r="G17" i="26"/>
  <c r="H16" i="26"/>
  <c r="H17" i="26"/>
  <c r="H18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C2" i="7"/>
  <c r="D2" i="7" s="1"/>
  <c r="E2" i="7"/>
  <c r="F2" i="7"/>
  <c r="G2" i="7" s="1"/>
  <c r="H2" i="7" s="1"/>
  <c r="B21" i="7" s="1"/>
  <c r="C21" i="7" s="1"/>
  <c r="D21" i="7" s="1"/>
  <c r="E21" i="7" s="1"/>
  <c r="F21" i="7" s="1"/>
  <c r="G21" i="7" s="1"/>
  <c r="H21" i="7" s="1"/>
  <c r="B40" i="7" s="1"/>
  <c r="C40" i="7" s="1"/>
  <c r="D40" i="7" s="1"/>
  <c r="E40" i="7" s="1"/>
  <c r="F40" i="7" s="1"/>
  <c r="G40" i="7" s="1"/>
  <c r="H40" i="7" s="1"/>
  <c r="B59" i="7" s="1"/>
  <c r="C59" i="7" s="1"/>
  <c r="D59" i="7" s="1"/>
  <c r="E59" i="7" s="1"/>
  <c r="F59" i="7" s="1"/>
  <c r="G59" i="7" s="1"/>
  <c r="H59" i="7" s="1"/>
  <c r="B78" i="7" s="1"/>
  <c r="C78" i="7" s="1"/>
  <c r="D78" i="7" s="1"/>
  <c r="E78" i="7" s="1"/>
  <c r="F78" i="7" s="1"/>
  <c r="G78" i="7" s="1"/>
  <c r="H78" i="7" s="1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B92" i="7"/>
  <c r="C92" i="7"/>
  <c r="I92" i="7" s="1"/>
  <c r="D92" i="7"/>
  <c r="D94" i="7" s="1"/>
  <c r="E92" i="7"/>
  <c r="E94" i="7" s="1"/>
  <c r="F92" i="7"/>
  <c r="G92" i="7"/>
  <c r="H92" i="7"/>
  <c r="B93" i="7"/>
  <c r="C93" i="7"/>
  <c r="D93" i="7"/>
  <c r="E93" i="7"/>
  <c r="F93" i="7"/>
  <c r="G93" i="7"/>
  <c r="G94" i="7" s="1"/>
  <c r="H93" i="7"/>
  <c r="F94" i="7"/>
  <c r="H94" i="7"/>
  <c r="B97" i="7"/>
  <c r="B98" i="7"/>
  <c r="I98" i="7" s="1"/>
  <c r="B99" i="7"/>
  <c r="I99" i="7" s="1"/>
  <c r="B100" i="7"/>
  <c r="B101" i="7"/>
  <c r="I101" i="7" s="1"/>
  <c r="B102" i="7"/>
  <c r="I102" i="7" s="1"/>
  <c r="B103" i="7"/>
  <c r="B104" i="7"/>
  <c r="I104" i="7" s="1"/>
  <c r="B105" i="7"/>
  <c r="I105" i="7" s="1"/>
  <c r="B106" i="7"/>
  <c r="I106" i="7"/>
  <c r="B107" i="7"/>
  <c r="I107" i="7" s="1"/>
  <c r="B108" i="7"/>
  <c r="I108" i="7" s="1"/>
  <c r="C97" i="7"/>
  <c r="C98" i="7"/>
  <c r="C99" i="7"/>
  <c r="C100" i="7"/>
  <c r="C101" i="7"/>
  <c r="C102" i="7"/>
  <c r="C103" i="7"/>
  <c r="C104" i="7"/>
  <c r="C105" i="7"/>
  <c r="C106" i="7"/>
  <c r="C107" i="7"/>
  <c r="C108" i="7"/>
  <c r="C110" i="7"/>
  <c r="C112" i="7" s="1"/>
  <c r="C111" i="7"/>
  <c r="D97" i="7"/>
  <c r="D98" i="7"/>
  <c r="D99" i="7"/>
  <c r="D100" i="7"/>
  <c r="D101" i="7"/>
  <c r="D102" i="7"/>
  <c r="D103" i="7"/>
  <c r="D104" i="7"/>
  <c r="D105" i="7"/>
  <c r="D106" i="7"/>
  <c r="D107" i="7"/>
  <c r="D108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10" i="7"/>
  <c r="E111" i="7"/>
  <c r="F97" i="7"/>
  <c r="F110" i="7" s="1"/>
  <c r="F98" i="7"/>
  <c r="F99" i="7"/>
  <c r="F100" i="7"/>
  <c r="F101" i="7"/>
  <c r="F102" i="7"/>
  <c r="F103" i="7"/>
  <c r="F104" i="7"/>
  <c r="F105" i="7"/>
  <c r="F106" i="7"/>
  <c r="F107" i="7"/>
  <c r="F108" i="7"/>
  <c r="F109" i="7"/>
  <c r="I109" i="7" s="1"/>
  <c r="G97" i="7"/>
  <c r="G111" i="7" s="1"/>
  <c r="G112" i="7" s="1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H97" i="7"/>
  <c r="H111" i="7" s="1"/>
  <c r="H98" i="7"/>
  <c r="H99" i="7"/>
  <c r="H100" i="7"/>
  <c r="H101" i="7"/>
  <c r="H102" i="7"/>
  <c r="H103" i="7"/>
  <c r="H104" i="7"/>
  <c r="H105" i="7"/>
  <c r="H106" i="7"/>
  <c r="H107" i="7"/>
  <c r="H108" i="7"/>
  <c r="H110" i="7"/>
  <c r="H112" i="7" s="1"/>
  <c r="I103" i="7"/>
  <c r="I100" i="7"/>
  <c r="B73" i="7"/>
  <c r="B75" i="7" s="1"/>
  <c r="B74" i="7"/>
  <c r="C73" i="7"/>
  <c r="C75" i="7" s="1"/>
  <c r="C74" i="7"/>
  <c r="D73" i="7"/>
  <c r="D75" i="7" s="1"/>
  <c r="D74" i="7"/>
  <c r="E73" i="7"/>
  <c r="E75" i="7" s="1"/>
  <c r="E74" i="7"/>
  <c r="F73" i="7"/>
  <c r="F74" i="7"/>
  <c r="G73" i="7"/>
  <c r="G75" i="7" s="1"/>
  <c r="G74" i="7"/>
  <c r="H73" i="7"/>
  <c r="H74" i="7"/>
  <c r="H75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B54" i="7"/>
  <c r="B55" i="7"/>
  <c r="B56" i="7"/>
  <c r="C54" i="7"/>
  <c r="C55" i="7"/>
  <c r="D54" i="7"/>
  <c r="D55" i="7"/>
  <c r="E54" i="7"/>
  <c r="E55" i="7"/>
  <c r="E56" i="7"/>
  <c r="F54" i="7"/>
  <c r="F56" i="7" s="1"/>
  <c r="F55" i="7"/>
  <c r="G54" i="7"/>
  <c r="G55" i="7"/>
  <c r="G56" i="7" s="1"/>
  <c r="H54" i="7"/>
  <c r="H55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B35" i="7"/>
  <c r="B37" i="7" s="1"/>
  <c r="B36" i="7"/>
  <c r="I36" i="7" s="1"/>
  <c r="C35" i="7"/>
  <c r="C36" i="7"/>
  <c r="D35" i="7"/>
  <c r="D37" i="7" s="1"/>
  <c r="D36" i="7"/>
  <c r="E35" i="7"/>
  <c r="E36" i="7"/>
  <c r="F35" i="7"/>
  <c r="F37" i="7" s="1"/>
  <c r="F36" i="7"/>
  <c r="G35" i="7"/>
  <c r="G36" i="7"/>
  <c r="H35" i="7"/>
  <c r="H37" i="7" s="1"/>
  <c r="H36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B16" i="7"/>
  <c r="B17" i="7"/>
  <c r="C16" i="7"/>
  <c r="C17" i="7"/>
  <c r="D16" i="7"/>
  <c r="D18" i="7" s="1"/>
  <c r="D17" i="7"/>
  <c r="E16" i="7"/>
  <c r="E17" i="7"/>
  <c r="F16" i="7"/>
  <c r="F18" i="7" s="1"/>
  <c r="F17" i="7"/>
  <c r="G16" i="7"/>
  <c r="G18" i="7" s="1"/>
  <c r="G17" i="7"/>
  <c r="H16" i="7"/>
  <c r="H17" i="7"/>
  <c r="H18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E37" i="7"/>
  <c r="E18" i="30"/>
  <c r="I54" i="30"/>
  <c r="B18" i="7"/>
  <c r="I83" i="30"/>
  <c r="B93" i="26"/>
  <c r="I93" i="26" s="1"/>
  <c r="D56" i="26"/>
  <c r="I16" i="30"/>
  <c r="B18" i="30"/>
  <c r="E92" i="30"/>
  <c r="E94" i="30" s="1"/>
  <c r="I79" i="31"/>
  <c r="I97" i="35"/>
  <c r="H18" i="36"/>
  <c r="C75" i="26"/>
  <c r="B56" i="30"/>
  <c r="E93" i="30"/>
  <c r="E18" i="32"/>
  <c r="C110" i="32"/>
  <c r="B56" i="33"/>
  <c r="I79" i="33"/>
  <c r="D18" i="34"/>
  <c r="I54" i="34"/>
  <c r="C93" i="34"/>
  <c r="I100" i="35"/>
  <c r="C37" i="36"/>
  <c r="E37" i="26"/>
  <c r="F56" i="30"/>
  <c r="D75" i="31"/>
  <c r="D92" i="31"/>
  <c r="H37" i="32"/>
  <c r="F75" i="32"/>
  <c r="B37" i="33"/>
  <c r="I55" i="33"/>
  <c r="B75" i="33"/>
  <c r="D92" i="33"/>
  <c r="I82" i="33"/>
  <c r="C56" i="36"/>
  <c r="I54" i="36"/>
  <c r="I98" i="32"/>
  <c r="I36" i="34"/>
  <c r="F92" i="36"/>
  <c r="I16" i="7"/>
  <c r="D93" i="26"/>
  <c r="B75" i="30"/>
  <c r="F92" i="30"/>
  <c r="I84" i="30"/>
  <c r="I17" i="31"/>
  <c r="D56" i="31"/>
  <c r="E93" i="31"/>
  <c r="B93" i="31"/>
  <c r="D18" i="32"/>
  <c r="I54" i="32"/>
  <c r="I74" i="32"/>
  <c r="I92" i="32"/>
  <c r="I93" i="32"/>
  <c r="I35" i="33"/>
  <c r="G92" i="33"/>
  <c r="G93" i="33"/>
  <c r="E92" i="33"/>
  <c r="D93" i="33"/>
  <c r="I85" i="34"/>
  <c r="B92" i="34"/>
  <c r="H93" i="33"/>
  <c r="I91" i="33"/>
  <c r="F92" i="33"/>
  <c r="F93" i="33"/>
  <c r="F94" i="33" s="1"/>
  <c r="I88" i="33"/>
  <c r="I84" i="33"/>
  <c r="H37" i="34"/>
  <c r="I74" i="34"/>
  <c r="F92" i="34"/>
  <c r="I55" i="35"/>
  <c r="I103" i="35"/>
  <c r="C111" i="32"/>
  <c r="E93" i="33"/>
  <c r="C18" i="34"/>
  <c r="D92" i="34"/>
  <c r="H111" i="35"/>
  <c r="G92" i="36"/>
  <c r="I87" i="36"/>
  <c r="C37" i="34"/>
  <c r="I55" i="34"/>
  <c r="F75" i="34"/>
  <c r="E92" i="34"/>
  <c r="B93" i="34"/>
  <c r="E37" i="35"/>
  <c r="G75" i="35"/>
  <c r="D111" i="35"/>
  <c r="G37" i="36"/>
  <c r="B56" i="36"/>
  <c r="I88" i="34"/>
  <c r="B93" i="36"/>
  <c r="B94" i="34"/>
  <c r="E94" i="33"/>
  <c r="I79" i="36"/>
  <c r="I83" i="36"/>
  <c r="I90" i="36"/>
  <c r="I81" i="36"/>
  <c r="I74" i="36"/>
  <c r="I73" i="36"/>
  <c r="I82" i="36"/>
  <c r="C93" i="36"/>
  <c r="I73" i="37"/>
  <c r="G94" i="38"/>
  <c r="E94" i="38"/>
  <c r="D94" i="38"/>
  <c r="C94" i="38"/>
  <c r="I93" i="38"/>
  <c r="F75" i="38"/>
  <c r="C75" i="38"/>
  <c r="G75" i="38"/>
  <c r="D75" i="38"/>
  <c r="H75" i="38"/>
  <c r="B56" i="38"/>
  <c r="F56" i="38"/>
  <c r="I108" i="38"/>
  <c r="I54" i="38"/>
  <c r="C56" i="38"/>
  <c r="G56" i="38"/>
  <c r="C111" i="38"/>
  <c r="G111" i="38"/>
  <c r="I99" i="38"/>
  <c r="I103" i="38"/>
  <c r="I106" i="38"/>
  <c r="C37" i="38"/>
  <c r="G37" i="38"/>
  <c r="D111" i="38"/>
  <c r="H111" i="38"/>
  <c r="I98" i="38"/>
  <c r="I102" i="38"/>
  <c r="I107" i="38"/>
  <c r="D37" i="38"/>
  <c r="H37" i="38"/>
  <c r="I36" i="38"/>
  <c r="E111" i="38"/>
  <c r="I101" i="38"/>
  <c r="I105" i="38"/>
  <c r="C110" i="38"/>
  <c r="B111" i="38"/>
  <c r="F111" i="38"/>
  <c r="F112" i="38" s="1"/>
  <c r="I100" i="38"/>
  <c r="I104" i="38"/>
  <c r="D18" i="38"/>
  <c r="H18" i="38"/>
  <c r="I17" i="38"/>
  <c r="F110" i="38"/>
  <c r="I97" i="38"/>
  <c r="E18" i="38"/>
  <c r="G110" i="38"/>
  <c r="G112" i="38" s="1"/>
  <c r="B110" i="38"/>
  <c r="B112" i="38" s="1"/>
  <c r="I16" i="38"/>
  <c r="I35" i="38"/>
  <c r="E56" i="38"/>
  <c r="E75" i="38"/>
  <c r="D110" i="38"/>
  <c r="D112" i="38"/>
  <c r="H110" i="38"/>
  <c r="E110" i="38"/>
  <c r="E112" i="38" s="1"/>
  <c r="I16" i="37"/>
  <c r="I17" i="37"/>
  <c r="I35" i="37"/>
  <c r="B92" i="37"/>
  <c r="I54" i="37"/>
  <c r="I55" i="37"/>
  <c r="E56" i="37"/>
  <c r="I81" i="37"/>
  <c r="I85" i="37"/>
  <c r="I88" i="37"/>
  <c r="I79" i="37"/>
  <c r="I82" i="37"/>
  <c r="I87" i="37"/>
  <c r="I74" i="37"/>
  <c r="I86" i="37"/>
  <c r="F93" i="37"/>
  <c r="H18" i="39"/>
  <c r="E18" i="39"/>
  <c r="D18" i="39"/>
  <c r="I16" i="39"/>
  <c r="I83" i="39"/>
  <c r="I35" i="39"/>
  <c r="B92" i="39"/>
  <c r="B93" i="39"/>
  <c r="B94" i="39" s="1"/>
  <c r="E56" i="39"/>
  <c r="I55" i="39"/>
  <c r="E93" i="39"/>
  <c r="D56" i="39"/>
  <c r="H93" i="39"/>
  <c r="B56" i="39"/>
  <c r="I54" i="39"/>
  <c r="H92" i="39"/>
  <c r="H94" i="39" s="1"/>
  <c r="I80" i="39"/>
  <c r="I84" i="39"/>
  <c r="I79" i="39"/>
  <c r="I88" i="39"/>
  <c r="D92" i="39"/>
  <c r="I87" i="39"/>
  <c r="I73" i="39"/>
  <c r="I74" i="39"/>
  <c r="I82" i="39"/>
  <c r="I86" i="39"/>
  <c r="I90" i="39"/>
  <c r="C75" i="39"/>
  <c r="I109" i="40"/>
  <c r="D18" i="40"/>
  <c r="I16" i="40"/>
  <c r="I36" i="40"/>
  <c r="I54" i="40"/>
  <c r="I55" i="40"/>
  <c r="E111" i="40"/>
  <c r="I100" i="40"/>
  <c r="I73" i="40"/>
  <c r="I74" i="40"/>
  <c r="B110" i="40"/>
  <c r="H111" i="40"/>
  <c r="I106" i="40"/>
  <c r="I108" i="40"/>
  <c r="I97" i="40"/>
  <c r="I104" i="40"/>
  <c r="I99" i="40"/>
  <c r="G110" i="40"/>
  <c r="F111" i="40"/>
  <c r="I101" i="40"/>
  <c r="I103" i="40"/>
  <c r="I102" i="40"/>
  <c r="I91" i="41"/>
  <c r="E18" i="41"/>
  <c r="I87" i="41"/>
  <c r="I16" i="41"/>
  <c r="I35" i="41"/>
  <c r="I55" i="41"/>
  <c r="I54" i="41"/>
  <c r="B92" i="41"/>
  <c r="I74" i="41"/>
  <c r="I88" i="41"/>
  <c r="F92" i="41"/>
  <c r="F94" i="41"/>
  <c r="I85" i="41"/>
  <c r="I89" i="41"/>
  <c r="E92" i="41"/>
  <c r="I79" i="41"/>
  <c r="I86" i="41"/>
  <c r="I84" i="41"/>
  <c r="B75" i="41"/>
  <c r="I75" i="7" l="1"/>
  <c r="E94" i="26"/>
  <c r="I55" i="7"/>
  <c r="E93" i="26"/>
  <c r="D56" i="7"/>
  <c r="H37" i="26"/>
  <c r="F94" i="26"/>
  <c r="C112" i="32"/>
  <c r="G94" i="33"/>
  <c r="E18" i="7"/>
  <c r="C18" i="7"/>
  <c r="I18" i="7" s="1"/>
  <c r="G37" i="7"/>
  <c r="H56" i="7"/>
  <c r="F75" i="7"/>
  <c r="F111" i="7"/>
  <c r="F112" i="7" s="1"/>
  <c r="C94" i="7"/>
  <c r="I93" i="7"/>
  <c r="F18" i="26"/>
  <c r="B18" i="26"/>
  <c r="I18" i="26" s="1"/>
  <c r="D37" i="26"/>
  <c r="H56" i="26"/>
  <c r="H75" i="26"/>
  <c r="H93" i="26"/>
  <c r="G94" i="26"/>
  <c r="G56" i="30"/>
  <c r="I74" i="30"/>
  <c r="I86" i="30"/>
  <c r="I82" i="30"/>
  <c r="I91" i="30"/>
  <c r="I87" i="30"/>
  <c r="I88" i="30"/>
  <c r="I80" i="30"/>
  <c r="B92" i="30"/>
  <c r="E92" i="31"/>
  <c r="E94" i="31" s="1"/>
  <c r="I56" i="41"/>
  <c r="D94" i="33"/>
  <c r="H94" i="26"/>
  <c r="I35" i="26"/>
  <c r="E56" i="26"/>
  <c r="C112" i="38"/>
  <c r="I37" i="38"/>
  <c r="I36" i="26"/>
  <c r="G18" i="26"/>
  <c r="I17" i="26"/>
  <c r="G56" i="26"/>
  <c r="I36" i="30"/>
  <c r="I79" i="30"/>
  <c r="I55" i="31"/>
  <c r="I89" i="31"/>
  <c r="I85" i="31"/>
  <c r="I17" i="32"/>
  <c r="H110" i="32"/>
  <c r="I87" i="33"/>
  <c r="F18" i="34"/>
  <c r="B37" i="34"/>
  <c r="I37" i="34" s="1"/>
  <c r="B56" i="34"/>
  <c r="H75" i="34"/>
  <c r="H56" i="35"/>
  <c r="G94" i="35"/>
  <c r="I93" i="35"/>
  <c r="H75" i="36"/>
  <c r="F75" i="36"/>
  <c r="I89" i="36"/>
  <c r="I85" i="36"/>
  <c r="E18" i="37"/>
  <c r="C56" i="37"/>
  <c r="B93" i="37"/>
  <c r="B94" i="37" s="1"/>
  <c r="I90" i="37"/>
  <c r="C18" i="38"/>
  <c r="I18" i="38" s="1"/>
  <c r="G18" i="38"/>
  <c r="B37" i="39"/>
  <c r="F37" i="39"/>
  <c r="C56" i="39"/>
  <c r="I56" i="39" s="1"/>
  <c r="G56" i="39"/>
  <c r="D75" i="39"/>
  <c r="I75" i="39" s="1"/>
  <c r="E92" i="39"/>
  <c r="I85" i="39"/>
  <c r="D75" i="40"/>
  <c r="D111" i="40"/>
  <c r="D110" i="40"/>
  <c r="H18" i="30"/>
  <c r="I18" i="30" s="1"/>
  <c r="F18" i="30"/>
  <c r="D18" i="30"/>
  <c r="H37" i="30"/>
  <c r="F75" i="30"/>
  <c r="F18" i="31"/>
  <c r="I18" i="31" s="1"/>
  <c r="H37" i="31"/>
  <c r="F37" i="31"/>
  <c r="E56" i="31"/>
  <c r="E75" i="31"/>
  <c r="I91" i="31"/>
  <c r="G93" i="31"/>
  <c r="I88" i="31"/>
  <c r="I84" i="31"/>
  <c r="I80" i="31"/>
  <c r="D75" i="32"/>
  <c r="G94" i="32"/>
  <c r="E94" i="32"/>
  <c r="C94" i="32"/>
  <c r="G110" i="32"/>
  <c r="D110" i="32"/>
  <c r="E18" i="33"/>
  <c r="I90" i="33"/>
  <c r="G37" i="34"/>
  <c r="H75" i="35"/>
  <c r="E75" i="35"/>
  <c r="C75" i="35"/>
  <c r="I75" i="35" s="1"/>
  <c r="F18" i="37"/>
  <c r="C18" i="37"/>
  <c r="I18" i="37" s="1"/>
  <c r="H37" i="37"/>
  <c r="C37" i="40"/>
  <c r="E56" i="40"/>
  <c r="G37" i="30"/>
  <c r="G75" i="30"/>
  <c r="I89" i="30"/>
  <c r="I81" i="30"/>
  <c r="F56" i="31"/>
  <c r="F75" i="31"/>
  <c r="I90" i="31"/>
  <c r="I86" i="31"/>
  <c r="I82" i="31"/>
  <c r="F92" i="31"/>
  <c r="F94" i="31" s="1"/>
  <c r="D93" i="31"/>
  <c r="D94" i="31" s="1"/>
  <c r="I97" i="32"/>
  <c r="I101" i="32"/>
  <c r="I89" i="33"/>
  <c r="I85" i="33"/>
  <c r="C75" i="34"/>
  <c r="I90" i="34"/>
  <c r="I86" i="34"/>
  <c r="H92" i="34"/>
  <c r="I79" i="34"/>
  <c r="G111" i="35"/>
  <c r="F110" i="35"/>
  <c r="I102" i="35"/>
  <c r="G93" i="36"/>
  <c r="G94" i="36" s="1"/>
  <c r="I36" i="37"/>
  <c r="C92" i="37"/>
  <c r="G93" i="37"/>
  <c r="I92" i="40"/>
  <c r="B94" i="40"/>
  <c r="B111" i="40"/>
  <c r="B112" i="40" s="1"/>
  <c r="I98" i="40"/>
  <c r="I90" i="41"/>
  <c r="B18" i="32"/>
  <c r="C37" i="32"/>
  <c r="I55" i="32"/>
  <c r="H75" i="32"/>
  <c r="D111" i="32"/>
  <c r="C18" i="33"/>
  <c r="I18" i="33" s="1"/>
  <c r="F37" i="33"/>
  <c r="H56" i="33"/>
  <c r="G75" i="33"/>
  <c r="H92" i="33"/>
  <c r="H94" i="33" s="1"/>
  <c r="E56" i="34"/>
  <c r="B75" i="34"/>
  <c r="I84" i="34"/>
  <c r="G92" i="34"/>
  <c r="I81" i="34"/>
  <c r="I89" i="34"/>
  <c r="G18" i="35"/>
  <c r="E18" i="35"/>
  <c r="I17" i="35"/>
  <c r="D37" i="35"/>
  <c r="I36" i="35"/>
  <c r="D75" i="35"/>
  <c r="H110" i="35"/>
  <c r="H112" i="35" s="1"/>
  <c r="C111" i="35"/>
  <c r="I107" i="35"/>
  <c r="I17" i="36"/>
  <c r="H56" i="36"/>
  <c r="E75" i="36"/>
  <c r="E92" i="36"/>
  <c r="I88" i="36"/>
  <c r="I84" i="36"/>
  <c r="H92" i="37"/>
  <c r="I84" i="37"/>
  <c r="I55" i="38"/>
  <c r="D56" i="40"/>
  <c r="H56" i="40"/>
  <c r="F75" i="40"/>
  <c r="G111" i="40"/>
  <c r="G112" i="40" s="1"/>
  <c r="G18" i="41"/>
  <c r="D18" i="41"/>
  <c r="H18" i="41"/>
  <c r="I36" i="41"/>
  <c r="C75" i="41"/>
  <c r="I75" i="41" s="1"/>
  <c r="F75" i="41"/>
  <c r="C92" i="41"/>
  <c r="C94" i="41" s="1"/>
  <c r="I80" i="41"/>
  <c r="G92" i="41"/>
  <c r="I81" i="41"/>
  <c r="I82" i="41"/>
  <c r="H92" i="41"/>
  <c r="F94" i="38"/>
  <c r="C37" i="39"/>
  <c r="G37" i="39"/>
  <c r="I36" i="39"/>
  <c r="H56" i="39"/>
  <c r="F93" i="39"/>
  <c r="D93" i="39"/>
  <c r="D94" i="39" s="1"/>
  <c r="I35" i="40"/>
  <c r="G37" i="40"/>
  <c r="D37" i="40"/>
  <c r="F110" i="40"/>
  <c r="F112" i="40" s="1"/>
  <c r="E110" i="40"/>
  <c r="E112" i="40" s="1"/>
  <c r="H37" i="41"/>
  <c r="B93" i="41"/>
  <c r="B94" i="41" s="1"/>
  <c r="H94" i="37"/>
  <c r="I111" i="38"/>
  <c r="I56" i="38"/>
  <c r="F94" i="30"/>
  <c r="I56" i="33"/>
  <c r="I35" i="7"/>
  <c r="C37" i="7"/>
  <c r="D112" i="32"/>
  <c r="I94" i="38"/>
  <c r="H112" i="38"/>
  <c r="I112" i="38" s="1"/>
  <c r="I110" i="38"/>
  <c r="B110" i="7"/>
  <c r="B111" i="7"/>
  <c r="I111" i="7" s="1"/>
  <c r="I97" i="7"/>
  <c r="B94" i="7"/>
  <c r="I94" i="7" s="1"/>
  <c r="D75" i="26"/>
  <c r="I73" i="26"/>
  <c r="H92" i="30"/>
  <c r="H94" i="30" s="1"/>
  <c r="H93" i="30"/>
  <c r="G92" i="30"/>
  <c r="G93" i="30"/>
  <c r="I18" i="32"/>
  <c r="C75" i="33"/>
  <c r="I73" i="33"/>
  <c r="D92" i="36"/>
  <c r="B75" i="32"/>
  <c r="I75" i="32" s="1"/>
  <c r="I73" i="32"/>
  <c r="I102" i="32"/>
  <c r="D92" i="41"/>
  <c r="D94" i="41" s="1"/>
  <c r="H93" i="34"/>
  <c r="H94" i="34" s="1"/>
  <c r="F110" i="32"/>
  <c r="F112" i="32" s="1"/>
  <c r="I35" i="32"/>
  <c r="I16" i="31"/>
  <c r="I16" i="33"/>
  <c r="I99" i="32"/>
  <c r="E18" i="26"/>
  <c r="I74" i="26"/>
  <c r="I79" i="26"/>
  <c r="B92" i="26"/>
  <c r="C37" i="30"/>
  <c r="C56" i="30"/>
  <c r="C92" i="30"/>
  <c r="C93" i="30"/>
  <c r="C92" i="31"/>
  <c r="C93" i="31"/>
  <c r="I37" i="32"/>
  <c r="G56" i="32"/>
  <c r="I56" i="32" s="1"/>
  <c r="B94" i="32"/>
  <c r="I104" i="32"/>
  <c r="I100" i="32"/>
  <c r="I105" i="32"/>
  <c r="H75" i="33"/>
  <c r="F75" i="33"/>
  <c r="I74" i="33"/>
  <c r="D93" i="34"/>
  <c r="C18" i="35"/>
  <c r="B37" i="35"/>
  <c r="E111" i="35"/>
  <c r="E110" i="35"/>
  <c r="I98" i="35"/>
  <c r="D110" i="35"/>
  <c r="D112" i="35" s="1"/>
  <c r="I106" i="35"/>
  <c r="D37" i="36"/>
  <c r="I35" i="36"/>
  <c r="H92" i="36"/>
  <c r="E93" i="36"/>
  <c r="E94" i="36" s="1"/>
  <c r="D93" i="37"/>
  <c r="D94" i="37" s="1"/>
  <c r="G93" i="41"/>
  <c r="G94" i="41" s="1"/>
  <c r="D92" i="30"/>
  <c r="D93" i="30"/>
  <c r="H92" i="31"/>
  <c r="H94" i="31" s="1"/>
  <c r="G111" i="32"/>
  <c r="G112" i="32" s="1"/>
  <c r="B111" i="32"/>
  <c r="G93" i="34"/>
  <c r="G94" i="34" s="1"/>
  <c r="C93" i="41"/>
  <c r="C93" i="37"/>
  <c r="B75" i="38"/>
  <c r="I75" i="38" s="1"/>
  <c r="I37" i="7"/>
  <c r="E112" i="7"/>
  <c r="D111" i="7"/>
  <c r="D110" i="7"/>
  <c r="I17" i="41"/>
  <c r="I80" i="37"/>
  <c r="H93" i="37"/>
  <c r="I80" i="36"/>
  <c r="I80" i="34"/>
  <c r="I55" i="36"/>
  <c r="F111" i="35"/>
  <c r="F112" i="35" s="1"/>
  <c r="I80" i="33"/>
  <c r="I54" i="31"/>
  <c r="I73" i="30"/>
  <c r="B110" i="32"/>
  <c r="E110" i="32"/>
  <c r="E112" i="32" s="1"/>
  <c r="I16" i="26"/>
  <c r="I17" i="7"/>
  <c r="C56" i="7"/>
  <c r="I56" i="7" s="1"/>
  <c r="I54" i="7"/>
  <c r="I74" i="7"/>
  <c r="C18" i="26"/>
  <c r="B37" i="26"/>
  <c r="I37" i="26" s="1"/>
  <c r="I55" i="26"/>
  <c r="E75" i="26"/>
  <c r="I75" i="26" s="1"/>
  <c r="I17" i="30"/>
  <c r="I55" i="30"/>
  <c r="C75" i="30"/>
  <c r="I90" i="30"/>
  <c r="B93" i="30"/>
  <c r="C56" i="31"/>
  <c r="I56" i="31" s="1"/>
  <c r="B75" i="31"/>
  <c r="I75" i="31" s="1"/>
  <c r="I73" i="31"/>
  <c r="I81" i="31"/>
  <c r="B92" i="31"/>
  <c r="I87" i="31"/>
  <c r="I36" i="32"/>
  <c r="I107" i="32"/>
  <c r="I103" i="32"/>
  <c r="I108" i="32"/>
  <c r="I56" i="34"/>
  <c r="E94" i="39"/>
  <c r="I85" i="30"/>
  <c r="H111" i="32"/>
  <c r="H112" i="32" s="1"/>
  <c r="I106" i="32"/>
  <c r="I36" i="33"/>
  <c r="I99" i="35"/>
  <c r="I73" i="41"/>
  <c r="C110" i="35"/>
  <c r="C112" i="35" s="1"/>
  <c r="H18" i="34"/>
  <c r="I18" i="34" s="1"/>
  <c r="B110" i="35"/>
  <c r="I73" i="35"/>
  <c r="I16" i="32"/>
  <c r="G92" i="31"/>
  <c r="G94" i="31" s="1"/>
  <c r="I36" i="31"/>
  <c r="I73" i="7"/>
  <c r="B56" i="26"/>
  <c r="I54" i="26"/>
  <c r="B37" i="30"/>
  <c r="I35" i="30"/>
  <c r="F93" i="30"/>
  <c r="B37" i="31"/>
  <c r="I37" i="31" s="1"/>
  <c r="I35" i="31"/>
  <c r="C37" i="33"/>
  <c r="I37" i="33" s="1"/>
  <c r="I54" i="33"/>
  <c r="C56" i="33"/>
  <c r="I86" i="33"/>
  <c r="B92" i="33"/>
  <c r="I81" i="33"/>
  <c r="I35" i="34"/>
  <c r="I54" i="35"/>
  <c r="B56" i="35"/>
  <c r="I56" i="35" s="1"/>
  <c r="E18" i="36"/>
  <c r="I16" i="36"/>
  <c r="C92" i="36"/>
  <c r="C94" i="36" s="1"/>
  <c r="B92" i="36"/>
  <c r="F92" i="37"/>
  <c r="F94" i="37" s="1"/>
  <c r="I18" i="39"/>
  <c r="I81" i="39"/>
  <c r="I75" i="40"/>
  <c r="D75" i="33"/>
  <c r="I73" i="34"/>
  <c r="G75" i="34"/>
  <c r="I91" i="34"/>
  <c r="F93" i="34"/>
  <c r="F94" i="34" s="1"/>
  <c r="E93" i="34"/>
  <c r="E94" i="34" s="1"/>
  <c r="C92" i="34"/>
  <c r="I87" i="34"/>
  <c r="I83" i="34"/>
  <c r="C56" i="35"/>
  <c r="B94" i="35"/>
  <c r="I92" i="35"/>
  <c r="G110" i="35"/>
  <c r="I105" i="35"/>
  <c r="B111" i="35"/>
  <c r="F18" i="36"/>
  <c r="D18" i="36"/>
  <c r="B75" i="36"/>
  <c r="I75" i="36" s="1"/>
  <c r="D93" i="36"/>
  <c r="G92" i="37"/>
  <c r="G94" i="37" s="1"/>
  <c r="D37" i="39"/>
  <c r="H37" i="39"/>
  <c r="I93" i="40"/>
  <c r="C94" i="40"/>
  <c r="I107" i="40"/>
  <c r="C93" i="33"/>
  <c r="I93" i="33" s="1"/>
  <c r="I17" i="34"/>
  <c r="I82" i="34"/>
  <c r="B18" i="35"/>
  <c r="I18" i="35" s="1"/>
  <c r="I16" i="35"/>
  <c r="E94" i="35"/>
  <c r="I108" i="35"/>
  <c r="I104" i="35"/>
  <c r="B18" i="36"/>
  <c r="F37" i="36"/>
  <c r="I37" i="36" s="1"/>
  <c r="I36" i="36"/>
  <c r="G56" i="36"/>
  <c r="I56" i="36" s="1"/>
  <c r="H93" i="36"/>
  <c r="I37" i="37"/>
  <c r="G56" i="37"/>
  <c r="I56" i="37" s="1"/>
  <c r="C56" i="40"/>
  <c r="I56" i="40" s="1"/>
  <c r="H112" i="40"/>
  <c r="C92" i="33"/>
  <c r="C94" i="33" s="1"/>
  <c r="E75" i="37"/>
  <c r="E92" i="37"/>
  <c r="E93" i="37"/>
  <c r="I89" i="37"/>
  <c r="I73" i="38"/>
  <c r="C93" i="39"/>
  <c r="C92" i="39"/>
  <c r="G93" i="39"/>
  <c r="G92" i="39"/>
  <c r="C18" i="40"/>
  <c r="I18" i="40" s="1"/>
  <c r="C75" i="40"/>
  <c r="I105" i="40"/>
  <c r="B37" i="41"/>
  <c r="E93" i="41"/>
  <c r="E94" i="41" s="1"/>
  <c r="H93" i="41"/>
  <c r="H94" i="41" s="1"/>
  <c r="I83" i="41"/>
  <c r="B75" i="37"/>
  <c r="I75" i="37" s="1"/>
  <c r="I83" i="37"/>
  <c r="I17" i="39"/>
  <c r="I37" i="39"/>
  <c r="I17" i="40"/>
  <c r="C111" i="40"/>
  <c r="I111" i="40" s="1"/>
  <c r="C110" i="40"/>
  <c r="F92" i="39"/>
  <c r="F94" i="39" s="1"/>
  <c r="I37" i="35" l="1"/>
  <c r="I94" i="32"/>
  <c r="I37" i="40"/>
  <c r="I37" i="41"/>
  <c r="I94" i="40"/>
  <c r="G112" i="35"/>
  <c r="I56" i="26"/>
  <c r="I75" i="34"/>
  <c r="I37" i="30"/>
  <c r="I75" i="30"/>
  <c r="D112" i="7"/>
  <c r="I93" i="31"/>
  <c r="I56" i="30"/>
  <c r="I18" i="41"/>
  <c r="D112" i="40"/>
  <c r="I94" i="41"/>
  <c r="B94" i="36"/>
  <c r="I92" i="36"/>
  <c r="B94" i="33"/>
  <c r="I94" i="33" s="1"/>
  <c r="I92" i="33"/>
  <c r="I110" i="40"/>
  <c r="C112" i="40"/>
  <c r="I111" i="35"/>
  <c r="I18" i="36"/>
  <c r="I93" i="36"/>
  <c r="C94" i="34"/>
  <c r="I92" i="34"/>
  <c r="I111" i="32"/>
  <c r="H94" i="36"/>
  <c r="D94" i="36"/>
  <c r="I110" i="7"/>
  <c r="B112" i="7"/>
  <c r="I112" i="7" s="1"/>
  <c r="I92" i="37"/>
  <c r="I93" i="39"/>
  <c r="E94" i="37"/>
  <c r="I110" i="35"/>
  <c r="B112" i="35"/>
  <c r="I92" i="31"/>
  <c r="B94" i="31"/>
  <c r="I94" i="31" s="1"/>
  <c r="I110" i="32"/>
  <c r="B112" i="32"/>
  <c r="I112" i="32" s="1"/>
  <c r="I93" i="37"/>
  <c r="C94" i="37"/>
  <c r="I94" i="37" s="1"/>
  <c r="C94" i="31"/>
  <c r="G94" i="30"/>
  <c r="C94" i="30"/>
  <c r="I92" i="39"/>
  <c r="C94" i="39"/>
  <c r="I94" i="39" s="1"/>
  <c r="I94" i="35"/>
  <c r="D94" i="30"/>
  <c r="G94" i="39"/>
  <c r="I93" i="30"/>
  <c r="I93" i="41"/>
  <c r="E112" i="35"/>
  <c r="I93" i="34"/>
  <c r="I92" i="26"/>
  <c r="B94" i="26"/>
  <c r="I94" i="26" s="1"/>
  <c r="I75" i="33"/>
  <c r="B94" i="30"/>
  <c r="I92" i="41"/>
  <c r="D94" i="34"/>
  <c r="I112" i="40" l="1"/>
  <c r="I94" i="34"/>
  <c r="I94" i="30"/>
  <c r="I112" i="35"/>
  <c r="I94" i="36"/>
</calcChain>
</file>

<file path=xl/sharedStrings.xml><?xml version="1.0" encoding="utf-8"?>
<sst xmlns="http://schemas.openxmlformats.org/spreadsheetml/2006/main" count="900" uniqueCount="12">
  <si>
    <t>Time</t>
  </si>
  <si>
    <t>Total</t>
  </si>
  <si>
    <t>Sunday</t>
  </si>
  <si>
    <t>Monday</t>
  </si>
  <si>
    <t>Tuesday</t>
  </si>
  <si>
    <t>Wednesday</t>
  </si>
  <si>
    <t>Thursday</t>
  </si>
  <si>
    <t>Friday</t>
  </si>
  <si>
    <t>Saturday</t>
  </si>
  <si>
    <t>AM</t>
  </si>
  <si>
    <t>PM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</si>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</sst>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9"/>
      <name val="細明體"/>
      <family val="3"/>
      <charset val="136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4" fontId="0" fillId="0" borderId="10" xfId="0" applyNumberFormat="1" applyBorder="1" applyAlignment="1">
      <alignment horizontal="right"/>
    </xf>
    <xf numFmtId="4" fontId="0" fillId="0" borderId="10" xfId="0" applyNumberFormat="1" applyBorder="1"/>
    <xf numFmtId="20" fontId="1" fillId="0" borderId="10" xfId="0" applyNumberFormat="1" applyFont="1" applyBorder="1"/>
    <xf numFmtId="4" fontId="1" fillId="0" borderId="10" xfId="0" applyNumberFormat="1" applyFont="1" applyBorder="1" applyAlignment="1">
      <alignment horizontal="right"/>
    </xf>
    <xf numFmtId="4" fontId="1" fillId="0" borderId="10" xfId="0" applyNumberFormat="1" applyFont="1" applyBorder="1"/>
    <xf numFmtId="2" fontId="1" fillId="0" borderId="10" xfId="0" applyNumberFormat="1" applyFont="1" applyBorder="1"/>
    <xf numFmtId="0" fontId="1" fillId="0" borderId="10" xfId="0" applyFont="1" applyBorder="1"/>
    <xf numFmtId="2" fontId="0" fillId="0" borderId="10" xfId="0" applyNumberFormat="1" applyBorder="1"/>
    <xf numFmtId="0" fontId="3" fillId="0" borderId="10" xfId="0" applyFont="1" applyBorder="1"/>
    <xf numFmtId="2" fontId="3" fillId="0" borderId="10" xfId="0" applyNumberFormat="1" applyFont="1" applyBorder="1"/>
    <xf numFmtId="4" fontId="3" fillId="0" borderId="10" xfId="0" applyNumberFormat="1" applyFont="1" applyBorder="1"/>
    <xf numFmtId="0" fontId="2" fillId="0" borderId="10" xfId="0" applyFont="1" applyBorder="1"/>
    <xf numFmtId="14" fontId="2" fillId="0" borderId="10" xfId="0" applyNumberFormat="1" applyFont="1" applyBorder="1"/>
    <xf numFmtId="4" fontId="24" fillId="0" borderId="10" xfId="0" applyNumberFormat="1" applyFont="1" applyBorder="1"/>
    <xf numFmtId="20" fontId="3" fillId="0" borderId="10" xfId="0" applyNumberFormat="1" applyFont="1" applyBorder="1"/>
    <xf numFmtId="2" fontId="5" fillId="0" borderId="10" xfId="0" applyNumberFormat="1" applyFont="1" applyBorder="1"/>
    <xf numFmtId="2" fontId="23" fillId="0" borderId="10" xfId="0" applyNumberFormat="1" applyFont="1" applyBorder="1"/>
    <xf numFmtId="2" fontId="25" fillId="0" borderId="10" xfId="0" applyNumberFormat="1" applyFont="1" applyBorder="1"/>
    <xf numFmtId="2" fontId="26" fillId="0" borderId="10" xfId="0" applyNumberFormat="1" applyFont="1" applyBorder="1"/>
    <xf numFmtId="4" fontId="6" fillId="0" borderId="10" xfId="37" applyNumberFormat="1" applyBorder="1" applyAlignment="1">
      <alignment horizontal="right"/>
    </xf>
    <xf numFmtId="4" fontId="21" fillId="0" borderId="10" xfId="37" applyNumberFormat="1" applyFont="1" applyBorder="1" applyAlignment="1">
      <alignment horizontal="right"/>
    </xf>
    <xf numFmtId="20" fontId="24" fillId="0" borderId="10" xfId="0" applyNumberFormat="1" applyFont="1" applyBorder="1"/>
    <xf numFmtId="2" fontId="24" fillId="0" borderId="10" xfId="0" applyNumberFormat="1" applyFont="1" applyBorder="1"/>
    <xf numFmtId="4" fontId="6" fillId="0" borderId="10" xfId="37" applyNumberFormat="1" applyFont="1" applyBorder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10" xfId="0" applyBorder="1" applyAlignment="1">
      <alignment horizontal="right" vertical="top" wrapText="1"/>
    </xf>
    <xf numFmtId="4" fontId="28" fillId="0" borderId="10" xfId="0" applyNumberFormat="1" applyFont="1" applyBorder="1" applyAlignment="1">
      <alignment horizontal="right"/>
    </xf>
    <xf numFmtId="4" fontId="29" fillId="0" borderId="10" xfId="0" applyNumberFormat="1" applyFont="1" applyBorder="1" applyAlignment="1">
      <alignment horizontal="right"/>
    </xf>
    <xf numFmtId="2" fontId="29" fillId="0" borderId="10" xfId="0" applyNumberFormat="1" applyFont="1" applyBorder="1"/>
    <xf numFmtId="2" fontId="28" fillId="0" borderId="10" xfId="0" applyNumberFormat="1" applyFon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December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selection activeCell="L13" sqref="L13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42919</v>
      </c>
      <c r="C2" s="6">
        <f t="shared" ref="C2:H2" si="0">B2+1</f>
        <v>42920</v>
      </c>
      <c r="D2" s="6">
        <f t="shared" si="0"/>
        <v>42921</v>
      </c>
      <c r="E2" s="6">
        <f t="shared" si="0"/>
        <v>42922</v>
      </c>
      <c r="F2" s="6">
        <f t="shared" si="0"/>
        <v>42923</v>
      </c>
      <c r="G2" s="6">
        <f t="shared" si="0"/>
        <v>42924</v>
      </c>
      <c r="H2" s="6">
        <f t="shared" si="0"/>
        <v>42925</v>
      </c>
      <c r="I2" s="5"/>
    </row>
    <row r="3" spans="1:9" ht="15">
      <c r="A3" s="7">
        <v>0.45833333333333331</v>
      </c>
      <c r="B3" s="8"/>
      <c r="C3" s="8"/>
      <c r="D3" s="8"/>
      <c r="E3" s="8"/>
      <c r="F3" s="8"/>
      <c r="G3" s="27"/>
      <c r="H3" s="27"/>
      <c r="I3" s="9" t="e">
        <f>AVERAGE(B3:H3)</f>
        <v>#DIV/0!</v>
      </c>
    </row>
    <row r="4" spans="1:9" ht="15">
      <c r="A4" s="7">
        <v>0.5</v>
      </c>
      <c r="B4" s="8"/>
      <c r="C4" s="8"/>
      <c r="D4" s="8"/>
      <c r="E4" s="8"/>
      <c r="F4" s="8"/>
      <c r="G4" s="27"/>
      <c r="H4" s="27"/>
      <c r="I4" s="9" t="e">
        <f t="shared" ref="I4:I67" si="1">AVERAGE(B4:H4)</f>
        <v>#DIV/0!</v>
      </c>
    </row>
    <row r="5" spans="1:9" ht="15">
      <c r="A5" s="7">
        <v>0.54166666666666696</v>
      </c>
      <c r="B5" s="8"/>
      <c r="C5" s="8"/>
      <c r="D5" s="8"/>
      <c r="E5" s="8"/>
      <c r="F5" s="8"/>
      <c r="G5" s="27"/>
      <c r="H5" s="27"/>
      <c r="I5" s="9" t="e">
        <f t="shared" si="1"/>
        <v>#DIV/0!</v>
      </c>
    </row>
    <row r="6" spans="1:9" ht="15">
      <c r="A6" s="7">
        <v>0.58333333333333304</v>
      </c>
      <c r="B6" s="8"/>
      <c r="C6" s="8"/>
      <c r="D6" s="8"/>
      <c r="E6" s="8"/>
      <c r="F6" s="8"/>
      <c r="G6" s="27"/>
      <c r="H6" s="27"/>
      <c r="I6" s="9" t="e">
        <f t="shared" si="1"/>
        <v>#DIV/0!</v>
      </c>
    </row>
    <row r="7" spans="1:9" ht="15">
      <c r="A7" s="7">
        <v>0.625</v>
      </c>
      <c r="B7" s="8"/>
      <c r="C7" s="8"/>
      <c r="D7" s="8"/>
      <c r="E7" s="8"/>
      <c r="F7" s="8"/>
      <c r="G7" s="27"/>
      <c r="H7" s="27"/>
      <c r="I7" s="9" t="e">
        <f t="shared" si="1"/>
        <v>#DIV/0!</v>
      </c>
    </row>
    <row r="8" spans="1:9" ht="15">
      <c r="A8" s="7">
        <v>0.66666666666666696</v>
      </c>
      <c r="B8" s="8"/>
      <c r="C8" s="8"/>
      <c r="D8" s="8"/>
      <c r="E8" s="8"/>
      <c r="F8" s="8"/>
      <c r="G8" s="27"/>
      <c r="H8" s="27"/>
      <c r="I8" s="9" t="e">
        <f t="shared" si="1"/>
        <v>#DIV/0!</v>
      </c>
    </row>
    <row r="9" spans="1:9" ht="15">
      <c r="A9" s="10">
        <v>0.70833333333333304</v>
      </c>
      <c r="B9" s="11"/>
      <c r="C9" s="11"/>
      <c r="D9" s="11"/>
      <c r="E9" s="11"/>
      <c r="F9" s="11"/>
      <c r="G9" s="28"/>
      <c r="H9" s="28"/>
      <c r="I9" s="21" t="e">
        <f t="shared" si="1"/>
        <v>#DIV/0!</v>
      </c>
    </row>
    <row r="10" spans="1:9" ht="15">
      <c r="A10" s="10">
        <v>0.75</v>
      </c>
      <c r="B10" s="11"/>
      <c r="C10" s="11"/>
      <c r="D10" s="11"/>
      <c r="E10" s="11"/>
      <c r="F10" s="11"/>
      <c r="G10" s="28"/>
      <c r="H10" s="28"/>
      <c r="I10" s="21" t="e">
        <f t="shared" si="1"/>
        <v>#DIV/0!</v>
      </c>
    </row>
    <row r="11" spans="1:9" ht="15">
      <c r="A11" s="10">
        <v>0.79166666666666696</v>
      </c>
      <c r="B11" s="11"/>
      <c r="C11" s="11"/>
      <c r="D11" s="11"/>
      <c r="E11" s="11"/>
      <c r="F11" s="11"/>
      <c r="G11" s="28"/>
      <c r="H11" s="28"/>
      <c r="I11" s="21" t="e">
        <f t="shared" si="1"/>
        <v>#DIV/0!</v>
      </c>
    </row>
    <row r="12" spans="1:9" ht="15">
      <c r="A12" s="10">
        <v>0.83333333333333304</v>
      </c>
      <c r="B12" s="11"/>
      <c r="C12" s="11"/>
      <c r="D12" s="11"/>
      <c r="E12" s="11"/>
      <c r="F12" s="11"/>
      <c r="G12" s="28"/>
      <c r="H12" s="28"/>
      <c r="I12" s="21" t="e">
        <f t="shared" si="1"/>
        <v>#DIV/0!</v>
      </c>
    </row>
    <row r="13" spans="1:9" ht="15">
      <c r="A13" s="10">
        <v>0.875</v>
      </c>
      <c r="B13" s="11"/>
      <c r="C13" s="11"/>
      <c r="D13" s="11"/>
      <c r="E13" s="11"/>
      <c r="F13" s="11"/>
      <c r="G13" s="28"/>
      <c r="H13" s="28"/>
      <c r="I13" s="21" t="e">
        <f t="shared" si="1"/>
        <v>#DIV/0!</v>
      </c>
    </row>
    <row r="14" spans="1:9" ht="15">
      <c r="A14" s="10">
        <v>0.91666666666666696</v>
      </c>
      <c r="B14" s="11"/>
      <c r="C14" s="11"/>
      <c r="D14" s="11"/>
      <c r="E14" s="11"/>
      <c r="F14" s="11"/>
      <c r="G14" s="28"/>
      <c r="H14" s="28"/>
      <c r="I14" s="21" t="e">
        <f t="shared" si="1"/>
        <v>#DIV/0!</v>
      </c>
    </row>
    <row r="15" spans="1:9" ht="15">
      <c r="A15" s="10">
        <v>0.95833333333333304</v>
      </c>
      <c r="B15" s="13"/>
      <c r="C15" s="13"/>
      <c r="D15" s="13"/>
      <c r="E15" s="13"/>
      <c r="F15" s="11"/>
      <c r="G15" s="28"/>
      <c r="H15" s="14"/>
      <c r="I15" s="21" t="e">
        <f t="shared" si="1"/>
        <v>#DIV/0!</v>
      </c>
    </row>
    <row r="16" spans="1:9">
      <c r="A16" s="29" t="s">
        <v>1</v>
      </c>
      <c r="B16" s="30">
        <f t="shared" ref="B16:G16" si="2">SUM(B3:B15)</f>
        <v>0</v>
      </c>
      <c r="C16" s="30">
        <f t="shared" si="2"/>
        <v>0</v>
      </c>
      <c r="D16" s="30">
        <f t="shared" si="2"/>
        <v>0</v>
      </c>
      <c r="E16" s="30">
        <f t="shared" si="2"/>
        <v>0</v>
      </c>
      <c r="F16" s="30">
        <f t="shared" si="2"/>
        <v>0</v>
      </c>
      <c r="G16" s="30">
        <f t="shared" si="2"/>
        <v>0</v>
      </c>
      <c r="H16" s="30">
        <f>SUM(H3:H14)</f>
        <v>0</v>
      </c>
      <c r="I16" s="21">
        <f t="shared" si="1"/>
        <v>0</v>
      </c>
    </row>
    <row r="17" spans="1:9">
      <c r="A17" s="7" t="s">
        <v>9</v>
      </c>
      <c r="B17" s="15">
        <f t="shared" ref="B17:G17" si="3">SUM(B3:B8)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>SUM(H3:H7)</f>
        <v>0</v>
      </c>
      <c r="I17" s="9">
        <f t="shared" si="1"/>
        <v>0</v>
      </c>
    </row>
    <row r="18" spans="1:9">
      <c r="A18" s="16" t="s">
        <v>10</v>
      </c>
      <c r="B18" s="17">
        <f t="shared" ref="B18:G18" si="4">B16-B17</f>
        <v>0</v>
      </c>
      <c r="C18" s="17">
        <f t="shared" si="4"/>
        <v>0</v>
      </c>
      <c r="D18" s="17">
        <f t="shared" si="4"/>
        <v>0</v>
      </c>
      <c r="E18" s="17">
        <f t="shared" si="4"/>
        <v>0</v>
      </c>
      <c r="F18" s="17">
        <f t="shared" si="4"/>
        <v>0</v>
      </c>
      <c r="G18" s="17">
        <f t="shared" si="4"/>
        <v>0</v>
      </c>
      <c r="H18" s="17">
        <f>H16-H17</f>
        <v>0</v>
      </c>
      <c r="I18" s="18">
        <f t="shared" si="1"/>
        <v>0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42926</v>
      </c>
      <c r="C21" s="20">
        <f t="shared" ref="C21:H21" si="5">B21+1</f>
        <v>42927</v>
      </c>
      <c r="D21" s="20">
        <f t="shared" si="5"/>
        <v>42928</v>
      </c>
      <c r="E21" s="20">
        <f t="shared" si="5"/>
        <v>42929</v>
      </c>
      <c r="F21" s="20">
        <f t="shared" si="5"/>
        <v>42930</v>
      </c>
      <c r="G21" s="20">
        <f t="shared" si="5"/>
        <v>42931</v>
      </c>
      <c r="H21" s="20">
        <f t="shared" si="5"/>
        <v>42932</v>
      </c>
      <c r="I21" s="5"/>
    </row>
    <row r="22" spans="1:9" ht="15">
      <c r="A22" s="7">
        <v>0.45833333333333331</v>
      </c>
      <c r="B22" s="31"/>
      <c r="C22" s="31"/>
      <c r="D22" s="8"/>
      <c r="E22" s="8"/>
      <c r="F22" s="8"/>
      <c r="G22" s="8"/>
      <c r="H22" s="8"/>
      <c r="I22" s="9" t="e">
        <f t="shared" si="1"/>
        <v>#DIV/0!</v>
      </c>
    </row>
    <row r="23" spans="1:9" ht="15">
      <c r="A23" s="7">
        <v>0.5</v>
      </c>
      <c r="B23" s="31"/>
      <c r="C23" s="31"/>
      <c r="D23" s="8"/>
      <c r="E23" s="8"/>
      <c r="F23" s="8"/>
      <c r="G23" s="8"/>
      <c r="H23" s="8"/>
      <c r="I23" s="9" t="e">
        <f t="shared" si="1"/>
        <v>#DIV/0!</v>
      </c>
    </row>
    <row r="24" spans="1:9" ht="15">
      <c r="A24" s="7">
        <v>0.54166666666666696</v>
      </c>
      <c r="B24" s="31"/>
      <c r="C24" s="31"/>
      <c r="D24" s="8"/>
      <c r="E24" s="8"/>
      <c r="F24" s="8"/>
      <c r="G24" s="8"/>
      <c r="H24" s="8"/>
      <c r="I24" s="9" t="e">
        <f t="shared" si="1"/>
        <v>#DIV/0!</v>
      </c>
    </row>
    <row r="25" spans="1:9" ht="15">
      <c r="A25" s="7">
        <v>0.58333333333333304</v>
      </c>
      <c r="B25" s="31"/>
      <c r="C25" s="31"/>
      <c r="D25" s="8"/>
      <c r="E25" s="8"/>
      <c r="F25" s="8"/>
      <c r="G25" s="8"/>
      <c r="H25" s="8"/>
      <c r="I25" s="9" t="e">
        <f t="shared" si="1"/>
        <v>#DIV/0!</v>
      </c>
    </row>
    <row r="26" spans="1:9" ht="15">
      <c r="A26" s="7">
        <v>0.625</v>
      </c>
      <c r="B26" s="31"/>
      <c r="C26" s="31"/>
      <c r="D26" s="8"/>
      <c r="E26" s="8"/>
      <c r="F26" s="8"/>
      <c r="G26" s="8"/>
      <c r="H26" s="8"/>
      <c r="I26" s="9" t="e">
        <f t="shared" si="1"/>
        <v>#DIV/0!</v>
      </c>
    </row>
    <row r="27" spans="1:9" ht="15">
      <c r="A27" s="7">
        <v>0.66666666666666696</v>
      </c>
      <c r="B27" s="31"/>
      <c r="C27" s="31"/>
      <c r="D27" s="8"/>
      <c r="E27" s="8"/>
      <c r="F27" s="8"/>
      <c r="G27" s="8"/>
      <c r="H27" s="8"/>
      <c r="I27" s="9" t="e">
        <f t="shared" si="1"/>
        <v>#DIV/0!</v>
      </c>
    </row>
    <row r="28" spans="1:9" ht="15">
      <c r="A28" s="10">
        <v>0.70833333333333304</v>
      </c>
      <c r="B28" s="28"/>
      <c r="C28" s="28"/>
      <c r="D28" s="11"/>
      <c r="E28" s="11"/>
      <c r="F28" s="11"/>
      <c r="G28" s="11"/>
      <c r="H28" s="11"/>
      <c r="I28" s="21" t="e">
        <f t="shared" si="1"/>
        <v>#DIV/0!</v>
      </c>
    </row>
    <row r="29" spans="1:9" ht="15">
      <c r="A29" s="10">
        <v>0.75</v>
      </c>
      <c r="B29" s="28"/>
      <c r="C29" s="28"/>
      <c r="D29" s="11"/>
      <c r="E29" s="11"/>
      <c r="F29" s="11"/>
      <c r="G29" s="11"/>
      <c r="H29" s="11"/>
      <c r="I29" s="21" t="e">
        <f t="shared" si="1"/>
        <v>#DIV/0!</v>
      </c>
    </row>
    <row r="30" spans="1:9" ht="15">
      <c r="A30" s="10">
        <v>0.79166666666666696</v>
      </c>
      <c r="B30" s="28"/>
      <c r="C30" s="28"/>
      <c r="D30" s="11"/>
      <c r="E30" s="11"/>
      <c r="F30" s="11"/>
      <c r="G30" s="11"/>
      <c r="H30" s="11"/>
      <c r="I30" s="21" t="e">
        <f t="shared" si="1"/>
        <v>#DIV/0!</v>
      </c>
    </row>
    <row r="31" spans="1:9" ht="15">
      <c r="A31" s="10">
        <v>0.83333333333333304</v>
      </c>
      <c r="B31" s="28"/>
      <c r="C31" s="28"/>
      <c r="D31" s="11"/>
      <c r="E31" s="11"/>
      <c r="F31" s="11"/>
      <c r="G31" s="11"/>
      <c r="H31" s="11"/>
      <c r="I31" s="21" t="e">
        <f t="shared" si="1"/>
        <v>#DIV/0!</v>
      </c>
    </row>
    <row r="32" spans="1:9" ht="15">
      <c r="A32" s="10">
        <v>0.875</v>
      </c>
      <c r="B32" s="28"/>
      <c r="C32" s="28"/>
      <c r="D32" s="11"/>
      <c r="E32" s="11"/>
      <c r="F32" s="11"/>
      <c r="G32" s="11"/>
      <c r="H32" s="11"/>
      <c r="I32" s="21" t="e">
        <f t="shared" si="1"/>
        <v>#DIV/0!</v>
      </c>
    </row>
    <row r="33" spans="1:9" ht="15">
      <c r="A33" s="10">
        <v>0.91666666666666696</v>
      </c>
      <c r="B33" s="28"/>
      <c r="C33" s="28"/>
      <c r="D33" s="11"/>
      <c r="E33" s="11"/>
      <c r="F33" s="11"/>
      <c r="G33" s="11"/>
      <c r="H33" s="11"/>
      <c r="I33" s="21" t="e">
        <f t="shared" si="1"/>
        <v>#DIV/0!</v>
      </c>
    </row>
    <row r="34" spans="1:9">
      <c r="A34" s="10">
        <v>0.95833333333333304</v>
      </c>
      <c r="B34" s="13"/>
      <c r="C34" s="13"/>
      <c r="D34" s="13"/>
      <c r="E34" s="13"/>
      <c r="F34" s="11"/>
      <c r="G34" s="11"/>
      <c r="H34" s="13"/>
      <c r="I34" s="21" t="e">
        <f t="shared" si="1"/>
        <v>#DIV/0!</v>
      </c>
    </row>
    <row r="35" spans="1:9">
      <c r="A35" s="29" t="s">
        <v>1</v>
      </c>
      <c r="B35" s="30">
        <f t="shared" ref="B35:G35" si="6">SUM(B22:B34)</f>
        <v>0</v>
      </c>
      <c r="C35" s="30">
        <f t="shared" si="6"/>
        <v>0</v>
      </c>
      <c r="D35" s="30">
        <f t="shared" si="6"/>
        <v>0</v>
      </c>
      <c r="E35" s="30">
        <f t="shared" si="6"/>
        <v>0</v>
      </c>
      <c r="F35" s="30">
        <f t="shared" si="6"/>
        <v>0</v>
      </c>
      <c r="G35" s="30">
        <f t="shared" si="6"/>
        <v>0</v>
      </c>
      <c r="H35" s="30">
        <f>SUM(H22:H34)</f>
        <v>0</v>
      </c>
      <c r="I35" s="21">
        <f t="shared" si="1"/>
        <v>0</v>
      </c>
    </row>
    <row r="36" spans="1:9">
      <c r="A36" s="7" t="s">
        <v>9</v>
      </c>
      <c r="B36" s="15">
        <f t="shared" ref="B36:H36" si="7">SUM(B22:B27)</f>
        <v>0</v>
      </c>
      <c r="C36" s="15">
        <f t="shared" si="7"/>
        <v>0</v>
      </c>
      <c r="D36" s="15">
        <f t="shared" si="7"/>
        <v>0</v>
      </c>
      <c r="E36" s="15">
        <f t="shared" si="7"/>
        <v>0</v>
      </c>
      <c r="F36" s="15">
        <f t="shared" si="7"/>
        <v>0</v>
      </c>
      <c r="G36" s="15">
        <f t="shared" si="7"/>
        <v>0</v>
      </c>
      <c r="H36" s="15">
        <f t="shared" si="7"/>
        <v>0</v>
      </c>
      <c r="I36" s="9">
        <f t="shared" si="1"/>
        <v>0</v>
      </c>
    </row>
    <row r="37" spans="1:9">
      <c r="A37" s="16" t="s">
        <v>10</v>
      </c>
      <c r="B37" s="17">
        <f t="shared" ref="B37:G37" si="8">B35-B36</f>
        <v>0</v>
      </c>
      <c r="C37" s="17">
        <f t="shared" si="8"/>
        <v>0</v>
      </c>
      <c r="D37" s="17">
        <f t="shared" si="8"/>
        <v>0</v>
      </c>
      <c r="E37" s="17">
        <f t="shared" si="8"/>
        <v>0</v>
      </c>
      <c r="F37" s="17">
        <f t="shared" si="8"/>
        <v>0</v>
      </c>
      <c r="G37" s="17">
        <f t="shared" si="8"/>
        <v>0</v>
      </c>
      <c r="H37" s="17">
        <f>H35-H36</f>
        <v>0</v>
      </c>
      <c r="I37" s="18">
        <f t="shared" si="1"/>
        <v>0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42933</v>
      </c>
      <c r="C40" s="6">
        <f t="shared" ref="C40:H40" si="9">B40+1</f>
        <v>42934</v>
      </c>
      <c r="D40" s="6">
        <f t="shared" si="9"/>
        <v>42935</v>
      </c>
      <c r="E40" s="6">
        <f t="shared" si="9"/>
        <v>42936</v>
      </c>
      <c r="F40" s="6">
        <f t="shared" si="9"/>
        <v>42937</v>
      </c>
      <c r="G40" s="6">
        <f t="shared" si="9"/>
        <v>42938</v>
      </c>
      <c r="H40" s="6">
        <f t="shared" si="9"/>
        <v>42939</v>
      </c>
      <c r="I40" s="5"/>
    </row>
    <row r="41" spans="1:9">
      <c r="A41" s="7">
        <v>0.45833333333333331</v>
      </c>
      <c r="B41" s="8"/>
      <c r="C41" s="8"/>
      <c r="D41" s="8"/>
      <c r="E41" s="8"/>
      <c r="F41" s="8"/>
      <c r="G41" s="8"/>
      <c r="H41" s="8"/>
      <c r="I41" s="9" t="e">
        <f t="shared" si="1"/>
        <v>#DIV/0!</v>
      </c>
    </row>
    <row r="42" spans="1:9">
      <c r="A42" s="7">
        <v>0.5</v>
      </c>
      <c r="B42" s="8"/>
      <c r="C42" s="8"/>
      <c r="D42" s="8"/>
      <c r="E42" s="8"/>
      <c r="F42" s="8"/>
      <c r="G42" s="8"/>
      <c r="H42" s="8"/>
      <c r="I42" s="9" t="e">
        <f t="shared" si="1"/>
        <v>#DIV/0!</v>
      </c>
    </row>
    <row r="43" spans="1:9">
      <c r="A43" s="7">
        <v>0.54166666666666696</v>
      </c>
      <c r="B43" s="8"/>
      <c r="C43" s="8"/>
      <c r="D43" s="8"/>
      <c r="E43" s="8"/>
      <c r="F43" s="8"/>
      <c r="G43" s="8"/>
      <c r="H43" s="8"/>
      <c r="I43" s="9" t="e">
        <f t="shared" si="1"/>
        <v>#DIV/0!</v>
      </c>
    </row>
    <row r="44" spans="1:9">
      <c r="A44" s="7">
        <v>0.58333333333333304</v>
      </c>
      <c r="B44" s="8"/>
      <c r="C44" s="8"/>
      <c r="D44" s="8"/>
      <c r="E44" s="8"/>
      <c r="F44" s="8"/>
      <c r="G44" s="8"/>
      <c r="H44" s="8"/>
      <c r="I44" s="9" t="e">
        <f t="shared" si="1"/>
        <v>#DIV/0!</v>
      </c>
    </row>
    <row r="45" spans="1:9">
      <c r="A45" s="7">
        <v>0.625</v>
      </c>
      <c r="B45" s="8"/>
      <c r="C45" s="8"/>
      <c r="D45" s="8"/>
      <c r="E45" s="8"/>
      <c r="F45" s="8"/>
      <c r="G45" s="8"/>
      <c r="H45" s="8"/>
      <c r="I45" s="9" t="e">
        <f t="shared" si="1"/>
        <v>#DIV/0!</v>
      </c>
    </row>
    <row r="46" spans="1:9">
      <c r="A46" s="7">
        <v>0.66666666666666696</v>
      </c>
      <c r="B46" s="8"/>
      <c r="C46" s="8"/>
      <c r="D46" s="8"/>
      <c r="E46" s="8"/>
      <c r="F46" s="8"/>
      <c r="G46" s="8"/>
      <c r="H46" s="8"/>
      <c r="I46" s="9" t="e">
        <f t="shared" si="1"/>
        <v>#DIV/0!</v>
      </c>
    </row>
    <row r="47" spans="1:9">
      <c r="A47" s="10">
        <v>0.70833333333333304</v>
      </c>
      <c r="B47" s="11"/>
      <c r="C47" s="11"/>
      <c r="D47" s="11"/>
      <c r="E47" s="11"/>
      <c r="F47" s="11"/>
      <c r="G47" s="11"/>
      <c r="H47" s="11"/>
      <c r="I47" s="12" t="e">
        <f t="shared" si="1"/>
        <v>#DIV/0!</v>
      </c>
    </row>
    <row r="48" spans="1:9">
      <c r="A48" s="10">
        <v>0.75</v>
      </c>
      <c r="B48" s="11"/>
      <c r="C48" s="11"/>
      <c r="D48" s="11"/>
      <c r="E48" s="11"/>
      <c r="F48" s="11"/>
      <c r="G48" s="11"/>
      <c r="H48" s="11"/>
      <c r="I48" s="12" t="e">
        <f t="shared" si="1"/>
        <v>#DIV/0!</v>
      </c>
    </row>
    <row r="49" spans="1:9">
      <c r="A49" s="10">
        <v>0.79166666666666696</v>
      </c>
      <c r="B49" s="11"/>
      <c r="C49" s="11"/>
      <c r="D49" s="11"/>
      <c r="E49" s="11"/>
      <c r="F49" s="11"/>
      <c r="G49" s="11"/>
      <c r="H49" s="11"/>
      <c r="I49" s="12" t="e">
        <f t="shared" si="1"/>
        <v>#DIV/0!</v>
      </c>
    </row>
    <row r="50" spans="1:9">
      <c r="A50" s="10">
        <v>0.83333333333333304</v>
      </c>
      <c r="B50" s="11"/>
      <c r="C50" s="11"/>
      <c r="D50" s="11"/>
      <c r="E50" s="11"/>
      <c r="F50" s="11"/>
      <c r="G50" s="11"/>
      <c r="H50" s="11"/>
      <c r="I50" s="12" t="e">
        <f t="shared" si="1"/>
        <v>#DIV/0!</v>
      </c>
    </row>
    <row r="51" spans="1:9">
      <c r="A51" s="10">
        <v>0.875</v>
      </c>
      <c r="B51" s="11"/>
      <c r="C51" s="11"/>
      <c r="D51" s="11"/>
      <c r="E51" s="11"/>
      <c r="F51" s="11"/>
      <c r="G51" s="11"/>
      <c r="H51" s="11"/>
      <c r="I51" s="12" t="e">
        <f t="shared" si="1"/>
        <v>#DIV/0!</v>
      </c>
    </row>
    <row r="52" spans="1:9">
      <c r="A52" s="10">
        <v>0.91666666666666696</v>
      </c>
      <c r="B52" s="11"/>
      <c r="C52" s="11"/>
      <c r="D52" s="11"/>
      <c r="E52" s="11"/>
      <c r="F52" s="11"/>
      <c r="G52" s="11"/>
      <c r="H52" s="11"/>
      <c r="I52" s="12" t="e">
        <f t="shared" si="1"/>
        <v>#DIV/0!</v>
      </c>
    </row>
    <row r="53" spans="1:9">
      <c r="A53" s="10">
        <v>0.95833333333333304</v>
      </c>
      <c r="B53" s="13"/>
      <c r="C53" s="13"/>
      <c r="D53" s="13"/>
      <c r="E53" s="11"/>
      <c r="F53" s="11"/>
      <c r="G53" s="11"/>
      <c r="H53" s="13"/>
      <c r="I53" s="12" t="e">
        <f t="shared" si="1"/>
        <v>#DIV/0!</v>
      </c>
    </row>
    <row r="54" spans="1:9">
      <c r="A54" s="10" t="s">
        <v>1</v>
      </c>
      <c r="B54" s="13">
        <f t="shared" ref="B54:G54" si="10">SUM(B41:B53)</f>
        <v>0</v>
      </c>
      <c r="C54" s="13">
        <f t="shared" si="10"/>
        <v>0</v>
      </c>
      <c r="D54" s="13">
        <f t="shared" si="10"/>
        <v>0</v>
      </c>
      <c r="E54" s="13">
        <f t="shared" si="10"/>
        <v>0</v>
      </c>
      <c r="F54" s="13">
        <f t="shared" si="10"/>
        <v>0</v>
      </c>
      <c r="G54" s="13">
        <f t="shared" si="10"/>
        <v>0</v>
      </c>
      <c r="H54" s="13">
        <f>SUM(H41:H53)</f>
        <v>0</v>
      </c>
      <c r="I54" s="12">
        <f t="shared" si="1"/>
        <v>0</v>
      </c>
    </row>
    <row r="55" spans="1:9">
      <c r="A55" s="7" t="s">
        <v>9</v>
      </c>
      <c r="B55" s="15">
        <f t="shared" ref="B55:H55" si="11">SUM(B41:B46)</f>
        <v>0</v>
      </c>
      <c r="C55" s="15">
        <f t="shared" si="11"/>
        <v>0</v>
      </c>
      <c r="D55" s="15">
        <f t="shared" si="11"/>
        <v>0</v>
      </c>
      <c r="E55" s="15">
        <f t="shared" si="11"/>
        <v>0</v>
      </c>
      <c r="F55" s="15">
        <f t="shared" si="11"/>
        <v>0</v>
      </c>
      <c r="G55" s="15">
        <f t="shared" si="11"/>
        <v>0</v>
      </c>
      <c r="H55" s="15">
        <f t="shared" si="11"/>
        <v>0</v>
      </c>
      <c r="I55" s="9">
        <f t="shared" si="1"/>
        <v>0</v>
      </c>
    </row>
    <row r="56" spans="1:9">
      <c r="A56" s="16" t="s">
        <v>10</v>
      </c>
      <c r="B56" s="17">
        <f t="shared" ref="B56:G56" si="12">B54-B55</f>
        <v>0</v>
      </c>
      <c r="C56" s="17">
        <f t="shared" si="12"/>
        <v>0</v>
      </c>
      <c r="D56" s="17">
        <f t="shared" si="12"/>
        <v>0</v>
      </c>
      <c r="E56" s="17">
        <f t="shared" si="12"/>
        <v>0</v>
      </c>
      <c r="F56" s="17">
        <f t="shared" si="12"/>
        <v>0</v>
      </c>
      <c r="G56" s="17">
        <f t="shared" si="12"/>
        <v>0</v>
      </c>
      <c r="H56" s="17">
        <f>H54-H55</f>
        <v>0</v>
      </c>
      <c r="I56" s="18">
        <f t="shared" si="1"/>
        <v>0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42940</v>
      </c>
      <c r="C59" s="20">
        <f t="shared" ref="C59:H59" si="13">B59+1</f>
        <v>42941</v>
      </c>
      <c r="D59" s="20">
        <f t="shared" si="13"/>
        <v>42942</v>
      </c>
      <c r="E59" s="20">
        <f t="shared" si="13"/>
        <v>42943</v>
      </c>
      <c r="F59" s="20">
        <f t="shared" si="13"/>
        <v>42944</v>
      </c>
      <c r="G59" s="20">
        <f t="shared" si="13"/>
        <v>42945</v>
      </c>
      <c r="H59" s="20">
        <f t="shared" si="13"/>
        <v>42946</v>
      </c>
      <c r="I59" s="5"/>
    </row>
    <row r="60" spans="1:9">
      <c r="A60" s="7">
        <v>0.45833333333333331</v>
      </c>
      <c r="B60" s="8"/>
      <c r="C60" s="8"/>
      <c r="D60" s="8"/>
      <c r="E60" s="8"/>
      <c r="F60" s="8"/>
      <c r="G60" s="8"/>
      <c r="H60" s="8"/>
      <c r="I60" s="9" t="e">
        <f t="shared" si="1"/>
        <v>#DIV/0!</v>
      </c>
    </row>
    <row r="61" spans="1:9">
      <c r="A61" s="7">
        <v>0.5</v>
      </c>
      <c r="B61" s="8"/>
      <c r="C61" s="8"/>
      <c r="D61" s="8"/>
      <c r="E61" s="8"/>
      <c r="F61" s="8"/>
      <c r="G61" s="8"/>
      <c r="H61" s="8"/>
      <c r="I61" s="9" t="e">
        <f t="shared" si="1"/>
        <v>#DIV/0!</v>
      </c>
    </row>
    <row r="62" spans="1:9">
      <c r="A62" s="7">
        <v>0.54166666666666696</v>
      </c>
      <c r="B62" s="8"/>
      <c r="C62" s="8"/>
      <c r="D62" s="8"/>
      <c r="E62" s="8"/>
      <c r="F62" s="8"/>
      <c r="G62" s="8"/>
      <c r="H62" s="8"/>
      <c r="I62" s="9" t="e">
        <f t="shared" si="1"/>
        <v>#DIV/0!</v>
      </c>
    </row>
    <row r="63" spans="1:9">
      <c r="A63" s="7">
        <v>0.58333333333333304</v>
      </c>
      <c r="B63" s="8"/>
      <c r="C63" s="8"/>
      <c r="D63" s="8"/>
      <c r="E63" s="8"/>
      <c r="F63" s="8"/>
      <c r="G63" s="8"/>
      <c r="H63" s="8"/>
      <c r="I63" s="9" t="e">
        <f t="shared" si="1"/>
        <v>#DIV/0!</v>
      </c>
    </row>
    <row r="64" spans="1:9">
      <c r="A64" s="7">
        <v>0.625</v>
      </c>
      <c r="B64" s="8"/>
      <c r="C64" s="8"/>
      <c r="D64" s="8"/>
      <c r="E64" s="8"/>
      <c r="F64" s="8"/>
      <c r="G64" s="8"/>
      <c r="H64" s="8"/>
      <c r="I64" s="9" t="e">
        <f t="shared" si="1"/>
        <v>#DIV/0!</v>
      </c>
    </row>
    <row r="65" spans="1:9">
      <c r="A65" s="7">
        <v>0.66666666666666696</v>
      </c>
      <c r="B65" s="8"/>
      <c r="C65" s="8"/>
      <c r="D65" s="8"/>
      <c r="E65" s="8"/>
      <c r="F65" s="8"/>
      <c r="G65" s="8"/>
      <c r="H65" s="8"/>
      <c r="I65" s="9" t="e">
        <f t="shared" si="1"/>
        <v>#DIV/0!</v>
      </c>
    </row>
    <row r="66" spans="1:9">
      <c r="A66" s="10">
        <v>0.70833333333333304</v>
      </c>
      <c r="B66" s="11"/>
      <c r="C66" s="11"/>
      <c r="D66" s="11"/>
      <c r="E66" s="11"/>
      <c r="F66" s="11"/>
      <c r="G66" s="11"/>
      <c r="H66" s="11"/>
      <c r="I66" s="12" t="e">
        <f t="shared" si="1"/>
        <v>#DIV/0!</v>
      </c>
    </row>
    <row r="67" spans="1:9">
      <c r="A67" s="10">
        <v>0.75</v>
      </c>
      <c r="B67" s="11"/>
      <c r="C67" s="11"/>
      <c r="D67" s="11"/>
      <c r="E67" s="11"/>
      <c r="F67" s="11"/>
      <c r="G67" s="11"/>
      <c r="H67" s="11"/>
      <c r="I67" s="12" t="e">
        <f t="shared" si="1"/>
        <v>#DIV/0!</v>
      </c>
    </row>
    <row r="68" spans="1:9">
      <c r="A68" s="10">
        <v>0.79166666666666696</v>
      </c>
      <c r="B68" s="11"/>
      <c r="C68" s="11"/>
      <c r="D68" s="11"/>
      <c r="E68" s="13"/>
      <c r="F68" s="11"/>
      <c r="G68" s="11"/>
      <c r="H68" s="11"/>
      <c r="I68" s="12" t="e">
        <f t="shared" ref="I68:I94" si="14">AVERAGE(B68:H68)</f>
        <v>#DIV/0!</v>
      </c>
    </row>
    <row r="69" spans="1:9">
      <c r="A69" s="10">
        <v>0.83333333333333304</v>
      </c>
      <c r="B69" s="11"/>
      <c r="C69" s="11"/>
      <c r="D69" s="11"/>
      <c r="E69" s="13"/>
      <c r="F69" s="11"/>
      <c r="G69" s="11"/>
      <c r="H69" s="11"/>
      <c r="I69" s="12" t="e">
        <f t="shared" si="14"/>
        <v>#DIV/0!</v>
      </c>
    </row>
    <row r="70" spans="1:9">
      <c r="A70" s="10">
        <v>0.875</v>
      </c>
      <c r="B70" s="11"/>
      <c r="C70" s="11"/>
      <c r="D70" s="11"/>
      <c r="E70" s="13"/>
      <c r="F70" s="11"/>
      <c r="G70" s="11"/>
      <c r="H70" s="11"/>
      <c r="I70" s="12" t="e">
        <f t="shared" si="14"/>
        <v>#DIV/0!</v>
      </c>
    </row>
    <row r="71" spans="1:9">
      <c r="A71" s="10">
        <v>0.91666666666666696</v>
      </c>
      <c r="B71" s="11"/>
      <c r="C71" s="11"/>
      <c r="D71" s="11"/>
      <c r="E71" s="13"/>
      <c r="F71" s="11"/>
      <c r="G71" s="11"/>
      <c r="H71" s="11"/>
      <c r="I71" s="12" t="e">
        <f t="shared" si="14"/>
        <v>#DIV/0!</v>
      </c>
    </row>
    <row r="72" spans="1:9">
      <c r="A72" s="10">
        <v>0.95833333333333304</v>
      </c>
      <c r="B72" s="13"/>
      <c r="C72" s="11"/>
      <c r="D72" s="14"/>
      <c r="E72" s="13"/>
      <c r="F72" s="11"/>
      <c r="G72" s="11"/>
      <c r="H72" s="13"/>
      <c r="I72" s="12" t="e">
        <f t="shared" si="14"/>
        <v>#DIV/0!</v>
      </c>
    </row>
    <row r="73" spans="1:9">
      <c r="A73" s="10" t="s">
        <v>1</v>
      </c>
      <c r="B73" s="13">
        <f t="shared" ref="B73:G73" si="15">SUM(B60:B72)</f>
        <v>0</v>
      </c>
      <c r="C73" s="13">
        <f t="shared" si="15"/>
        <v>0</v>
      </c>
      <c r="D73" s="13">
        <f>SUM(D60:D71)</f>
        <v>0</v>
      </c>
      <c r="E73" s="13">
        <f t="shared" si="15"/>
        <v>0</v>
      </c>
      <c r="F73" s="13">
        <f t="shared" si="15"/>
        <v>0</v>
      </c>
      <c r="G73" s="13">
        <f t="shared" si="15"/>
        <v>0</v>
      </c>
      <c r="H73" s="13">
        <f>SUM(H60:H72)</f>
        <v>0</v>
      </c>
      <c r="I73" s="12">
        <f t="shared" si="14"/>
        <v>0</v>
      </c>
    </row>
    <row r="74" spans="1:9">
      <c r="A74" s="7" t="s">
        <v>9</v>
      </c>
      <c r="B74" s="15">
        <f>SUM(B60:B65)</f>
        <v>0</v>
      </c>
      <c r="C74" s="15">
        <f>SUM(C60:C65)</f>
        <v>0</v>
      </c>
      <c r="D74" s="15">
        <f>SUM(D60:D64)</f>
        <v>0</v>
      </c>
      <c r="E74" s="15">
        <f>SUM(E60:E65)</f>
        <v>0</v>
      </c>
      <c r="F74" s="15">
        <f>SUM(F60:F66)</f>
        <v>0</v>
      </c>
      <c r="G74" s="15">
        <f>SUM(G60:G66)</f>
        <v>0</v>
      </c>
      <c r="H74" s="15">
        <f>SUM(H60:H65)</f>
        <v>0</v>
      </c>
      <c r="I74" s="9">
        <f t="shared" si="14"/>
        <v>0</v>
      </c>
    </row>
    <row r="75" spans="1:9">
      <c r="A75" s="16" t="s">
        <v>10</v>
      </c>
      <c r="B75" s="17">
        <f t="shared" ref="B75:G75" si="16">B73-B74</f>
        <v>0</v>
      </c>
      <c r="C75" s="17">
        <f t="shared" si="16"/>
        <v>0</v>
      </c>
      <c r="D75" s="17">
        <f t="shared" si="16"/>
        <v>0</v>
      </c>
      <c r="E75" s="17">
        <f t="shared" si="16"/>
        <v>0</v>
      </c>
      <c r="F75" s="17">
        <f t="shared" si="16"/>
        <v>0</v>
      </c>
      <c r="G75" s="17">
        <f t="shared" si="16"/>
        <v>0</v>
      </c>
      <c r="H75" s="17">
        <f>H73-H74</f>
        <v>0</v>
      </c>
      <c r="I75" s="18">
        <f t="shared" si="14"/>
        <v>0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 t="e">
        <f t="shared" ref="B79:B89" si="17">AVERAGE(B3,B22,B41,B60)</f>
        <v>#DIV/0!</v>
      </c>
      <c r="C79" s="23" t="e">
        <f t="shared" ref="C79:H79" si="18">AVERAGE(C3,C22,C41,C60)</f>
        <v>#DIV/0!</v>
      </c>
      <c r="D79" s="23" t="e">
        <f t="shared" si="18"/>
        <v>#DIV/0!</v>
      </c>
      <c r="E79" s="23" t="e">
        <f t="shared" si="18"/>
        <v>#DIV/0!</v>
      </c>
      <c r="F79" s="23" t="e">
        <f t="shared" si="18"/>
        <v>#DIV/0!</v>
      </c>
      <c r="G79" s="23" t="e">
        <f t="shared" si="18"/>
        <v>#DIV/0!</v>
      </c>
      <c r="H79" s="23" t="e">
        <f t="shared" si="18"/>
        <v>#DIV/0!</v>
      </c>
      <c r="I79" s="9" t="e">
        <f t="shared" si="14"/>
        <v>#DIV/0!</v>
      </c>
    </row>
    <row r="80" spans="1:9">
      <c r="A80" s="22">
        <v>0.5</v>
      </c>
      <c r="B80" s="23" t="e">
        <f t="shared" si="17"/>
        <v>#DIV/0!</v>
      </c>
      <c r="C80" s="23" t="e">
        <f t="shared" ref="C80:H89" si="19">AVERAGE(C4,C23,C42,C61)</f>
        <v>#DIV/0!</v>
      </c>
      <c r="D80" s="23" t="e">
        <f t="shared" si="19"/>
        <v>#DIV/0!</v>
      </c>
      <c r="E80" s="23" t="e">
        <f t="shared" si="19"/>
        <v>#DIV/0!</v>
      </c>
      <c r="F80" s="23" t="e">
        <f t="shared" si="19"/>
        <v>#DIV/0!</v>
      </c>
      <c r="G80" s="23" t="e">
        <f t="shared" si="19"/>
        <v>#DIV/0!</v>
      </c>
      <c r="H80" s="23" t="e">
        <f t="shared" si="19"/>
        <v>#DIV/0!</v>
      </c>
      <c r="I80" s="9" t="e">
        <f t="shared" si="14"/>
        <v>#DIV/0!</v>
      </c>
    </row>
    <row r="81" spans="1:9">
      <c r="A81" s="22">
        <v>0.54166666666666696</v>
      </c>
      <c r="B81" s="23" t="e">
        <f t="shared" si="17"/>
        <v>#DIV/0!</v>
      </c>
      <c r="C81" s="23" t="e">
        <f t="shared" si="19"/>
        <v>#DIV/0!</v>
      </c>
      <c r="D81" s="23" t="e">
        <f t="shared" si="19"/>
        <v>#DIV/0!</v>
      </c>
      <c r="E81" s="23" t="e">
        <f t="shared" si="19"/>
        <v>#DIV/0!</v>
      </c>
      <c r="F81" s="23" t="e">
        <f t="shared" si="19"/>
        <v>#DIV/0!</v>
      </c>
      <c r="G81" s="23" t="e">
        <f t="shared" si="19"/>
        <v>#DIV/0!</v>
      </c>
      <c r="H81" s="23" t="e">
        <f t="shared" si="19"/>
        <v>#DIV/0!</v>
      </c>
      <c r="I81" s="9" t="e">
        <f t="shared" si="14"/>
        <v>#DIV/0!</v>
      </c>
    </row>
    <row r="82" spans="1:9">
      <c r="A82" s="22">
        <v>0.58333333333333304</v>
      </c>
      <c r="B82" s="23" t="e">
        <f t="shared" si="17"/>
        <v>#DIV/0!</v>
      </c>
      <c r="C82" s="23" t="e">
        <f t="shared" si="19"/>
        <v>#DIV/0!</v>
      </c>
      <c r="D82" s="23" t="e">
        <f t="shared" si="19"/>
        <v>#DIV/0!</v>
      </c>
      <c r="E82" s="23" t="e">
        <f t="shared" si="19"/>
        <v>#DIV/0!</v>
      </c>
      <c r="F82" s="23" t="e">
        <f t="shared" si="19"/>
        <v>#DIV/0!</v>
      </c>
      <c r="G82" s="23" t="e">
        <f t="shared" si="19"/>
        <v>#DIV/0!</v>
      </c>
      <c r="H82" s="23" t="e">
        <f t="shared" si="19"/>
        <v>#DIV/0!</v>
      </c>
      <c r="I82" s="9" t="e">
        <f t="shared" si="14"/>
        <v>#DIV/0!</v>
      </c>
    </row>
    <row r="83" spans="1:9">
      <c r="A83" s="22">
        <v>0.625</v>
      </c>
      <c r="B83" s="23" t="e">
        <f t="shared" si="17"/>
        <v>#DIV/0!</v>
      </c>
      <c r="C83" s="23" t="e">
        <f t="shared" si="19"/>
        <v>#DIV/0!</v>
      </c>
      <c r="D83" s="23" t="e">
        <f t="shared" si="19"/>
        <v>#DIV/0!</v>
      </c>
      <c r="E83" s="23" t="e">
        <f t="shared" si="19"/>
        <v>#DIV/0!</v>
      </c>
      <c r="F83" s="23" t="e">
        <f t="shared" si="19"/>
        <v>#DIV/0!</v>
      </c>
      <c r="G83" s="23" t="e">
        <f t="shared" si="19"/>
        <v>#DIV/0!</v>
      </c>
      <c r="H83" s="23" t="e">
        <f t="shared" si="19"/>
        <v>#DIV/0!</v>
      </c>
      <c r="I83" s="9" t="e">
        <f t="shared" si="14"/>
        <v>#DIV/0!</v>
      </c>
    </row>
    <row r="84" spans="1:9">
      <c r="A84" s="22">
        <v>0.66666666666666696</v>
      </c>
      <c r="B84" s="23" t="e">
        <f t="shared" si="17"/>
        <v>#DIV/0!</v>
      </c>
      <c r="C84" s="23" t="e">
        <f t="shared" si="19"/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  <c r="I84" s="9" t="e">
        <f t="shared" si="14"/>
        <v>#DIV/0!</v>
      </c>
    </row>
    <row r="85" spans="1:9">
      <c r="A85" s="10">
        <v>0.70833333333333304</v>
      </c>
      <c r="B85" s="23" t="e">
        <f t="shared" si="17"/>
        <v>#DIV/0!</v>
      </c>
      <c r="C85" s="23" t="e">
        <f t="shared" si="19"/>
        <v>#DIV/0!</v>
      </c>
      <c r="D85" s="23" t="e">
        <f t="shared" si="19"/>
        <v>#DIV/0!</v>
      </c>
      <c r="E85" s="23" t="e">
        <f t="shared" si="19"/>
        <v>#DIV/0!</v>
      </c>
      <c r="F85" s="23" t="e">
        <f t="shared" si="19"/>
        <v>#DIV/0!</v>
      </c>
      <c r="G85" s="23" t="e">
        <f t="shared" si="19"/>
        <v>#DIV/0!</v>
      </c>
      <c r="H85" s="23" t="e">
        <f t="shared" si="19"/>
        <v>#DIV/0!</v>
      </c>
      <c r="I85" s="12" t="e">
        <f t="shared" si="14"/>
        <v>#DIV/0!</v>
      </c>
    </row>
    <row r="86" spans="1:9">
      <c r="A86" s="10">
        <v>0.75</v>
      </c>
      <c r="B86" s="23" t="e">
        <f t="shared" si="17"/>
        <v>#DIV/0!</v>
      </c>
      <c r="C86" s="23" t="e">
        <f t="shared" si="19"/>
        <v>#DIV/0!</v>
      </c>
      <c r="D86" s="23" t="e">
        <f t="shared" si="19"/>
        <v>#DIV/0!</v>
      </c>
      <c r="E86" s="23" t="e">
        <f t="shared" si="19"/>
        <v>#DIV/0!</v>
      </c>
      <c r="F86" s="23" t="e">
        <f t="shared" si="19"/>
        <v>#DIV/0!</v>
      </c>
      <c r="G86" s="23" t="e">
        <f t="shared" si="19"/>
        <v>#DIV/0!</v>
      </c>
      <c r="H86" s="23" t="e">
        <f t="shared" si="19"/>
        <v>#DIV/0!</v>
      </c>
      <c r="I86" s="12" t="e">
        <f t="shared" si="14"/>
        <v>#DIV/0!</v>
      </c>
    </row>
    <row r="87" spans="1:9">
      <c r="A87" s="10">
        <v>0.79166666666666696</v>
      </c>
      <c r="B87" s="23" t="e">
        <f t="shared" si="17"/>
        <v>#DIV/0!</v>
      </c>
      <c r="C87" s="23" t="e">
        <f t="shared" si="19"/>
        <v>#DIV/0!</v>
      </c>
      <c r="D87" s="23" t="e">
        <f t="shared" si="19"/>
        <v>#DIV/0!</v>
      </c>
      <c r="E87" s="23" t="e">
        <f t="shared" si="19"/>
        <v>#DIV/0!</v>
      </c>
      <c r="F87" s="23" t="e">
        <f t="shared" si="19"/>
        <v>#DIV/0!</v>
      </c>
      <c r="G87" s="23" t="e">
        <f t="shared" si="19"/>
        <v>#DIV/0!</v>
      </c>
      <c r="H87" s="23" t="e">
        <f t="shared" si="19"/>
        <v>#DIV/0!</v>
      </c>
      <c r="I87" s="12" t="e">
        <f t="shared" si="14"/>
        <v>#DIV/0!</v>
      </c>
    </row>
    <row r="88" spans="1:9">
      <c r="A88" s="10">
        <v>0.83333333333333304</v>
      </c>
      <c r="B88" s="23" t="e">
        <f t="shared" si="17"/>
        <v>#DIV/0!</v>
      </c>
      <c r="C88" s="23" t="e">
        <f t="shared" si="19"/>
        <v>#DIV/0!</v>
      </c>
      <c r="D88" s="23" t="e">
        <f t="shared" si="19"/>
        <v>#DIV/0!</v>
      </c>
      <c r="E88" s="23" t="e">
        <f t="shared" si="19"/>
        <v>#DIV/0!</v>
      </c>
      <c r="F88" s="23" t="e">
        <f t="shared" si="19"/>
        <v>#DIV/0!</v>
      </c>
      <c r="G88" s="23" t="e">
        <f t="shared" si="19"/>
        <v>#DIV/0!</v>
      </c>
      <c r="H88" s="23" t="e">
        <f t="shared" si="19"/>
        <v>#DIV/0!</v>
      </c>
      <c r="I88" s="12" t="e">
        <f t="shared" si="14"/>
        <v>#DIV/0!</v>
      </c>
    </row>
    <row r="89" spans="1:9">
      <c r="A89" s="10">
        <v>0.875</v>
      </c>
      <c r="B89" s="23" t="e">
        <f t="shared" si="17"/>
        <v>#DIV/0!</v>
      </c>
      <c r="C89" s="23" t="e">
        <f t="shared" si="19"/>
        <v>#DIV/0!</v>
      </c>
      <c r="D89" s="23" t="e">
        <f t="shared" si="19"/>
        <v>#DIV/0!</v>
      </c>
      <c r="E89" s="23" t="e">
        <f t="shared" si="19"/>
        <v>#DIV/0!</v>
      </c>
      <c r="F89" s="23" t="e">
        <f t="shared" si="19"/>
        <v>#DIV/0!</v>
      </c>
      <c r="G89" s="23" t="e">
        <f t="shared" si="19"/>
        <v>#DIV/0!</v>
      </c>
      <c r="H89" s="23" t="e">
        <f t="shared" si="19"/>
        <v>#DIV/0!</v>
      </c>
      <c r="I89" s="12" t="e">
        <f t="shared" si="14"/>
        <v>#DIV/0!</v>
      </c>
    </row>
    <row r="90" spans="1:9">
      <c r="A90" s="10">
        <v>0.91666666666666696</v>
      </c>
      <c r="B90" s="23" t="e">
        <f t="shared" ref="B90:H90" si="20">AVERAGE(B14,B33,B52,B71)</f>
        <v>#DIV/0!</v>
      </c>
      <c r="C90" s="23" t="e">
        <f t="shared" si="20"/>
        <v>#DIV/0!</v>
      </c>
      <c r="D90" s="23" t="e">
        <f t="shared" si="20"/>
        <v>#DIV/0!</v>
      </c>
      <c r="E90" s="23" t="e">
        <f t="shared" si="20"/>
        <v>#DIV/0!</v>
      </c>
      <c r="F90" s="23" t="e">
        <f t="shared" si="20"/>
        <v>#DIV/0!</v>
      </c>
      <c r="G90" s="23" t="e">
        <f t="shared" si="20"/>
        <v>#DIV/0!</v>
      </c>
      <c r="H90" s="23" t="e">
        <f t="shared" si="20"/>
        <v>#DIV/0!</v>
      </c>
      <c r="I90" s="12" t="e">
        <f t="shared" si="14"/>
        <v>#DIV/0!</v>
      </c>
    </row>
    <row r="91" spans="1:9">
      <c r="A91" s="10">
        <v>0.95833333333333304</v>
      </c>
      <c r="B91" s="23"/>
      <c r="C91" s="23"/>
      <c r="D91" s="23"/>
      <c r="E91" s="23"/>
      <c r="F91" s="23" t="e">
        <f>AVERAGE(F15,F34,F53,F72)</f>
        <v>#DIV/0!</v>
      </c>
      <c r="G91" s="23" t="e">
        <f>AVERAGE(G15,G34,G53,G72)</f>
        <v>#DIV/0!</v>
      </c>
      <c r="H91" s="23"/>
      <c r="I91" s="12" t="e">
        <f t="shared" si="14"/>
        <v>#DIV/0!</v>
      </c>
    </row>
    <row r="92" spans="1:9">
      <c r="A92" s="10" t="s">
        <v>1</v>
      </c>
      <c r="B92" s="13" t="e">
        <f t="shared" ref="B92:G92" si="21">SUM(B79:B91)</f>
        <v>#DIV/0!</v>
      </c>
      <c r="C92" s="13" t="e">
        <f t="shared" si="21"/>
        <v>#DIV/0!</v>
      </c>
      <c r="D92" s="13" t="e">
        <f t="shared" si="21"/>
        <v>#DIV/0!</v>
      </c>
      <c r="E92" s="13" t="e">
        <f t="shared" si="21"/>
        <v>#DIV/0!</v>
      </c>
      <c r="F92" s="13" t="e">
        <f t="shared" si="21"/>
        <v>#DIV/0!</v>
      </c>
      <c r="G92" s="13" t="e">
        <f t="shared" si="21"/>
        <v>#DIV/0!</v>
      </c>
      <c r="H92" s="13" t="e">
        <f>SUM(H79:H91)</f>
        <v>#DIV/0!</v>
      </c>
      <c r="I92" s="12" t="e">
        <f>AVERAGE(B92:H92)</f>
        <v>#DIV/0!</v>
      </c>
    </row>
    <row r="93" spans="1:9">
      <c r="A93" s="22" t="s">
        <v>9</v>
      </c>
      <c r="B93" s="17" t="e">
        <f t="shared" ref="B93:H93" si="22">SUM(B79:B84)</f>
        <v>#DIV/0!</v>
      </c>
      <c r="C93" s="17" t="e">
        <f t="shared" si="22"/>
        <v>#DIV/0!</v>
      </c>
      <c r="D93" s="17" t="e">
        <f t="shared" si="22"/>
        <v>#DIV/0!</v>
      </c>
      <c r="E93" s="17" t="e">
        <f t="shared" si="22"/>
        <v>#DIV/0!</v>
      </c>
      <c r="F93" s="17" t="e">
        <f t="shared" si="22"/>
        <v>#DIV/0!</v>
      </c>
      <c r="G93" s="17" t="e">
        <f t="shared" si="22"/>
        <v>#DIV/0!</v>
      </c>
      <c r="H93" s="17" t="e">
        <f t="shared" si="22"/>
        <v>#DIV/0!</v>
      </c>
      <c r="I93" s="9" t="e">
        <f t="shared" si="14"/>
        <v>#DIV/0!</v>
      </c>
    </row>
    <row r="94" spans="1:9">
      <c r="A94" s="16" t="s">
        <v>10</v>
      </c>
      <c r="B94" s="17" t="e">
        <f t="shared" ref="B94:G94" si="23">B92-B93</f>
        <v>#DIV/0!</v>
      </c>
      <c r="C94" s="17" t="e">
        <f t="shared" si="23"/>
        <v>#DIV/0!</v>
      </c>
      <c r="D94" s="17" t="e">
        <f t="shared" si="23"/>
        <v>#DIV/0!</v>
      </c>
      <c r="E94" s="17" t="e">
        <f t="shared" si="23"/>
        <v>#DIV/0!</v>
      </c>
      <c r="F94" s="17" t="e">
        <f t="shared" si="23"/>
        <v>#DIV/0!</v>
      </c>
      <c r="G94" s="17" t="e">
        <f t="shared" si="23"/>
        <v>#DIV/0!</v>
      </c>
      <c r="H94" s="17" t="e">
        <f>H92-H93</f>
        <v>#DIV/0!</v>
      </c>
      <c r="I94" s="18" t="e">
        <f t="shared" si="14"/>
        <v>#DIV/0!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2"/>
  <sheetViews>
    <sheetView topLeftCell="A73" workbookViewId="0">
      <selection activeCell="L85" sqref="L85"/>
    </sheetView>
  </sheetViews>
  <sheetFormatPr defaultRowHeight="12.75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42947</v>
      </c>
      <c r="C2" s="6">
        <f t="shared" ref="C2:H2" si="0">B2+1</f>
        <v>42948</v>
      </c>
      <c r="D2" s="6">
        <f t="shared" si="0"/>
        <v>42949</v>
      </c>
      <c r="E2" s="6">
        <f t="shared" si="0"/>
        <v>42950</v>
      </c>
      <c r="F2" s="6">
        <f t="shared" si="0"/>
        <v>42951</v>
      </c>
      <c r="G2" s="6">
        <f t="shared" si="0"/>
        <v>42952</v>
      </c>
      <c r="H2" s="6">
        <f t="shared" si="0"/>
        <v>42953</v>
      </c>
      <c r="I2" s="5"/>
    </row>
    <row r="3" spans="1:9" ht="15">
      <c r="A3" s="7">
        <v>0.45833333333333331</v>
      </c>
      <c r="B3" s="8">
        <v>22.700000000000003</v>
      </c>
      <c r="C3" s="8">
        <v>18.72</v>
      </c>
      <c r="D3" s="8">
        <v>32.450000000000003</v>
      </c>
      <c r="E3" s="8">
        <v>38.440000000000005</v>
      </c>
      <c r="F3" s="8">
        <v>18.97</v>
      </c>
      <c r="G3" s="27">
        <v>44.400000000000006</v>
      </c>
      <c r="H3" s="27">
        <v>67.14</v>
      </c>
      <c r="I3" s="9">
        <f>AVERAGE(B3:H3)</f>
        <v>34.688571428571429</v>
      </c>
    </row>
    <row r="4" spans="1:9" ht="15">
      <c r="A4" s="7">
        <v>0.5</v>
      </c>
      <c r="B4" s="8">
        <v>108.78000000000002</v>
      </c>
      <c r="C4" s="8">
        <v>41.07</v>
      </c>
      <c r="D4" s="8">
        <v>120.77</v>
      </c>
      <c r="E4" s="8">
        <v>57.20000000000001</v>
      </c>
      <c r="F4" s="8">
        <v>117.53999999999999</v>
      </c>
      <c r="G4" s="27">
        <v>111.75</v>
      </c>
      <c r="H4" s="27">
        <v>60.350000000000009</v>
      </c>
      <c r="I4" s="9">
        <f t="shared" ref="I4:I67" si="1">AVERAGE(B4:H4)</f>
        <v>88.208571428571432</v>
      </c>
    </row>
    <row r="5" spans="1:9" ht="15">
      <c r="A5" s="7">
        <v>0.54166666666666696</v>
      </c>
      <c r="B5" s="8">
        <v>48.36</v>
      </c>
      <c r="C5" s="8">
        <v>82.830000000000013</v>
      </c>
      <c r="D5" s="8">
        <v>60.400000000000006</v>
      </c>
      <c r="E5" s="8">
        <v>124.54999999999998</v>
      </c>
      <c r="F5" s="8">
        <v>68.110000000000014</v>
      </c>
      <c r="G5" s="27">
        <v>95.67</v>
      </c>
      <c r="H5" s="27">
        <v>83.34999999999998</v>
      </c>
      <c r="I5" s="9">
        <f t="shared" si="1"/>
        <v>80.467142857142861</v>
      </c>
    </row>
    <row r="6" spans="1:9" ht="15">
      <c r="A6" s="7">
        <v>0.58333333333333304</v>
      </c>
      <c r="B6" s="8">
        <v>76.63000000000001</v>
      </c>
      <c r="C6" s="8">
        <v>72.14</v>
      </c>
      <c r="D6" s="8">
        <v>78.83</v>
      </c>
      <c r="E6" s="8">
        <v>157.47999999999999</v>
      </c>
      <c r="F6" s="8">
        <v>50.930000000000007</v>
      </c>
      <c r="G6" s="27">
        <v>153.03999999999996</v>
      </c>
      <c r="H6" s="27">
        <v>155.32999999999998</v>
      </c>
      <c r="I6" s="9">
        <f t="shared" si="1"/>
        <v>106.33999999999999</v>
      </c>
    </row>
    <row r="7" spans="1:9" ht="15">
      <c r="A7" s="7">
        <v>0.625</v>
      </c>
      <c r="B7" s="8">
        <v>142.03</v>
      </c>
      <c r="C7" s="8">
        <v>124.91999999999999</v>
      </c>
      <c r="D7" s="8">
        <v>102.94</v>
      </c>
      <c r="E7" s="8">
        <v>179.64</v>
      </c>
      <c r="F7" s="8">
        <v>55.350000000000009</v>
      </c>
      <c r="G7" s="27">
        <v>129.51000000000002</v>
      </c>
      <c r="H7" s="27">
        <v>141.98999999999998</v>
      </c>
      <c r="I7" s="9">
        <f t="shared" si="1"/>
        <v>125.19714285714285</v>
      </c>
    </row>
    <row r="8" spans="1:9" ht="15">
      <c r="A8" s="7">
        <v>0.66666666666666696</v>
      </c>
      <c r="B8" s="8">
        <v>113.77</v>
      </c>
      <c r="C8" s="8">
        <v>106.89999999999999</v>
      </c>
      <c r="D8" s="8">
        <v>102.28000000000002</v>
      </c>
      <c r="E8" s="8">
        <v>120.15</v>
      </c>
      <c r="F8" s="8">
        <v>109.07999999999997</v>
      </c>
      <c r="G8" s="27">
        <v>131.79000000000002</v>
      </c>
      <c r="H8" s="27">
        <v>175.39999999999998</v>
      </c>
      <c r="I8" s="9">
        <f t="shared" si="1"/>
        <v>122.76714285714286</v>
      </c>
    </row>
    <row r="9" spans="1:9" ht="15">
      <c r="A9" s="10">
        <v>0.70833333333333304</v>
      </c>
      <c r="B9" s="11">
        <v>65.78</v>
      </c>
      <c r="C9" s="11">
        <v>60.240000000000009</v>
      </c>
      <c r="D9" s="11">
        <v>128.76999999999998</v>
      </c>
      <c r="E9" s="11">
        <v>79.86</v>
      </c>
      <c r="F9" s="11">
        <v>93.909999999999982</v>
      </c>
      <c r="G9" s="28">
        <v>141.75</v>
      </c>
      <c r="H9" s="28">
        <v>122.50999999999998</v>
      </c>
      <c r="I9" s="21">
        <f t="shared" si="1"/>
        <v>98.974285714285699</v>
      </c>
    </row>
    <row r="10" spans="1:9" ht="15">
      <c r="A10" s="10">
        <v>0.75</v>
      </c>
      <c r="B10" s="11">
        <v>56.14</v>
      </c>
      <c r="C10" s="11">
        <v>85.79</v>
      </c>
      <c r="D10" s="11">
        <v>95.04</v>
      </c>
      <c r="E10" s="11">
        <v>45.050000000000011</v>
      </c>
      <c r="F10" s="11">
        <v>75.88</v>
      </c>
      <c r="G10" s="28">
        <v>102.80000000000001</v>
      </c>
      <c r="H10" s="28">
        <v>106.17999999999999</v>
      </c>
      <c r="I10" s="21">
        <f t="shared" si="1"/>
        <v>80.982857142857142</v>
      </c>
    </row>
    <row r="11" spans="1:9" ht="15">
      <c r="A11" s="10">
        <v>0.79166666666666696</v>
      </c>
      <c r="B11" s="11">
        <v>54.910000000000004</v>
      </c>
      <c r="C11" s="11">
        <v>95.05</v>
      </c>
      <c r="D11" s="11">
        <v>85.33</v>
      </c>
      <c r="E11" s="11">
        <v>124.61999999999999</v>
      </c>
      <c r="F11" s="11">
        <v>46.790000000000006</v>
      </c>
      <c r="G11" s="28">
        <v>69.919999999999987</v>
      </c>
      <c r="H11" s="28">
        <v>138.37000000000003</v>
      </c>
      <c r="I11" s="21">
        <f t="shared" si="1"/>
        <v>87.855714285714285</v>
      </c>
    </row>
    <row r="12" spans="1:9" ht="15">
      <c r="A12" s="10">
        <v>0.83333333333333304</v>
      </c>
      <c r="B12" s="11">
        <v>83.550000000000011</v>
      </c>
      <c r="C12" s="11">
        <v>126.83999999999997</v>
      </c>
      <c r="D12" s="11">
        <v>147.28</v>
      </c>
      <c r="E12" s="11">
        <v>93.94</v>
      </c>
      <c r="F12" s="11">
        <v>95.58</v>
      </c>
      <c r="G12" s="28">
        <v>100.33</v>
      </c>
      <c r="H12" s="28">
        <v>149.85999999999996</v>
      </c>
      <c r="I12" s="21">
        <f t="shared" si="1"/>
        <v>113.91142857142856</v>
      </c>
    </row>
    <row r="13" spans="1:9" ht="15">
      <c r="A13" s="10">
        <v>0.875</v>
      </c>
      <c r="B13" s="11">
        <v>78.400000000000006</v>
      </c>
      <c r="C13" s="11">
        <v>56.64</v>
      </c>
      <c r="D13" s="11">
        <v>80.899999999999991</v>
      </c>
      <c r="E13" s="11">
        <v>141.55999999999997</v>
      </c>
      <c r="F13" s="11">
        <v>104.69999999999999</v>
      </c>
      <c r="G13" s="28">
        <v>158.27000000000004</v>
      </c>
      <c r="H13" s="28">
        <v>95.17</v>
      </c>
      <c r="I13" s="21">
        <f t="shared" si="1"/>
        <v>102.23428571428572</v>
      </c>
    </row>
    <row r="14" spans="1:9" ht="15">
      <c r="A14" s="10">
        <v>0.91666666666666696</v>
      </c>
      <c r="B14" s="11">
        <v>107.97999999999999</v>
      </c>
      <c r="C14" s="11">
        <v>64.179999999999993</v>
      </c>
      <c r="D14" s="11">
        <v>35.680000000000007</v>
      </c>
      <c r="E14" s="11">
        <v>54.400000000000006</v>
      </c>
      <c r="F14" s="11">
        <v>76.260000000000005</v>
      </c>
      <c r="G14" s="28">
        <v>69.88000000000001</v>
      </c>
      <c r="H14" s="28">
        <v>84.48</v>
      </c>
      <c r="I14" s="21">
        <f t="shared" si="1"/>
        <v>70.408571428571435</v>
      </c>
    </row>
    <row r="15" spans="1:9" ht="15">
      <c r="A15" s="10">
        <v>0.95833333333333304</v>
      </c>
      <c r="B15" s="13"/>
      <c r="C15" s="13"/>
      <c r="D15" s="13"/>
      <c r="E15" s="13"/>
      <c r="F15" s="11">
        <v>46.440000000000005</v>
      </c>
      <c r="G15" s="28">
        <v>54.769999999999996</v>
      </c>
      <c r="H15" s="14"/>
      <c r="I15" s="21">
        <f t="shared" si="1"/>
        <v>50.605000000000004</v>
      </c>
    </row>
    <row r="16" spans="1:9">
      <c r="A16" s="29" t="s">
        <v>1</v>
      </c>
      <c r="B16" s="30">
        <f t="shared" ref="B16:G16" si="2">SUM(B3:B15)</f>
        <v>959.02999999999986</v>
      </c>
      <c r="C16" s="30">
        <f t="shared" si="2"/>
        <v>935.31999999999971</v>
      </c>
      <c r="D16" s="30">
        <f t="shared" si="2"/>
        <v>1070.67</v>
      </c>
      <c r="E16" s="30">
        <f t="shared" si="2"/>
        <v>1216.8899999999999</v>
      </c>
      <c r="F16" s="30">
        <f t="shared" si="2"/>
        <v>959.54</v>
      </c>
      <c r="G16" s="30">
        <f t="shared" si="2"/>
        <v>1363.88</v>
      </c>
      <c r="H16" s="30">
        <f>SUM(H3:H14)</f>
        <v>1380.1299999999999</v>
      </c>
      <c r="I16" s="21">
        <f t="shared" si="1"/>
        <v>1126.4942857142858</v>
      </c>
    </row>
    <row r="17" spans="1:9">
      <c r="A17" s="7" t="s">
        <v>9</v>
      </c>
      <c r="B17" s="15">
        <f t="shared" ref="B17:G17" si="3">SUM(B3:B8)</f>
        <v>512.27</v>
      </c>
      <c r="C17" s="15">
        <f t="shared" si="3"/>
        <v>446.57999999999993</v>
      </c>
      <c r="D17" s="15">
        <f t="shared" si="3"/>
        <v>497.67</v>
      </c>
      <c r="E17" s="15">
        <f t="shared" si="3"/>
        <v>677.45999999999992</v>
      </c>
      <c r="F17" s="15">
        <f t="shared" si="3"/>
        <v>419.98</v>
      </c>
      <c r="G17" s="15">
        <f t="shared" si="3"/>
        <v>666.16000000000008</v>
      </c>
      <c r="H17" s="15">
        <f>SUM(H3:H7)</f>
        <v>508.15999999999997</v>
      </c>
      <c r="I17" s="9">
        <f t="shared" si="1"/>
        <v>532.61142857142852</v>
      </c>
    </row>
    <row r="18" spans="1:9">
      <c r="A18" s="16" t="s">
        <v>10</v>
      </c>
      <c r="B18" s="17">
        <f t="shared" ref="B18:G18" si="4">B16-B17</f>
        <v>446.75999999999988</v>
      </c>
      <c r="C18" s="17">
        <f t="shared" si="4"/>
        <v>488.73999999999978</v>
      </c>
      <c r="D18" s="17">
        <f t="shared" si="4"/>
        <v>573</v>
      </c>
      <c r="E18" s="17">
        <f t="shared" si="4"/>
        <v>539.42999999999995</v>
      </c>
      <c r="F18" s="17">
        <f t="shared" si="4"/>
        <v>539.55999999999995</v>
      </c>
      <c r="G18" s="17">
        <f t="shared" si="4"/>
        <v>697.72</v>
      </c>
      <c r="H18" s="17">
        <f>H16-H17</f>
        <v>871.96999999999991</v>
      </c>
      <c r="I18" s="18">
        <f t="shared" si="1"/>
        <v>593.88285714285701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42954</v>
      </c>
      <c r="C21" s="20">
        <f t="shared" ref="C21:H21" si="5">B21+1</f>
        <v>42955</v>
      </c>
      <c r="D21" s="20">
        <f t="shared" si="5"/>
        <v>42956</v>
      </c>
      <c r="E21" s="20">
        <f t="shared" si="5"/>
        <v>42957</v>
      </c>
      <c r="F21" s="20">
        <f t="shared" si="5"/>
        <v>42958</v>
      </c>
      <c r="G21" s="20">
        <f t="shared" si="5"/>
        <v>42959</v>
      </c>
      <c r="H21" s="20">
        <f t="shared" si="5"/>
        <v>42960</v>
      </c>
      <c r="I21" s="5"/>
    </row>
    <row r="22" spans="1:9" ht="15">
      <c r="A22" s="7">
        <v>0.45833333333333331</v>
      </c>
      <c r="B22" s="31">
        <v>8.74</v>
      </c>
      <c r="C22" s="31">
        <v>8.48</v>
      </c>
      <c r="D22" s="8">
        <v>13.23</v>
      </c>
      <c r="E22" s="8">
        <v>30.190000000000005</v>
      </c>
      <c r="F22" s="8">
        <v>9.74</v>
      </c>
      <c r="G22" s="8">
        <v>39.900000000000013</v>
      </c>
      <c r="H22" s="8">
        <v>12.97</v>
      </c>
      <c r="I22" s="9">
        <f t="shared" si="1"/>
        <v>17.607142857142858</v>
      </c>
    </row>
    <row r="23" spans="1:9" ht="15">
      <c r="A23" s="7">
        <v>0.5</v>
      </c>
      <c r="B23" s="31">
        <v>54.910000000000004</v>
      </c>
      <c r="C23" s="31">
        <v>27.690000000000005</v>
      </c>
      <c r="D23" s="8">
        <v>121.24</v>
      </c>
      <c r="E23" s="8">
        <v>68.53</v>
      </c>
      <c r="F23" s="8">
        <v>38.440000000000005</v>
      </c>
      <c r="G23" s="8">
        <v>27.21</v>
      </c>
      <c r="H23" s="8">
        <v>123.86</v>
      </c>
      <c r="I23" s="9">
        <f t="shared" si="1"/>
        <v>65.982857142857142</v>
      </c>
    </row>
    <row r="24" spans="1:9" ht="15">
      <c r="A24" s="7">
        <v>0.54166666666666696</v>
      </c>
      <c r="B24" s="31">
        <v>45.42</v>
      </c>
      <c r="C24" s="31">
        <v>98.45</v>
      </c>
      <c r="D24" s="8">
        <v>49.930000000000007</v>
      </c>
      <c r="E24" s="8">
        <v>129.28</v>
      </c>
      <c r="F24" s="8">
        <v>64.63</v>
      </c>
      <c r="G24" s="8">
        <v>57.18</v>
      </c>
      <c r="H24" s="8">
        <v>147.66</v>
      </c>
      <c r="I24" s="9">
        <f t="shared" si="1"/>
        <v>84.65</v>
      </c>
    </row>
    <row r="25" spans="1:9" ht="15">
      <c r="A25" s="7">
        <v>0.58333333333333304</v>
      </c>
      <c r="B25" s="31">
        <v>105.80999999999999</v>
      </c>
      <c r="C25" s="31">
        <v>95.730000000000018</v>
      </c>
      <c r="D25" s="8">
        <v>67.610000000000014</v>
      </c>
      <c r="E25" s="8">
        <v>119.56</v>
      </c>
      <c r="F25" s="8">
        <v>116.04000000000002</v>
      </c>
      <c r="G25" s="8">
        <v>123.46000000000001</v>
      </c>
      <c r="H25" s="8">
        <v>189.52000000000004</v>
      </c>
      <c r="I25" s="9">
        <f t="shared" si="1"/>
        <v>116.81857142857143</v>
      </c>
    </row>
    <row r="26" spans="1:9" ht="15">
      <c r="A26" s="7">
        <v>0.625</v>
      </c>
      <c r="B26" s="31">
        <v>78.100000000000009</v>
      </c>
      <c r="C26" s="31">
        <v>37.69</v>
      </c>
      <c r="D26" s="8">
        <v>132.37</v>
      </c>
      <c r="E26" s="8">
        <v>75.720000000000013</v>
      </c>
      <c r="F26" s="8">
        <v>154.76</v>
      </c>
      <c r="G26" s="8">
        <v>82.57</v>
      </c>
      <c r="H26" s="8">
        <v>198.64</v>
      </c>
      <c r="I26" s="9">
        <f t="shared" si="1"/>
        <v>108.55</v>
      </c>
    </row>
    <row r="27" spans="1:9" ht="15">
      <c r="A27" s="7">
        <v>0.66666666666666696</v>
      </c>
      <c r="B27" s="31">
        <v>72.13000000000001</v>
      </c>
      <c r="C27" s="31">
        <v>94.899999999999991</v>
      </c>
      <c r="D27" s="8">
        <v>199.19000000000005</v>
      </c>
      <c r="E27" s="8">
        <v>28.440000000000005</v>
      </c>
      <c r="F27" s="8">
        <v>144.72999999999999</v>
      </c>
      <c r="G27" s="8">
        <v>239.02000000000007</v>
      </c>
      <c r="H27" s="8">
        <v>127.17999999999999</v>
      </c>
      <c r="I27" s="9">
        <f t="shared" si="1"/>
        <v>129.37</v>
      </c>
    </row>
    <row r="28" spans="1:9" ht="15">
      <c r="A28" s="10">
        <v>0.70833333333333304</v>
      </c>
      <c r="B28" s="28">
        <v>65.37</v>
      </c>
      <c r="C28" s="28">
        <v>65.88000000000001</v>
      </c>
      <c r="D28" s="11">
        <v>99.34</v>
      </c>
      <c r="E28" s="11">
        <v>35.68</v>
      </c>
      <c r="F28" s="11">
        <v>72.89</v>
      </c>
      <c r="G28" s="11">
        <v>56.66</v>
      </c>
      <c r="H28" s="11">
        <v>93.850000000000009</v>
      </c>
      <c r="I28" s="21">
        <f t="shared" si="1"/>
        <v>69.952857142857141</v>
      </c>
    </row>
    <row r="29" spans="1:9" ht="15">
      <c r="A29" s="10">
        <v>0.75</v>
      </c>
      <c r="B29" s="28">
        <v>87.820000000000022</v>
      </c>
      <c r="C29" s="28">
        <v>44.920000000000009</v>
      </c>
      <c r="D29" s="11">
        <v>142.03</v>
      </c>
      <c r="E29" s="11">
        <v>100.07000000000001</v>
      </c>
      <c r="F29" s="11">
        <v>87.06</v>
      </c>
      <c r="G29" s="11">
        <v>128.19</v>
      </c>
      <c r="H29" s="11">
        <v>97.19</v>
      </c>
      <c r="I29" s="21">
        <f t="shared" si="1"/>
        <v>98.182857142857145</v>
      </c>
    </row>
    <row r="30" spans="1:9" ht="15">
      <c r="A30" s="10">
        <v>0.79166666666666696</v>
      </c>
      <c r="B30" s="28">
        <v>135</v>
      </c>
      <c r="C30" s="28">
        <v>76.31</v>
      </c>
      <c r="D30" s="11">
        <v>56.140000000000008</v>
      </c>
      <c r="E30" s="11">
        <v>97.600000000000009</v>
      </c>
      <c r="F30" s="11">
        <v>49.150000000000006</v>
      </c>
      <c r="G30" s="11">
        <v>38.92</v>
      </c>
      <c r="H30" s="11">
        <v>108.05999999999997</v>
      </c>
      <c r="I30" s="21">
        <f t="shared" si="1"/>
        <v>80.16857142857144</v>
      </c>
    </row>
    <row r="31" spans="1:9" ht="15">
      <c r="A31" s="10">
        <v>0.83333333333333304</v>
      </c>
      <c r="B31" s="28">
        <v>86.84999999999998</v>
      </c>
      <c r="C31" s="28">
        <v>95.53</v>
      </c>
      <c r="D31" s="11">
        <v>68.400000000000006</v>
      </c>
      <c r="E31" s="11">
        <v>101.40999999999998</v>
      </c>
      <c r="F31" s="11">
        <v>156.91999999999999</v>
      </c>
      <c r="G31" s="11">
        <v>132.27999999999997</v>
      </c>
      <c r="H31" s="11">
        <v>108.06</v>
      </c>
      <c r="I31" s="21">
        <f t="shared" si="1"/>
        <v>107.06428571428572</v>
      </c>
    </row>
    <row r="32" spans="1:9" ht="15">
      <c r="A32" s="10">
        <v>0.875</v>
      </c>
      <c r="B32" s="28">
        <v>66.100000000000009</v>
      </c>
      <c r="C32" s="28">
        <v>73.050000000000011</v>
      </c>
      <c r="D32" s="11">
        <v>161</v>
      </c>
      <c r="E32" s="11">
        <v>65.160000000000011</v>
      </c>
      <c r="F32" s="11">
        <v>130.36999999999998</v>
      </c>
      <c r="G32" s="11">
        <v>140.24999999999997</v>
      </c>
      <c r="H32" s="11">
        <v>124.03999999999999</v>
      </c>
      <c r="I32" s="21">
        <f t="shared" si="1"/>
        <v>108.56714285714285</v>
      </c>
    </row>
    <row r="33" spans="1:9" ht="15">
      <c r="A33" s="10">
        <v>0.91666666666666696</v>
      </c>
      <c r="B33" s="28">
        <v>93.339999999999975</v>
      </c>
      <c r="C33" s="28">
        <v>98.359999999999971</v>
      </c>
      <c r="D33" s="11">
        <v>75.759999999999991</v>
      </c>
      <c r="E33" s="11">
        <v>64.19</v>
      </c>
      <c r="F33" s="11">
        <v>74.61</v>
      </c>
      <c r="G33" s="11">
        <v>73.97</v>
      </c>
      <c r="H33" s="11">
        <v>23.21</v>
      </c>
      <c r="I33" s="21">
        <f t="shared" si="1"/>
        <v>71.919999999999987</v>
      </c>
    </row>
    <row r="34" spans="1:9">
      <c r="A34" s="10">
        <v>0.95833333333333304</v>
      </c>
      <c r="B34" s="13"/>
      <c r="C34" s="13"/>
      <c r="D34" s="13"/>
      <c r="E34" s="13"/>
      <c r="F34" s="11">
        <v>64.160000000000011</v>
      </c>
      <c r="G34" s="11">
        <v>60.330000000000005</v>
      </c>
      <c r="H34" s="13"/>
      <c r="I34" s="21">
        <f t="shared" si="1"/>
        <v>62.245000000000005</v>
      </c>
    </row>
    <row r="35" spans="1:9">
      <c r="A35" s="29" t="s">
        <v>1</v>
      </c>
      <c r="B35" s="30">
        <f t="shared" ref="B35:G35" si="6">SUM(B22:B34)</f>
        <v>899.59000000000015</v>
      </c>
      <c r="C35" s="30">
        <f t="shared" si="6"/>
        <v>816.9899999999999</v>
      </c>
      <c r="D35" s="30">
        <f t="shared" si="6"/>
        <v>1186.24</v>
      </c>
      <c r="E35" s="30">
        <f t="shared" si="6"/>
        <v>915.82999999999993</v>
      </c>
      <c r="F35" s="30">
        <f t="shared" si="6"/>
        <v>1163.4999999999998</v>
      </c>
      <c r="G35" s="30">
        <f t="shared" si="6"/>
        <v>1199.9399999999998</v>
      </c>
      <c r="H35" s="30">
        <f>SUM(H22:H34)</f>
        <v>1354.24</v>
      </c>
      <c r="I35" s="21">
        <f t="shared" si="1"/>
        <v>1076.6185714285714</v>
      </c>
    </row>
    <row r="36" spans="1:9">
      <c r="A36" s="7" t="s">
        <v>9</v>
      </c>
      <c r="B36" s="15">
        <f t="shared" ref="B36:H36" si="7">SUM(B22:B27)</f>
        <v>365.11</v>
      </c>
      <c r="C36" s="15">
        <f t="shared" si="7"/>
        <v>362.94</v>
      </c>
      <c r="D36" s="15">
        <f t="shared" si="7"/>
        <v>583.57000000000005</v>
      </c>
      <c r="E36" s="15">
        <f t="shared" si="7"/>
        <v>451.72</v>
      </c>
      <c r="F36" s="15">
        <f t="shared" si="7"/>
        <v>528.34</v>
      </c>
      <c r="G36" s="15">
        <f t="shared" si="7"/>
        <v>569.34000000000015</v>
      </c>
      <c r="H36" s="15">
        <f t="shared" si="7"/>
        <v>799.83</v>
      </c>
      <c r="I36" s="9">
        <f t="shared" si="1"/>
        <v>522.9785714285714</v>
      </c>
    </row>
    <row r="37" spans="1:9">
      <c r="A37" s="16" t="s">
        <v>10</v>
      </c>
      <c r="B37" s="17">
        <f t="shared" ref="B37:G37" si="8">B35-B36</f>
        <v>534.48000000000013</v>
      </c>
      <c r="C37" s="17">
        <f t="shared" si="8"/>
        <v>454.0499999999999</v>
      </c>
      <c r="D37" s="17">
        <f t="shared" si="8"/>
        <v>602.66999999999996</v>
      </c>
      <c r="E37" s="17">
        <f t="shared" si="8"/>
        <v>464.1099999999999</v>
      </c>
      <c r="F37" s="17">
        <f t="shared" si="8"/>
        <v>635.15999999999974</v>
      </c>
      <c r="G37" s="17">
        <f t="shared" si="8"/>
        <v>630.59999999999968</v>
      </c>
      <c r="H37" s="17">
        <f>H35-H36</f>
        <v>554.41</v>
      </c>
      <c r="I37" s="18">
        <f t="shared" si="1"/>
        <v>553.63999999999976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42961</v>
      </c>
      <c r="C40" s="6">
        <f t="shared" ref="C40:H40" si="9">B40+1</f>
        <v>42962</v>
      </c>
      <c r="D40" s="6">
        <f t="shared" si="9"/>
        <v>42963</v>
      </c>
      <c r="E40" s="6">
        <f t="shared" si="9"/>
        <v>42964</v>
      </c>
      <c r="F40" s="6">
        <f t="shared" si="9"/>
        <v>42965</v>
      </c>
      <c r="G40" s="6">
        <f t="shared" si="9"/>
        <v>42966</v>
      </c>
      <c r="H40" s="6">
        <f t="shared" si="9"/>
        <v>42967</v>
      </c>
      <c r="I40" s="5"/>
    </row>
    <row r="41" spans="1:9">
      <c r="A41" s="7">
        <v>0.45833333333333331</v>
      </c>
      <c r="B41" s="8">
        <v>82.88</v>
      </c>
      <c r="C41" s="8">
        <v>39.93</v>
      </c>
      <c r="D41" s="8">
        <v>52.180000000000007</v>
      </c>
      <c r="E41" s="8">
        <v>67.92</v>
      </c>
      <c r="F41" s="8">
        <v>18.72</v>
      </c>
      <c r="G41" s="8">
        <v>17.96</v>
      </c>
      <c r="H41" s="8">
        <v>45.8</v>
      </c>
      <c r="I41" s="9">
        <f t="shared" si="1"/>
        <v>46.484285714285711</v>
      </c>
    </row>
    <row r="42" spans="1:9">
      <c r="A42" s="7">
        <v>0.5</v>
      </c>
      <c r="B42" s="8">
        <v>37.31</v>
      </c>
      <c r="C42" s="8">
        <v>58.650000000000013</v>
      </c>
      <c r="D42" s="8">
        <v>33.200000000000003</v>
      </c>
      <c r="E42" s="8">
        <v>112.81000000000003</v>
      </c>
      <c r="F42" s="8">
        <v>54.94</v>
      </c>
      <c r="G42" s="8">
        <v>102.81</v>
      </c>
      <c r="H42" s="8">
        <v>148.86000000000001</v>
      </c>
      <c r="I42" s="9">
        <f t="shared" si="1"/>
        <v>78.368571428571457</v>
      </c>
    </row>
    <row r="43" spans="1:9">
      <c r="A43" s="7">
        <v>0.54166666666666696</v>
      </c>
      <c r="B43" s="8">
        <v>45.780000000000008</v>
      </c>
      <c r="C43" s="8">
        <v>73.87</v>
      </c>
      <c r="D43" s="8">
        <v>70.98</v>
      </c>
      <c r="E43" s="8">
        <v>101.78999999999999</v>
      </c>
      <c r="F43" s="8">
        <v>95.92</v>
      </c>
      <c r="G43" s="8">
        <v>143.25000000000003</v>
      </c>
      <c r="H43" s="8">
        <v>117.78999999999998</v>
      </c>
      <c r="I43" s="9">
        <f t="shared" si="1"/>
        <v>92.768571428571434</v>
      </c>
    </row>
    <row r="44" spans="1:9">
      <c r="A44" s="7">
        <v>0.58333333333333304</v>
      </c>
      <c r="B44" s="8">
        <v>64.42</v>
      </c>
      <c r="C44" s="8">
        <v>61.620000000000012</v>
      </c>
      <c r="D44" s="8">
        <v>91.84</v>
      </c>
      <c r="E44" s="8">
        <v>66.89</v>
      </c>
      <c r="F44" s="8">
        <v>134.39999999999998</v>
      </c>
      <c r="G44" s="8">
        <v>155.20999999999998</v>
      </c>
      <c r="H44" s="8">
        <v>152.07</v>
      </c>
      <c r="I44" s="9">
        <f t="shared" si="1"/>
        <v>103.77857142857144</v>
      </c>
    </row>
    <row r="45" spans="1:9">
      <c r="A45" s="7">
        <v>0.625</v>
      </c>
      <c r="B45" s="8">
        <v>130.04999999999998</v>
      </c>
      <c r="C45" s="8">
        <v>94.3</v>
      </c>
      <c r="D45" s="8">
        <v>127.77999999999996</v>
      </c>
      <c r="E45" s="8">
        <v>105.7</v>
      </c>
      <c r="F45" s="8">
        <v>86.86</v>
      </c>
      <c r="G45" s="8">
        <v>148.16000000000003</v>
      </c>
      <c r="H45" s="8">
        <v>205.54000000000005</v>
      </c>
      <c r="I45" s="9">
        <f t="shared" si="1"/>
        <v>128.34142857142857</v>
      </c>
    </row>
    <row r="46" spans="1:9">
      <c r="A46" s="7">
        <v>0.66666666666666696</v>
      </c>
      <c r="B46" s="8">
        <v>77.350000000000009</v>
      </c>
      <c r="C46" s="8">
        <v>68.52000000000001</v>
      </c>
      <c r="D46" s="8">
        <v>96.850000000000009</v>
      </c>
      <c r="E46" s="8">
        <v>99.86</v>
      </c>
      <c r="F46" s="8">
        <v>117.50999999999996</v>
      </c>
      <c r="G46" s="8">
        <v>167.67999999999998</v>
      </c>
      <c r="H46" s="8">
        <v>145.89999999999998</v>
      </c>
      <c r="I46" s="9">
        <f t="shared" si="1"/>
        <v>110.52428571428571</v>
      </c>
    </row>
    <row r="47" spans="1:9">
      <c r="A47" s="10">
        <v>0.70833333333333304</v>
      </c>
      <c r="B47" s="11">
        <v>99.82</v>
      </c>
      <c r="C47" s="11">
        <v>48.430000000000007</v>
      </c>
      <c r="D47" s="11">
        <v>76.63000000000001</v>
      </c>
      <c r="E47" s="11">
        <v>55.88000000000001</v>
      </c>
      <c r="F47" s="11">
        <v>101.1</v>
      </c>
      <c r="G47" s="11">
        <v>73.38</v>
      </c>
      <c r="H47" s="11">
        <v>150.75</v>
      </c>
      <c r="I47" s="12">
        <f t="shared" si="1"/>
        <v>86.570000000000007</v>
      </c>
    </row>
    <row r="48" spans="1:9">
      <c r="A48" s="10">
        <v>0.75</v>
      </c>
      <c r="B48" s="11">
        <v>74.850000000000023</v>
      </c>
      <c r="C48" s="11">
        <v>88.259999999999991</v>
      </c>
      <c r="D48" s="11">
        <v>68.649999999999991</v>
      </c>
      <c r="E48" s="11">
        <v>91.350000000000009</v>
      </c>
      <c r="F48" s="11">
        <v>85.04</v>
      </c>
      <c r="G48" s="11">
        <v>95.25</v>
      </c>
      <c r="H48" s="11">
        <v>102.05000000000001</v>
      </c>
      <c r="I48" s="12">
        <f t="shared" si="1"/>
        <v>86.492857142857147</v>
      </c>
    </row>
    <row r="49" spans="1:9">
      <c r="A49" s="10">
        <v>0.79166666666666696</v>
      </c>
      <c r="B49" s="11">
        <v>119.28000000000002</v>
      </c>
      <c r="C49" s="11">
        <v>66.38000000000001</v>
      </c>
      <c r="D49" s="11">
        <v>121.29999999999998</v>
      </c>
      <c r="E49" s="11">
        <v>128.35</v>
      </c>
      <c r="F49" s="11">
        <v>97.36</v>
      </c>
      <c r="G49" s="11">
        <v>95.450000000000017</v>
      </c>
      <c r="H49" s="11">
        <v>101.36999999999998</v>
      </c>
      <c r="I49" s="12">
        <f t="shared" si="1"/>
        <v>104.21285714285716</v>
      </c>
    </row>
    <row r="50" spans="1:9">
      <c r="A50" s="10">
        <v>0.83333333333333304</v>
      </c>
      <c r="B50" s="11">
        <v>123.3</v>
      </c>
      <c r="C50" s="11">
        <v>137.60999999999999</v>
      </c>
      <c r="D50" s="11">
        <v>79.600000000000009</v>
      </c>
      <c r="E50" s="11">
        <v>87.839999999999989</v>
      </c>
      <c r="F50" s="11">
        <v>72.12</v>
      </c>
      <c r="G50" s="11">
        <v>161.88000000000002</v>
      </c>
      <c r="H50" s="11">
        <v>162.22999999999999</v>
      </c>
      <c r="I50" s="12">
        <f t="shared" si="1"/>
        <v>117.79714285714286</v>
      </c>
    </row>
    <row r="51" spans="1:9">
      <c r="A51" s="10">
        <v>0.875</v>
      </c>
      <c r="B51" s="11">
        <v>87.95</v>
      </c>
      <c r="C51" s="11">
        <v>46.670000000000009</v>
      </c>
      <c r="D51" s="11">
        <v>137.99999999999997</v>
      </c>
      <c r="E51" s="11">
        <v>95.68</v>
      </c>
      <c r="F51" s="11">
        <v>114.30999999999997</v>
      </c>
      <c r="G51" s="11">
        <v>53.91</v>
      </c>
      <c r="H51" s="11">
        <v>79.490000000000009</v>
      </c>
      <c r="I51" s="12">
        <f t="shared" si="1"/>
        <v>88.001428571428576</v>
      </c>
    </row>
    <row r="52" spans="1:9">
      <c r="A52" s="10">
        <v>0.91666666666666696</v>
      </c>
      <c r="B52" s="11">
        <v>48.31</v>
      </c>
      <c r="C52" s="11">
        <v>52.92</v>
      </c>
      <c r="D52" s="11">
        <v>86.13</v>
      </c>
      <c r="E52" s="11">
        <v>41.690000000000005</v>
      </c>
      <c r="F52" s="11">
        <v>97.07</v>
      </c>
      <c r="G52" s="11">
        <v>74.12</v>
      </c>
      <c r="H52" s="11">
        <v>13.47</v>
      </c>
      <c r="I52" s="12">
        <f t="shared" si="1"/>
        <v>59.101428571428578</v>
      </c>
    </row>
    <row r="53" spans="1:9">
      <c r="A53" s="10">
        <v>0.95833333333333304</v>
      </c>
      <c r="B53" s="13"/>
      <c r="C53" s="13"/>
      <c r="D53" s="13"/>
      <c r="E53" s="11"/>
      <c r="F53" s="11">
        <v>33.33</v>
      </c>
      <c r="G53" s="11">
        <v>67.010000000000019</v>
      </c>
      <c r="H53" s="13"/>
      <c r="I53" s="12">
        <f t="shared" si="1"/>
        <v>50.170000000000009</v>
      </c>
    </row>
    <row r="54" spans="1:9">
      <c r="A54" s="10" t="s">
        <v>1</v>
      </c>
      <c r="B54" s="13">
        <f t="shared" ref="B54:G54" si="10">SUM(B41:B53)</f>
        <v>991.3</v>
      </c>
      <c r="C54" s="13">
        <f t="shared" si="10"/>
        <v>837.15999999999985</v>
      </c>
      <c r="D54" s="13">
        <f t="shared" si="10"/>
        <v>1043.1399999999999</v>
      </c>
      <c r="E54" s="13">
        <f t="shared" si="10"/>
        <v>1055.76</v>
      </c>
      <c r="F54" s="13">
        <f t="shared" si="10"/>
        <v>1108.6799999999998</v>
      </c>
      <c r="G54" s="13">
        <f t="shared" si="10"/>
        <v>1356.0700000000004</v>
      </c>
      <c r="H54" s="13">
        <f>SUM(H41:H53)</f>
        <v>1425.32</v>
      </c>
      <c r="I54" s="12">
        <f t="shared" si="1"/>
        <v>1116.7757142857142</v>
      </c>
    </row>
    <row r="55" spans="1:9">
      <c r="A55" s="7" t="s">
        <v>9</v>
      </c>
      <c r="B55" s="15">
        <f t="shared" ref="B55:H55" si="11">SUM(B41:B46)</f>
        <v>437.78999999999996</v>
      </c>
      <c r="C55" s="15">
        <f t="shared" si="11"/>
        <v>396.89</v>
      </c>
      <c r="D55" s="15">
        <f t="shared" si="11"/>
        <v>472.83</v>
      </c>
      <c r="E55" s="15">
        <f t="shared" si="11"/>
        <v>554.96999999999991</v>
      </c>
      <c r="F55" s="15">
        <f t="shared" si="11"/>
        <v>508.34999999999991</v>
      </c>
      <c r="G55" s="15">
        <f t="shared" si="11"/>
        <v>735.07</v>
      </c>
      <c r="H55" s="15">
        <f t="shared" si="11"/>
        <v>815.96</v>
      </c>
      <c r="I55" s="9">
        <f t="shared" si="1"/>
        <v>560.26571428571435</v>
      </c>
    </row>
    <row r="56" spans="1:9">
      <c r="A56" s="16" t="s">
        <v>10</v>
      </c>
      <c r="B56" s="17">
        <f t="shared" ref="B56:G56" si="12">B54-B55</f>
        <v>553.51</v>
      </c>
      <c r="C56" s="17">
        <f t="shared" si="12"/>
        <v>440.26999999999987</v>
      </c>
      <c r="D56" s="17">
        <f t="shared" si="12"/>
        <v>570.30999999999995</v>
      </c>
      <c r="E56" s="17">
        <f t="shared" si="12"/>
        <v>500.79000000000008</v>
      </c>
      <c r="F56" s="17">
        <f t="shared" si="12"/>
        <v>600.32999999999993</v>
      </c>
      <c r="G56" s="17">
        <f t="shared" si="12"/>
        <v>621.00000000000034</v>
      </c>
      <c r="H56" s="17">
        <f>H54-H55</f>
        <v>609.3599999999999</v>
      </c>
      <c r="I56" s="18">
        <f t="shared" si="1"/>
        <v>556.51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42968</v>
      </c>
      <c r="C59" s="20">
        <f t="shared" ref="C59:H59" si="13">B59+1</f>
        <v>42969</v>
      </c>
      <c r="D59" s="20">
        <f t="shared" si="13"/>
        <v>42970</v>
      </c>
      <c r="E59" s="20">
        <f t="shared" si="13"/>
        <v>42971</v>
      </c>
      <c r="F59" s="20">
        <f t="shared" si="13"/>
        <v>42972</v>
      </c>
      <c r="G59" s="20">
        <f t="shared" si="13"/>
        <v>42973</v>
      </c>
      <c r="H59" s="20">
        <f t="shared" si="13"/>
        <v>42974</v>
      </c>
      <c r="I59" s="5"/>
    </row>
    <row r="60" spans="1:9">
      <c r="A60" s="7">
        <v>0.45833333333333331</v>
      </c>
      <c r="B60" s="8">
        <v>97.34</v>
      </c>
      <c r="C60" s="8">
        <v>116.36999999999998</v>
      </c>
      <c r="D60" s="8">
        <v>72.710000000000008</v>
      </c>
      <c r="E60" s="8">
        <v>65.900000000000006</v>
      </c>
      <c r="F60" s="8">
        <v>101.33</v>
      </c>
      <c r="G60" s="8">
        <v>75.600000000000009</v>
      </c>
      <c r="H60" s="8">
        <v>74.8</v>
      </c>
      <c r="I60" s="9">
        <f t="shared" si="1"/>
        <v>86.292857142857116</v>
      </c>
    </row>
    <row r="61" spans="1:9">
      <c r="A61" s="7">
        <v>0.5</v>
      </c>
      <c r="B61" s="8">
        <v>134.76999999999998</v>
      </c>
      <c r="C61" s="8">
        <v>175.43000000000009</v>
      </c>
      <c r="D61" s="8">
        <v>99.800000000000011</v>
      </c>
      <c r="E61" s="8">
        <v>151.07000000000002</v>
      </c>
      <c r="F61" s="8">
        <v>104.70999999999998</v>
      </c>
      <c r="G61" s="8">
        <v>130.79999999999998</v>
      </c>
      <c r="H61" s="8">
        <v>132.97999999999999</v>
      </c>
      <c r="I61" s="9">
        <f t="shared" si="1"/>
        <v>132.79428571428571</v>
      </c>
    </row>
    <row r="62" spans="1:9">
      <c r="A62" s="7">
        <v>0.54166666666666696</v>
      </c>
      <c r="B62" s="8">
        <v>151.11000000000001</v>
      </c>
      <c r="C62" s="8">
        <v>143.76</v>
      </c>
      <c r="D62" s="8">
        <v>102.77</v>
      </c>
      <c r="E62" s="8">
        <v>164.92</v>
      </c>
      <c r="F62" s="8">
        <v>66.900000000000006</v>
      </c>
      <c r="G62" s="8">
        <v>170.47000000000003</v>
      </c>
      <c r="H62" s="8">
        <v>210.15000000000006</v>
      </c>
      <c r="I62" s="9">
        <f t="shared" si="1"/>
        <v>144.29714285714286</v>
      </c>
    </row>
    <row r="63" spans="1:9">
      <c r="A63" s="7">
        <v>0.58333333333333304</v>
      </c>
      <c r="B63" s="8">
        <v>210.68</v>
      </c>
      <c r="C63" s="8">
        <v>201.23000000000002</v>
      </c>
      <c r="D63" s="8">
        <v>154.79999999999998</v>
      </c>
      <c r="E63" s="8">
        <v>196.51000000000005</v>
      </c>
      <c r="F63" s="8">
        <v>133.05999999999997</v>
      </c>
      <c r="G63" s="8">
        <v>284.13</v>
      </c>
      <c r="H63" s="8">
        <v>194.61</v>
      </c>
      <c r="I63" s="9">
        <f t="shared" si="1"/>
        <v>196.43142857142857</v>
      </c>
    </row>
    <row r="64" spans="1:9">
      <c r="A64" s="7">
        <v>0.625</v>
      </c>
      <c r="B64" s="8">
        <v>230.58</v>
      </c>
      <c r="C64" s="8">
        <v>253.69000000000005</v>
      </c>
      <c r="D64" s="8">
        <v>166.72</v>
      </c>
      <c r="E64" s="8">
        <v>173.64000000000001</v>
      </c>
      <c r="F64" s="8">
        <v>185.42000000000002</v>
      </c>
      <c r="G64" s="8">
        <v>275.24000000000012</v>
      </c>
      <c r="H64" s="8">
        <v>186.32000000000002</v>
      </c>
      <c r="I64" s="9">
        <f t="shared" si="1"/>
        <v>210.23000000000005</v>
      </c>
    </row>
    <row r="65" spans="1:9">
      <c r="A65" s="7">
        <v>0.66666666666666696</v>
      </c>
      <c r="B65" s="8">
        <v>143.44</v>
      </c>
      <c r="C65" s="8">
        <v>220.87000000000009</v>
      </c>
      <c r="D65" s="8">
        <v>230.48000000000005</v>
      </c>
      <c r="E65" s="8">
        <v>131.14999999999998</v>
      </c>
      <c r="F65" s="8">
        <v>251.26000000000008</v>
      </c>
      <c r="G65" s="8">
        <v>173.90999999999997</v>
      </c>
      <c r="H65" s="8">
        <v>101.07000000000002</v>
      </c>
      <c r="I65" s="9">
        <f t="shared" si="1"/>
        <v>178.88285714285715</v>
      </c>
    </row>
    <row r="66" spans="1:9">
      <c r="A66" s="10">
        <v>0.70833333333333304</v>
      </c>
      <c r="B66" s="11">
        <v>176.32</v>
      </c>
      <c r="C66" s="11">
        <v>107.58999999999997</v>
      </c>
      <c r="D66" s="11">
        <v>132.42999999999998</v>
      </c>
      <c r="E66" s="11">
        <v>55.64</v>
      </c>
      <c r="F66" s="11">
        <v>201.15999999999997</v>
      </c>
      <c r="G66" s="11">
        <v>147.5</v>
      </c>
      <c r="H66" s="11">
        <v>98.570000000000007</v>
      </c>
      <c r="I66" s="12">
        <f t="shared" si="1"/>
        <v>131.31571428571428</v>
      </c>
    </row>
    <row r="67" spans="1:9">
      <c r="A67" s="10">
        <v>0.75</v>
      </c>
      <c r="B67" s="11">
        <v>112.02000000000001</v>
      </c>
      <c r="C67" s="11">
        <v>117.66</v>
      </c>
      <c r="D67" s="11">
        <v>66.100000000000009</v>
      </c>
      <c r="E67" s="11">
        <v>124.49999999999999</v>
      </c>
      <c r="F67" s="11">
        <v>129.14000000000001</v>
      </c>
      <c r="G67" s="11">
        <v>146.25999999999996</v>
      </c>
      <c r="H67" s="11">
        <v>98.759999999999977</v>
      </c>
      <c r="I67" s="12">
        <f t="shared" si="1"/>
        <v>113.49142857142859</v>
      </c>
    </row>
    <row r="68" spans="1:9">
      <c r="A68" s="10">
        <v>0.79166666666666696</v>
      </c>
      <c r="B68" s="11">
        <v>70.25</v>
      </c>
      <c r="C68" s="11">
        <v>84.820000000000007</v>
      </c>
      <c r="D68" s="11">
        <v>93.36999999999999</v>
      </c>
      <c r="E68" s="13">
        <v>94.35</v>
      </c>
      <c r="F68" s="11">
        <v>52.190000000000005</v>
      </c>
      <c r="G68" s="11">
        <v>132.44999999999999</v>
      </c>
      <c r="H68" s="11">
        <v>102.57000000000001</v>
      </c>
      <c r="I68" s="12">
        <f t="shared" ref="I68:I112" si="14">AVERAGE(B68:H68)</f>
        <v>90</v>
      </c>
    </row>
    <row r="69" spans="1:9">
      <c r="A69" s="10">
        <v>0.83333333333333304</v>
      </c>
      <c r="B69" s="11">
        <v>77</v>
      </c>
      <c r="C69" s="11">
        <v>45.400000000000006</v>
      </c>
      <c r="D69" s="11">
        <v>50.910000000000011</v>
      </c>
      <c r="E69" s="13">
        <v>49.190000000000005</v>
      </c>
      <c r="F69" s="11">
        <v>88.839999999999989</v>
      </c>
      <c r="G69" s="11">
        <v>83.11999999999999</v>
      </c>
      <c r="H69" s="11">
        <v>166.98000000000005</v>
      </c>
      <c r="I69" s="12">
        <f t="shared" si="14"/>
        <v>80.205714285714294</v>
      </c>
    </row>
    <row r="70" spans="1:9">
      <c r="A70" s="10">
        <v>0.875</v>
      </c>
      <c r="B70" s="11">
        <v>73.290000000000006</v>
      </c>
      <c r="C70" s="11">
        <v>78.63</v>
      </c>
      <c r="D70" s="11">
        <v>125.54</v>
      </c>
      <c r="E70" s="13">
        <v>99.56</v>
      </c>
      <c r="F70" s="11">
        <v>144.52000000000004</v>
      </c>
      <c r="G70" s="11">
        <v>98.339999999999975</v>
      </c>
      <c r="H70" s="11">
        <v>166.61</v>
      </c>
      <c r="I70" s="12">
        <f t="shared" si="14"/>
        <v>112.3557142857143</v>
      </c>
    </row>
    <row r="71" spans="1:9">
      <c r="A71" s="10">
        <v>0.91666666666666696</v>
      </c>
      <c r="B71" s="11">
        <v>78.62</v>
      </c>
      <c r="C71" s="11">
        <v>63.64</v>
      </c>
      <c r="D71" s="11">
        <v>77.139999999999986</v>
      </c>
      <c r="E71" s="13">
        <v>62.120000000000012</v>
      </c>
      <c r="F71" s="11">
        <v>96.059999999999974</v>
      </c>
      <c r="G71" s="11">
        <v>48.42</v>
      </c>
      <c r="H71" s="11">
        <v>40.200000000000003</v>
      </c>
      <c r="I71" s="12">
        <f t="shared" si="14"/>
        <v>66.599999999999994</v>
      </c>
    </row>
    <row r="72" spans="1:9">
      <c r="A72" s="10">
        <v>0.95833333333333304</v>
      </c>
      <c r="B72" s="13"/>
      <c r="C72" s="11"/>
      <c r="D72" s="14"/>
      <c r="E72" s="13"/>
      <c r="F72" s="11">
        <v>56.38000000000001</v>
      </c>
      <c r="G72" s="11">
        <v>177.45999999999998</v>
      </c>
      <c r="H72" s="13"/>
      <c r="I72" s="12">
        <f t="shared" si="14"/>
        <v>116.91999999999999</v>
      </c>
    </row>
    <row r="73" spans="1:9">
      <c r="A73" s="10" t="s">
        <v>1</v>
      </c>
      <c r="B73" s="13">
        <f t="shared" ref="B73:G73" si="15">SUM(B60:B72)</f>
        <v>1555.42</v>
      </c>
      <c r="C73" s="13">
        <f t="shared" si="15"/>
        <v>1609.0900000000004</v>
      </c>
      <c r="D73" s="13">
        <f>SUM(D60:D71)</f>
        <v>1372.77</v>
      </c>
      <c r="E73" s="13">
        <f t="shared" si="15"/>
        <v>1368.55</v>
      </c>
      <c r="F73" s="13">
        <f t="shared" si="15"/>
        <v>1610.97</v>
      </c>
      <c r="G73" s="13">
        <f t="shared" si="15"/>
        <v>1943.7</v>
      </c>
      <c r="H73" s="13">
        <f>SUM(H60:H72)</f>
        <v>1573.6200000000001</v>
      </c>
      <c r="I73" s="12">
        <f t="shared" si="14"/>
        <v>1576.3028571428574</v>
      </c>
    </row>
    <row r="74" spans="1:9">
      <c r="A74" s="7" t="s">
        <v>9</v>
      </c>
      <c r="B74" s="15">
        <f>SUM(B60:B65)</f>
        <v>967.92000000000007</v>
      </c>
      <c r="C74" s="15">
        <f>SUM(C60:C65)</f>
        <v>1111.3500000000001</v>
      </c>
      <c r="D74" s="15">
        <f>SUM(D60:D64)</f>
        <v>596.80000000000007</v>
      </c>
      <c r="E74" s="15">
        <f>SUM(E60:E65)</f>
        <v>883.19</v>
      </c>
      <c r="F74" s="15">
        <f>SUM(F60:F66)</f>
        <v>1043.8399999999999</v>
      </c>
      <c r="G74" s="15">
        <f>SUM(G60:G66)</f>
        <v>1257.6500000000001</v>
      </c>
      <c r="H74" s="15">
        <f>SUM(H60:H65)</f>
        <v>899.93000000000018</v>
      </c>
      <c r="I74" s="9">
        <f t="shared" si="14"/>
        <v>965.81142857142856</v>
      </c>
    </row>
    <row r="75" spans="1:9">
      <c r="A75" s="16" t="s">
        <v>10</v>
      </c>
      <c r="B75" s="17">
        <f t="shared" ref="B75:G75" si="16">B73-B74</f>
        <v>587.5</v>
      </c>
      <c r="C75" s="17">
        <f t="shared" si="16"/>
        <v>497.74000000000024</v>
      </c>
      <c r="D75" s="17">
        <f t="shared" si="16"/>
        <v>775.96999999999991</v>
      </c>
      <c r="E75" s="17">
        <f t="shared" si="16"/>
        <v>485.3599999999999</v>
      </c>
      <c r="F75" s="17">
        <f t="shared" si="16"/>
        <v>567.13000000000011</v>
      </c>
      <c r="G75" s="17">
        <f t="shared" si="16"/>
        <v>686.05</v>
      </c>
      <c r="H75" s="17">
        <f>H73-H74</f>
        <v>673.68999999999994</v>
      </c>
      <c r="I75" s="18">
        <f t="shared" si="14"/>
        <v>610.49142857142851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A77" s="5"/>
      <c r="B77" s="5" t="s">
        <v>3</v>
      </c>
      <c r="C77" s="5" t="s">
        <v>4</v>
      </c>
      <c r="D77" s="5" t="s">
        <v>5</v>
      </c>
      <c r="E77" s="5" t="s">
        <v>6</v>
      </c>
      <c r="F77" s="5" t="s">
        <v>7</v>
      </c>
      <c r="G77" s="5" t="s">
        <v>8</v>
      </c>
      <c r="H77" s="5" t="s">
        <v>2</v>
      </c>
      <c r="I77" s="5" t="s">
        <v>11</v>
      </c>
    </row>
    <row r="78" spans="1:9">
      <c r="A78" s="5" t="s">
        <v>0</v>
      </c>
      <c r="B78" s="20">
        <f>H59+1</f>
        <v>42975</v>
      </c>
      <c r="C78" s="20">
        <f t="shared" ref="C78:H78" si="17">B78+1</f>
        <v>42976</v>
      </c>
      <c r="D78" s="20">
        <f t="shared" si="17"/>
        <v>42977</v>
      </c>
      <c r="E78" s="20">
        <f t="shared" si="17"/>
        <v>42978</v>
      </c>
      <c r="F78" s="20">
        <f t="shared" si="17"/>
        <v>42979</v>
      </c>
      <c r="G78" s="20">
        <f t="shared" si="17"/>
        <v>42980</v>
      </c>
      <c r="H78" s="20">
        <f t="shared" si="17"/>
        <v>42981</v>
      </c>
      <c r="I78" s="5"/>
    </row>
    <row r="79" spans="1:9">
      <c r="A79" s="7">
        <v>0.45833333333333331</v>
      </c>
      <c r="B79" s="8">
        <v>45.610000000000007</v>
      </c>
      <c r="C79" s="8">
        <v>62.410000000000011</v>
      </c>
      <c r="D79" s="8">
        <v>69.459999999999994</v>
      </c>
      <c r="E79" s="8">
        <v>150.21</v>
      </c>
      <c r="F79" s="8">
        <v>224.96000000000006</v>
      </c>
      <c r="G79" s="8">
        <v>173.96999999999997</v>
      </c>
      <c r="H79" s="8">
        <v>53.400000000000006</v>
      </c>
      <c r="I79" s="9">
        <f t="shared" si="14"/>
        <v>111.43142857142858</v>
      </c>
    </row>
    <row r="80" spans="1:9">
      <c r="A80" s="7">
        <v>0.5</v>
      </c>
      <c r="B80" s="8">
        <v>110.27999999999996</v>
      </c>
      <c r="C80" s="8">
        <v>169.17000000000004</v>
      </c>
      <c r="D80" s="8">
        <v>142.08999999999997</v>
      </c>
      <c r="E80" s="8">
        <v>228.03000000000003</v>
      </c>
      <c r="F80" s="8">
        <v>264.04000000000013</v>
      </c>
      <c r="G80" s="8">
        <v>282.15000000000009</v>
      </c>
      <c r="H80" s="8">
        <v>89.13000000000001</v>
      </c>
      <c r="I80" s="9">
        <f t="shared" si="14"/>
        <v>183.55571428571434</v>
      </c>
    </row>
    <row r="81" spans="1:9">
      <c r="A81" s="7">
        <v>0.54166666666666696</v>
      </c>
      <c r="B81" s="8">
        <v>97.569999999999979</v>
      </c>
      <c r="C81" s="8">
        <v>38.030000000000008</v>
      </c>
      <c r="D81" s="8">
        <v>134.12999999999997</v>
      </c>
      <c r="E81" s="8">
        <v>142.34999999999997</v>
      </c>
      <c r="F81" s="8">
        <v>210.29000000000005</v>
      </c>
      <c r="G81" s="8">
        <v>182.62999999999997</v>
      </c>
      <c r="H81" s="8">
        <v>196.68000000000006</v>
      </c>
      <c r="I81" s="9">
        <f t="shared" si="14"/>
        <v>143.09714285714287</v>
      </c>
    </row>
    <row r="82" spans="1:9">
      <c r="A82" s="7">
        <v>0.58333333333333304</v>
      </c>
      <c r="B82" s="8">
        <v>185.96000000000006</v>
      </c>
      <c r="C82" s="8">
        <v>104.54999999999998</v>
      </c>
      <c r="D82" s="8">
        <v>143.98999999999998</v>
      </c>
      <c r="E82" s="8">
        <v>176.46</v>
      </c>
      <c r="F82" s="8">
        <v>213.52000000000004</v>
      </c>
      <c r="G82" s="8">
        <v>242.12999999999997</v>
      </c>
      <c r="H82" s="8">
        <v>208.27</v>
      </c>
      <c r="I82" s="9">
        <f t="shared" si="14"/>
        <v>182.12571428571428</v>
      </c>
    </row>
    <row r="83" spans="1:9">
      <c r="A83" s="7">
        <v>0.625</v>
      </c>
      <c r="B83" s="8">
        <v>128.65000000000003</v>
      </c>
      <c r="C83" s="8">
        <v>102.02999999999997</v>
      </c>
      <c r="D83" s="8">
        <v>105.96000000000001</v>
      </c>
      <c r="E83" s="8">
        <v>321.18000000000012</v>
      </c>
      <c r="F83" s="8">
        <v>253.81000000000009</v>
      </c>
      <c r="G83" s="8">
        <v>312.23000000000008</v>
      </c>
      <c r="H83" s="8">
        <v>185.51</v>
      </c>
      <c r="I83" s="9">
        <f t="shared" si="14"/>
        <v>201.33857142857147</v>
      </c>
    </row>
    <row r="84" spans="1:9">
      <c r="A84" s="7">
        <v>0.66666666666666696</v>
      </c>
      <c r="B84" s="8">
        <v>130.19999999999999</v>
      </c>
      <c r="C84" s="8">
        <v>178.40000000000003</v>
      </c>
      <c r="D84" s="8">
        <v>130.26999999999998</v>
      </c>
      <c r="E84" s="8">
        <v>256.74000000000007</v>
      </c>
      <c r="F84" s="8">
        <v>216.9500000000001</v>
      </c>
      <c r="G84" s="8">
        <v>292.96000000000009</v>
      </c>
      <c r="H84" s="8">
        <v>125.75999999999999</v>
      </c>
      <c r="I84" s="9">
        <f t="shared" si="14"/>
        <v>190.18285714285716</v>
      </c>
    </row>
    <row r="85" spans="1:9">
      <c r="A85" s="10">
        <v>0.70833333333333304</v>
      </c>
      <c r="B85" s="11">
        <v>86.08</v>
      </c>
      <c r="C85" s="11">
        <v>131.01</v>
      </c>
      <c r="D85" s="11">
        <v>162.98000000000002</v>
      </c>
      <c r="E85" s="11">
        <v>150.99</v>
      </c>
      <c r="F85" s="11">
        <v>230.17000000000004</v>
      </c>
      <c r="G85" s="11">
        <v>187.24999999999997</v>
      </c>
      <c r="H85" s="11">
        <v>105.49000000000001</v>
      </c>
      <c r="I85" s="12">
        <f t="shared" si="14"/>
        <v>150.56714285714287</v>
      </c>
    </row>
    <row r="86" spans="1:9">
      <c r="A86" s="10">
        <v>0.75</v>
      </c>
      <c r="B86" s="11">
        <v>91.34</v>
      </c>
      <c r="C86" s="11">
        <v>159.62</v>
      </c>
      <c r="D86" s="11">
        <v>130.28</v>
      </c>
      <c r="E86" s="11">
        <v>238.12000000000009</v>
      </c>
      <c r="F86" s="11">
        <v>210.35999999999999</v>
      </c>
      <c r="G86" s="11">
        <v>256.90000000000009</v>
      </c>
      <c r="H86" s="11">
        <v>154.65000000000003</v>
      </c>
      <c r="I86" s="12">
        <f t="shared" si="14"/>
        <v>177.32428571428576</v>
      </c>
    </row>
    <row r="87" spans="1:9">
      <c r="A87" s="10">
        <v>0.79166666666666696</v>
      </c>
      <c r="B87" s="11">
        <v>74.63000000000001</v>
      </c>
      <c r="C87" s="11">
        <v>168.16</v>
      </c>
      <c r="D87" s="11">
        <v>134.00999999999996</v>
      </c>
      <c r="E87" s="11">
        <v>105.22</v>
      </c>
      <c r="F87" s="11">
        <v>271.32000000000005</v>
      </c>
      <c r="G87" s="11">
        <v>150.05000000000001</v>
      </c>
      <c r="H87" s="11">
        <v>148.45999999999998</v>
      </c>
      <c r="I87" s="12">
        <f t="shared" si="14"/>
        <v>150.26428571428573</v>
      </c>
    </row>
    <row r="88" spans="1:9">
      <c r="A88" s="10">
        <v>0.83333333333333304</v>
      </c>
      <c r="B88" s="11">
        <v>85.96</v>
      </c>
      <c r="C88" s="11">
        <v>120.07999999999998</v>
      </c>
      <c r="D88" s="11">
        <v>63.920000000000009</v>
      </c>
      <c r="E88" s="11">
        <v>131.27000000000001</v>
      </c>
      <c r="F88" s="11">
        <v>272.32</v>
      </c>
      <c r="G88" s="11">
        <v>166.69</v>
      </c>
      <c r="H88" s="11">
        <v>148.99000000000004</v>
      </c>
      <c r="I88" s="12">
        <f t="shared" si="14"/>
        <v>141.31857142857143</v>
      </c>
    </row>
    <row r="89" spans="1:9">
      <c r="A89" s="10">
        <v>0.875</v>
      </c>
      <c r="B89" s="11">
        <v>109.80000000000003</v>
      </c>
      <c r="C89" s="11">
        <v>50.930000000000007</v>
      </c>
      <c r="D89" s="11">
        <v>73.849999999999994</v>
      </c>
      <c r="E89" s="11">
        <v>192.93000000000004</v>
      </c>
      <c r="F89" s="11">
        <v>205.51000000000002</v>
      </c>
      <c r="G89" s="11">
        <v>149.25</v>
      </c>
      <c r="H89" s="11">
        <v>91.570000000000007</v>
      </c>
      <c r="I89" s="12">
        <f t="shared" si="14"/>
        <v>124.83428571428574</v>
      </c>
    </row>
    <row r="90" spans="1:9">
      <c r="A90" s="10">
        <v>0.91666666666666696</v>
      </c>
      <c r="B90" s="11">
        <v>23.47</v>
      </c>
      <c r="C90" s="11">
        <v>62.180000000000014</v>
      </c>
      <c r="D90" s="11">
        <v>126.27999999999999</v>
      </c>
      <c r="E90" s="11">
        <v>92.59999999999998</v>
      </c>
      <c r="F90" s="11">
        <v>162.30999999999997</v>
      </c>
      <c r="G90" s="11">
        <v>176.22</v>
      </c>
      <c r="H90" s="11">
        <v>141.13</v>
      </c>
      <c r="I90" s="12">
        <f t="shared" si="14"/>
        <v>112.02714285714285</v>
      </c>
    </row>
    <row r="91" spans="1:9">
      <c r="A91" s="10">
        <v>0.95833333333333304</v>
      </c>
      <c r="B91" s="13"/>
      <c r="C91" s="11"/>
      <c r="D91" s="14"/>
      <c r="E91" s="13"/>
      <c r="F91" s="11">
        <v>60.390000000000008</v>
      </c>
      <c r="G91" s="11">
        <v>85.13000000000001</v>
      </c>
      <c r="H91" s="13"/>
      <c r="I91" s="12">
        <f t="shared" si="14"/>
        <v>72.760000000000005</v>
      </c>
    </row>
    <row r="92" spans="1:9">
      <c r="A92" s="10" t="s">
        <v>1</v>
      </c>
      <c r="B92" s="13">
        <f>SUM(B79:B91)</f>
        <v>1169.55</v>
      </c>
      <c r="C92" s="13">
        <f>SUM(C79:C91)</f>
        <v>1346.5700000000002</v>
      </c>
      <c r="D92" s="13">
        <f>SUM(D79:D90)</f>
        <v>1417.2199999999998</v>
      </c>
      <c r="E92" s="13">
        <f>SUM(E79:E91)</f>
        <v>2186.1</v>
      </c>
      <c r="F92" s="13">
        <f>SUM(F79:F91)</f>
        <v>2795.9500000000007</v>
      </c>
      <c r="G92" s="13">
        <f>SUM(G79:G91)</f>
        <v>2657.5600000000004</v>
      </c>
      <c r="H92" s="13">
        <f>SUM(H79:H90)</f>
        <v>1649.04</v>
      </c>
      <c r="I92" s="12">
        <f t="shared" si="14"/>
        <v>1888.8557142857146</v>
      </c>
    </row>
    <row r="93" spans="1:9">
      <c r="A93" s="7" t="s">
        <v>9</v>
      </c>
      <c r="B93" s="15">
        <f>SUM(B79:B84)</f>
        <v>698.27</v>
      </c>
      <c r="C93" s="15">
        <f>SUM(C79:C84)</f>
        <v>654.59000000000015</v>
      </c>
      <c r="D93" s="15">
        <f>SUM(D79:D83)</f>
        <v>595.63</v>
      </c>
      <c r="E93" s="15">
        <f>SUM(E79:E84)</f>
        <v>1274.97</v>
      </c>
      <c r="F93" s="15">
        <f>SUM(F79:F84)</f>
        <v>1383.5700000000006</v>
      </c>
      <c r="G93" s="15">
        <f>SUM(G79:G84)</f>
        <v>1486.0700000000002</v>
      </c>
      <c r="H93" s="15">
        <f>SUM(H79:H84)</f>
        <v>858.75000000000011</v>
      </c>
      <c r="I93" s="9">
        <f t="shared" si="14"/>
        <v>993.12142857142862</v>
      </c>
    </row>
    <row r="94" spans="1:9">
      <c r="A94" s="16" t="s">
        <v>10</v>
      </c>
      <c r="B94" s="17">
        <f t="shared" ref="B94:H94" si="18">B92-B93</f>
        <v>471.28</v>
      </c>
      <c r="C94" s="17">
        <f t="shared" si="18"/>
        <v>691.98</v>
      </c>
      <c r="D94" s="17">
        <f t="shared" si="18"/>
        <v>821.5899999999998</v>
      </c>
      <c r="E94" s="17">
        <f t="shared" si="18"/>
        <v>911.12999999999988</v>
      </c>
      <c r="F94" s="17">
        <f t="shared" si="18"/>
        <v>1412.38</v>
      </c>
      <c r="G94" s="17">
        <f t="shared" si="18"/>
        <v>1171.4900000000002</v>
      </c>
      <c r="H94" s="17">
        <f t="shared" si="18"/>
        <v>790.28999999999985</v>
      </c>
      <c r="I94" s="18">
        <f t="shared" si="14"/>
        <v>895.73428571428576</v>
      </c>
    </row>
    <row r="95" spans="1:9">
      <c r="I95" s="4"/>
    </row>
    <row r="96" spans="1:9">
      <c r="A96" s="16" t="s">
        <v>0</v>
      </c>
      <c r="B96" s="16" t="s">
        <v>3</v>
      </c>
      <c r="C96" s="16" t="s">
        <v>4</v>
      </c>
      <c r="D96" s="16" t="s">
        <v>5</v>
      </c>
      <c r="E96" s="16" t="s">
        <v>6</v>
      </c>
      <c r="F96" s="16" t="s">
        <v>7</v>
      </c>
      <c r="G96" s="16" t="s">
        <v>8</v>
      </c>
      <c r="H96" s="16" t="s">
        <v>2</v>
      </c>
      <c r="I96" s="9" t="s">
        <v>11</v>
      </c>
    </row>
    <row r="97" spans="1:9">
      <c r="A97" s="22">
        <v>0.45833333333333331</v>
      </c>
      <c r="B97" s="23">
        <f t="shared" ref="B97:H108" si="19">AVERAGE(B3,B22,B41,B60,B79)</f>
        <v>51.453999999999994</v>
      </c>
      <c r="C97" s="23">
        <f t="shared" si="19"/>
        <v>49.181999999999995</v>
      </c>
      <c r="D97" s="23">
        <f t="shared" si="19"/>
        <v>48.006000000000007</v>
      </c>
      <c r="E97" s="23">
        <f t="shared" si="19"/>
        <v>70.532000000000011</v>
      </c>
      <c r="F97" s="23">
        <f t="shared" si="19"/>
        <v>74.744</v>
      </c>
      <c r="G97" s="23">
        <f t="shared" si="19"/>
        <v>70.366</v>
      </c>
      <c r="H97" s="23">
        <f t="shared" si="19"/>
        <v>50.821999999999996</v>
      </c>
      <c r="I97" s="9">
        <f t="shared" si="14"/>
        <v>59.30085714285714</v>
      </c>
    </row>
    <row r="98" spans="1:9">
      <c r="A98" s="22">
        <v>0.5</v>
      </c>
      <c r="B98" s="23">
        <f t="shared" si="19"/>
        <v>89.21</v>
      </c>
      <c r="C98" s="23">
        <f t="shared" si="19"/>
        <v>94.402000000000044</v>
      </c>
      <c r="D98" s="23">
        <f t="shared" si="19"/>
        <v>103.41999999999999</v>
      </c>
      <c r="E98" s="23">
        <f t="shared" si="19"/>
        <v>123.52800000000002</v>
      </c>
      <c r="F98" s="23">
        <f t="shared" si="19"/>
        <v>115.93400000000001</v>
      </c>
      <c r="G98" s="23">
        <f t="shared" si="19"/>
        <v>130.94400000000002</v>
      </c>
      <c r="H98" s="23">
        <f t="shared" si="19"/>
        <v>111.03600000000002</v>
      </c>
      <c r="I98" s="9">
        <f t="shared" si="14"/>
        <v>109.78200000000002</v>
      </c>
    </row>
    <row r="99" spans="1:9">
      <c r="A99" s="22">
        <v>0.54166666666666696</v>
      </c>
      <c r="B99" s="23">
        <f t="shared" si="19"/>
        <v>77.647999999999996</v>
      </c>
      <c r="C99" s="23">
        <f t="shared" si="19"/>
        <v>87.388000000000005</v>
      </c>
      <c r="D99" s="23">
        <f t="shared" si="19"/>
        <v>83.641999999999982</v>
      </c>
      <c r="E99" s="23">
        <f t="shared" si="19"/>
        <v>132.57799999999997</v>
      </c>
      <c r="F99" s="23">
        <f t="shared" si="19"/>
        <v>101.17000000000003</v>
      </c>
      <c r="G99" s="23">
        <f t="shared" si="19"/>
        <v>129.84</v>
      </c>
      <c r="H99" s="23">
        <f t="shared" si="19"/>
        <v>151.12600000000003</v>
      </c>
      <c r="I99" s="9">
        <f t="shared" si="14"/>
        <v>109.05600000000001</v>
      </c>
    </row>
    <row r="100" spans="1:9">
      <c r="A100" s="22">
        <v>0.58333333333333304</v>
      </c>
      <c r="B100" s="23">
        <f t="shared" si="19"/>
        <v>128.70000000000002</v>
      </c>
      <c r="C100" s="23">
        <f t="shared" si="19"/>
        <v>107.054</v>
      </c>
      <c r="D100" s="23">
        <f t="shared" si="19"/>
        <v>107.41399999999999</v>
      </c>
      <c r="E100" s="23">
        <f t="shared" si="19"/>
        <v>143.38000000000002</v>
      </c>
      <c r="F100" s="23">
        <f t="shared" si="19"/>
        <v>129.59</v>
      </c>
      <c r="G100" s="23">
        <f t="shared" si="19"/>
        <v>191.59399999999999</v>
      </c>
      <c r="H100" s="23">
        <f t="shared" si="19"/>
        <v>179.95999999999998</v>
      </c>
      <c r="I100" s="9">
        <f t="shared" si="14"/>
        <v>141.09885714285716</v>
      </c>
    </row>
    <row r="101" spans="1:9">
      <c r="A101" s="22">
        <v>0.625</v>
      </c>
      <c r="B101" s="23">
        <f t="shared" si="19"/>
        <v>141.88200000000001</v>
      </c>
      <c r="C101" s="23">
        <f t="shared" si="19"/>
        <v>122.526</v>
      </c>
      <c r="D101" s="23">
        <f t="shared" si="19"/>
        <v>127.154</v>
      </c>
      <c r="E101" s="23">
        <f t="shared" si="19"/>
        <v>171.17600000000002</v>
      </c>
      <c r="F101" s="23">
        <f t="shared" si="19"/>
        <v>147.24000000000004</v>
      </c>
      <c r="G101" s="23">
        <f t="shared" si="19"/>
        <v>189.54200000000006</v>
      </c>
      <c r="H101" s="23">
        <f t="shared" si="19"/>
        <v>183.60000000000002</v>
      </c>
      <c r="I101" s="9">
        <f t="shared" si="14"/>
        <v>154.73142857142858</v>
      </c>
    </row>
    <row r="102" spans="1:9">
      <c r="A102" s="22">
        <v>0.66666666666666696</v>
      </c>
      <c r="B102" s="23">
        <f t="shared" si="19"/>
        <v>107.378</v>
      </c>
      <c r="C102" s="23">
        <f t="shared" si="19"/>
        <v>133.91800000000003</v>
      </c>
      <c r="D102" s="23">
        <f t="shared" si="19"/>
        <v>151.81400000000002</v>
      </c>
      <c r="E102" s="23">
        <f t="shared" si="19"/>
        <v>127.268</v>
      </c>
      <c r="F102" s="23">
        <f t="shared" si="19"/>
        <v>167.90600000000003</v>
      </c>
      <c r="G102" s="23">
        <f t="shared" si="19"/>
        <v>201.07200000000003</v>
      </c>
      <c r="H102" s="23">
        <f t="shared" si="19"/>
        <v>135.06199999999998</v>
      </c>
      <c r="I102" s="9">
        <f t="shared" si="14"/>
        <v>146.34542857142858</v>
      </c>
    </row>
    <row r="103" spans="1:9">
      <c r="A103" s="10">
        <v>0.70833333333333304</v>
      </c>
      <c r="B103" s="25">
        <f t="shared" si="19"/>
        <v>98.673999999999992</v>
      </c>
      <c r="C103" s="25">
        <f t="shared" si="19"/>
        <v>82.63</v>
      </c>
      <c r="D103" s="25">
        <f t="shared" si="19"/>
        <v>120.03</v>
      </c>
      <c r="E103" s="25">
        <f t="shared" si="19"/>
        <v>75.61</v>
      </c>
      <c r="F103" s="25">
        <f t="shared" si="19"/>
        <v>139.846</v>
      </c>
      <c r="G103" s="25">
        <f t="shared" si="19"/>
        <v>121.30799999999999</v>
      </c>
      <c r="H103" s="25">
        <f t="shared" si="19"/>
        <v>114.23400000000001</v>
      </c>
      <c r="I103" s="12">
        <f t="shared" si="14"/>
        <v>107.476</v>
      </c>
    </row>
    <row r="104" spans="1:9">
      <c r="A104" s="10">
        <v>0.75</v>
      </c>
      <c r="B104" s="25">
        <f t="shared" si="19"/>
        <v>84.434000000000012</v>
      </c>
      <c r="C104" s="25">
        <f t="shared" si="19"/>
        <v>99.25</v>
      </c>
      <c r="D104" s="25">
        <f t="shared" si="19"/>
        <v>100.42</v>
      </c>
      <c r="E104" s="25">
        <f t="shared" si="19"/>
        <v>119.81800000000003</v>
      </c>
      <c r="F104" s="25">
        <f t="shared" si="19"/>
        <v>117.49600000000001</v>
      </c>
      <c r="G104" s="25">
        <f t="shared" si="19"/>
        <v>145.88000000000002</v>
      </c>
      <c r="H104" s="25">
        <f t="shared" si="19"/>
        <v>111.76600000000001</v>
      </c>
      <c r="I104" s="12">
        <f t="shared" si="14"/>
        <v>111.29485714285715</v>
      </c>
    </row>
    <row r="105" spans="1:9">
      <c r="A105" s="10">
        <v>0.79166666666666696</v>
      </c>
      <c r="B105" s="25">
        <f t="shared" si="19"/>
        <v>90.813999999999993</v>
      </c>
      <c r="C105" s="25">
        <f t="shared" si="19"/>
        <v>98.144000000000005</v>
      </c>
      <c r="D105" s="25">
        <f t="shared" si="19"/>
        <v>98.03</v>
      </c>
      <c r="E105" s="25">
        <f t="shared" si="19"/>
        <v>110.02799999999999</v>
      </c>
      <c r="F105" s="25">
        <f t="shared" si="19"/>
        <v>103.36200000000001</v>
      </c>
      <c r="G105" s="25">
        <f t="shared" si="19"/>
        <v>97.358000000000004</v>
      </c>
      <c r="H105" s="25">
        <f t="shared" si="19"/>
        <v>119.76599999999999</v>
      </c>
      <c r="I105" s="12">
        <f t="shared" si="14"/>
        <v>102.50028571428571</v>
      </c>
    </row>
    <row r="106" spans="1:9">
      <c r="A106" s="10">
        <v>0.83333333333333304</v>
      </c>
      <c r="B106" s="25">
        <f t="shared" si="19"/>
        <v>91.331999999999994</v>
      </c>
      <c r="C106" s="25">
        <f t="shared" si="19"/>
        <v>105.09200000000001</v>
      </c>
      <c r="D106" s="25">
        <f t="shared" si="19"/>
        <v>82.02200000000002</v>
      </c>
      <c r="E106" s="25">
        <f t="shared" si="19"/>
        <v>92.72999999999999</v>
      </c>
      <c r="F106" s="25">
        <f t="shared" si="19"/>
        <v>137.15600000000001</v>
      </c>
      <c r="G106" s="25">
        <f t="shared" si="19"/>
        <v>128.85999999999999</v>
      </c>
      <c r="H106" s="25">
        <f t="shared" si="19"/>
        <v>147.22399999999999</v>
      </c>
      <c r="I106" s="12">
        <f t="shared" si="14"/>
        <v>112.05942857142857</v>
      </c>
    </row>
    <row r="107" spans="1:9">
      <c r="A107" s="10">
        <v>0.875</v>
      </c>
      <c r="B107" s="25">
        <f t="shared" si="19"/>
        <v>83.108000000000004</v>
      </c>
      <c r="C107" s="25">
        <f t="shared" si="19"/>
        <v>61.184000000000005</v>
      </c>
      <c r="D107" s="25">
        <f t="shared" si="19"/>
        <v>115.85799999999999</v>
      </c>
      <c r="E107" s="25">
        <f t="shared" si="19"/>
        <v>118.97799999999999</v>
      </c>
      <c r="F107" s="25">
        <f t="shared" si="19"/>
        <v>139.88200000000001</v>
      </c>
      <c r="G107" s="25">
        <f t="shared" si="19"/>
        <v>120.00399999999999</v>
      </c>
      <c r="H107" s="25">
        <f t="shared" si="19"/>
        <v>111.376</v>
      </c>
      <c r="I107" s="12">
        <f t="shared" si="14"/>
        <v>107.19857142857143</v>
      </c>
    </row>
    <row r="108" spans="1:9">
      <c r="A108" s="10">
        <v>0.91666666666666696</v>
      </c>
      <c r="B108" s="25">
        <f t="shared" si="19"/>
        <v>70.344000000000008</v>
      </c>
      <c r="C108" s="25">
        <f t="shared" si="19"/>
        <v>68.256</v>
      </c>
      <c r="D108" s="25">
        <f t="shared" si="19"/>
        <v>80.197999999999993</v>
      </c>
      <c r="E108" s="25">
        <f t="shared" si="19"/>
        <v>63</v>
      </c>
      <c r="F108" s="25">
        <f t="shared" si="19"/>
        <v>101.26199999999999</v>
      </c>
      <c r="G108" s="25">
        <f t="shared" si="19"/>
        <v>88.522000000000006</v>
      </c>
      <c r="H108" s="25">
        <f t="shared" si="19"/>
        <v>60.498000000000005</v>
      </c>
      <c r="I108" s="12">
        <f t="shared" si="14"/>
        <v>76.011428571428581</v>
      </c>
    </row>
    <row r="109" spans="1:9">
      <c r="A109" s="10">
        <v>0.95833333333333304</v>
      </c>
      <c r="B109" s="25"/>
      <c r="C109" s="25"/>
      <c r="D109" s="25"/>
      <c r="E109" s="25"/>
      <c r="F109" s="25">
        <f>AVERAGE(F15,F34,F53,F72,F91)</f>
        <v>52.14</v>
      </c>
      <c r="G109" s="25">
        <f>AVERAGE(G15,G34,G53,G72,G91)</f>
        <v>88.94</v>
      </c>
      <c r="H109" s="25"/>
      <c r="I109" s="12">
        <f t="shared" si="14"/>
        <v>70.539999999999992</v>
      </c>
    </row>
    <row r="110" spans="1:9">
      <c r="A110" s="10" t="s">
        <v>1</v>
      </c>
      <c r="B110" s="13">
        <f t="shared" ref="B110:G110" si="20">SUM(B97:B109)</f>
        <v>1114.9780000000001</v>
      </c>
      <c r="C110" s="13">
        <f t="shared" si="20"/>
        <v>1109.0260000000003</v>
      </c>
      <c r="D110" s="13">
        <f t="shared" si="20"/>
        <v>1218.008</v>
      </c>
      <c r="E110" s="13">
        <f t="shared" si="20"/>
        <v>1348.6260000000002</v>
      </c>
      <c r="F110" s="13">
        <f t="shared" si="20"/>
        <v>1527.7280000000001</v>
      </c>
      <c r="G110" s="13">
        <f t="shared" si="20"/>
        <v>1704.2299999999998</v>
      </c>
      <c r="H110" s="13">
        <f>SUM(H97:H109)</f>
        <v>1476.4700000000003</v>
      </c>
      <c r="I110" s="12">
        <f>AVERAGE(B110:H110)</f>
        <v>1357.0094285714288</v>
      </c>
    </row>
    <row r="111" spans="1:9">
      <c r="A111" s="22" t="s">
        <v>9</v>
      </c>
      <c r="B111" s="17">
        <f t="shared" ref="B111:H111" si="21">SUM(B97:B102)</f>
        <v>596.27200000000005</v>
      </c>
      <c r="C111" s="17">
        <f t="shared" si="21"/>
        <v>594.47000000000014</v>
      </c>
      <c r="D111" s="17">
        <f t="shared" si="21"/>
        <v>621.45000000000005</v>
      </c>
      <c r="E111" s="17">
        <f t="shared" si="21"/>
        <v>768.4620000000001</v>
      </c>
      <c r="F111" s="17">
        <f t="shared" si="21"/>
        <v>736.58400000000006</v>
      </c>
      <c r="G111" s="17">
        <f t="shared" si="21"/>
        <v>913.35799999999995</v>
      </c>
      <c r="H111" s="17">
        <f t="shared" si="21"/>
        <v>811.60600000000011</v>
      </c>
      <c r="I111" s="9">
        <f t="shared" si="14"/>
        <v>720.31457142857141</v>
      </c>
    </row>
    <row r="112" spans="1:9">
      <c r="A112" s="16" t="s">
        <v>10</v>
      </c>
      <c r="B112" s="17">
        <f t="shared" ref="B112:G112" si="22">B110-B111</f>
        <v>518.70600000000002</v>
      </c>
      <c r="C112" s="17">
        <f t="shared" si="22"/>
        <v>514.55600000000015</v>
      </c>
      <c r="D112" s="17">
        <f t="shared" si="22"/>
        <v>596.55799999999999</v>
      </c>
      <c r="E112" s="17">
        <f t="shared" si="22"/>
        <v>580.1640000000001</v>
      </c>
      <c r="F112" s="17">
        <f t="shared" si="22"/>
        <v>791.14400000000001</v>
      </c>
      <c r="G112" s="17">
        <f t="shared" si="22"/>
        <v>790.87199999999984</v>
      </c>
      <c r="H112" s="17">
        <f>H110-H111</f>
        <v>664.86400000000015</v>
      </c>
      <c r="I112" s="18">
        <f t="shared" si="14"/>
        <v>636.69485714285724</v>
      </c>
    </row>
  </sheetData>
  <phoneticPr fontId="27" type="noConversion"/>
  <pageMargins left="0.75" right="0.75" top="0.5" bottom="0.5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4"/>
  <sheetViews>
    <sheetView topLeftCell="A55" workbookViewId="0">
      <selection activeCell="L64" sqref="L64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42982</v>
      </c>
      <c r="C2" s="6">
        <f t="shared" ref="C2:H2" si="0">B2+1</f>
        <v>42983</v>
      </c>
      <c r="D2" s="6">
        <f t="shared" si="0"/>
        <v>42984</v>
      </c>
      <c r="E2" s="6">
        <f t="shared" si="0"/>
        <v>42985</v>
      </c>
      <c r="F2" s="6">
        <f t="shared" si="0"/>
        <v>42986</v>
      </c>
      <c r="G2" s="6">
        <f t="shared" si="0"/>
        <v>42987</v>
      </c>
      <c r="H2" s="6">
        <f t="shared" si="0"/>
        <v>42988</v>
      </c>
      <c r="I2" s="5"/>
    </row>
    <row r="3" spans="1:9" ht="15">
      <c r="A3" s="7">
        <v>0.45833333333333331</v>
      </c>
      <c r="B3" s="34">
        <v>152.93</v>
      </c>
      <c r="C3" s="8">
        <v>143.70999999999998</v>
      </c>
      <c r="D3" s="8">
        <v>82.49</v>
      </c>
      <c r="E3" s="8">
        <v>92.4</v>
      </c>
      <c r="F3" s="8">
        <v>93.09999999999998</v>
      </c>
      <c r="G3" s="27">
        <v>71.620000000000019</v>
      </c>
      <c r="H3" s="27">
        <v>77.350000000000009</v>
      </c>
      <c r="I3" s="9">
        <f>AVERAGE(B3:H3)</f>
        <v>101.94285714285715</v>
      </c>
    </row>
    <row r="4" spans="1:9" ht="15">
      <c r="A4" s="7">
        <v>0.5</v>
      </c>
      <c r="B4" s="34">
        <v>104.52999999999999</v>
      </c>
      <c r="C4" s="8">
        <v>246.03000000000011</v>
      </c>
      <c r="D4" s="8">
        <v>134.51999999999998</v>
      </c>
      <c r="E4" s="8">
        <v>153.45999999999998</v>
      </c>
      <c r="F4" s="8">
        <v>132.03999999999996</v>
      </c>
      <c r="G4" s="27">
        <v>121.00999999999999</v>
      </c>
      <c r="H4" s="27">
        <v>94.72999999999999</v>
      </c>
      <c r="I4" s="9">
        <f t="shared" ref="I4:I67" si="1">AVERAGE(B4:H4)</f>
        <v>140.90285714285716</v>
      </c>
    </row>
    <row r="5" spans="1:9" ht="15">
      <c r="A5" s="7">
        <v>0.54166666666666696</v>
      </c>
      <c r="B5" s="34">
        <v>122.98999999999997</v>
      </c>
      <c r="C5" s="8">
        <v>99.529999999999987</v>
      </c>
      <c r="D5" s="8">
        <v>166.94000000000005</v>
      </c>
      <c r="E5" s="8">
        <v>99.829999999999984</v>
      </c>
      <c r="F5" s="8">
        <v>136.63999999999999</v>
      </c>
      <c r="G5" s="27">
        <v>153.52000000000001</v>
      </c>
      <c r="H5" s="27">
        <v>211.65000000000003</v>
      </c>
      <c r="I5" s="9">
        <f t="shared" si="1"/>
        <v>141.58571428571432</v>
      </c>
    </row>
    <row r="6" spans="1:9" ht="15">
      <c r="A6" s="7">
        <v>0.58333333333333304</v>
      </c>
      <c r="B6" s="34">
        <v>156.9</v>
      </c>
      <c r="C6" s="8">
        <v>131.04999999999998</v>
      </c>
      <c r="D6" s="8">
        <v>137.58999999999997</v>
      </c>
      <c r="E6" s="8">
        <v>110.52</v>
      </c>
      <c r="F6" s="8">
        <v>88.08</v>
      </c>
      <c r="G6" s="27">
        <v>224.99000000000004</v>
      </c>
      <c r="H6" s="27">
        <v>221.10999999999999</v>
      </c>
      <c r="I6" s="9">
        <f t="shared" si="1"/>
        <v>152.89142857142858</v>
      </c>
    </row>
    <row r="7" spans="1:9" ht="15">
      <c r="A7" s="7">
        <v>0.625</v>
      </c>
      <c r="B7" s="34">
        <v>168.43</v>
      </c>
      <c r="C7" s="8">
        <v>216.14000000000007</v>
      </c>
      <c r="D7" s="8">
        <v>142.22999999999999</v>
      </c>
      <c r="E7" s="8">
        <v>142.72999999999999</v>
      </c>
      <c r="F7" s="8">
        <v>168.20000000000002</v>
      </c>
      <c r="G7" s="27">
        <v>190.12000000000006</v>
      </c>
      <c r="H7" s="27">
        <v>271.28000000000014</v>
      </c>
      <c r="I7" s="9">
        <f t="shared" si="1"/>
        <v>185.59000000000006</v>
      </c>
    </row>
    <row r="8" spans="1:9" ht="15">
      <c r="A8" s="7">
        <v>0.66666666666666696</v>
      </c>
      <c r="B8" s="34">
        <v>151.18</v>
      </c>
      <c r="C8" s="8">
        <v>182.42000000000002</v>
      </c>
      <c r="D8" s="8">
        <v>257.87000000000006</v>
      </c>
      <c r="E8" s="8">
        <v>156.33999999999997</v>
      </c>
      <c r="F8" s="8">
        <v>242.60999999999999</v>
      </c>
      <c r="G8" s="27">
        <v>181.69</v>
      </c>
      <c r="H8" s="27">
        <v>214.13</v>
      </c>
      <c r="I8" s="9">
        <f t="shared" si="1"/>
        <v>198.03428571428569</v>
      </c>
    </row>
    <row r="9" spans="1:9" ht="15">
      <c r="A9" s="10">
        <v>0.70833333333333304</v>
      </c>
      <c r="B9" s="34">
        <v>133</v>
      </c>
      <c r="C9" s="11">
        <v>98.72</v>
      </c>
      <c r="D9" s="11">
        <v>105.85</v>
      </c>
      <c r="E9" s="11">
        <v>100.32999999999998</v>
      </c>
      <c r="F9" s="11">
        <v>119.04999999999998</v>
      </c>
      <c r="G9" s="28">
        <v>73.42</v>
      </c>
      <c r="H9" s="28">
        <v>168.71</v>
      </c>
      <c r="I9" s="21">
        <f t="shared" si="1"/>
        <v>114.15428571428571</v>
      </c>
    </row>
    <row r="10" spans="1:9" ht="15">
      <c r="A10" s="10">
        <v>0.75</v>
      </c>
      <c r="B10" s="34">
        <v>182.61000000000004</v>
      </c>
      <c r="C10" s="11">
        <v>87.21</v>
      </c>
      <c r="D10" s="11">
        <v>81.389999999999986</v>
      </c>
      <c r="E10" s="11">
        <v>121.63999999999997</v>
      </c>
      <c r="F10" s="11">
        <v>145.74</v>
      </c>
      <c r="G10" s="28">
        <v>105.83999999999997</v>
      </c>
      <c r="H10" s="28">
        <v>141.04</v>
      </c>
      <c r="I10" s="21">
        <f t="shared" si="1"/>
        <v>123.63857142857144</v>
      </c>
    </row>
    <row r="11" spans="1:9" ht="15">
      <c r="A11" s="10">
        <v>0.79166666666666696</v>
      </c>
      <c r="B11" s="34">
        <v>84.88</v>
      </c>
      <c r="C11" s="11">
        <v>50.140000000000008</v>
      </c>
      <c r="D11" s="11">
        <v>128.77999999999997</v>
      </c>
      <c r="E11" s="11">
        <v>70.36</v>
      </c>
      <c r="F11" s="11">
        <v>109.31</v>
      </c>
      <c r="G11" s="28">
        <v>59.88000000000001</v>
      </c>
      <c r="H11" s="28">
        <v>125.90999999999998</v>
      </c>
      <c r="I11" s="21">
        <f t="shared" si="1"/>
        <v>89.894285714285715</v>
      </c>
    </row>
    <row r="12" spans="1:9" ht="15">
      <c r="A12" s="10">
        <v>0.83333333333333304</v>
      </c>
      <c r="B12" s="34">
        <v>95.68</v>
      </c>
      <c r="C12" s="11">
        <v>81.22</v>
      </c>
      <c r="D12" s="11">
        <v>58.390000000000015</v>
      </c>
      <c r="E12" s="11">
        <v>41.17</v>
      </c>
      <c r="F12" s="11">
        <v>184.46</v>
      </c>
      <c r="G12" s="28">
        <v>112.19999999999999</v>
      </c>
      <c r="H12" s="28">
        <v>132.22999999999999</v>
      </c>
      <c r="I12" s="21">
        <f t="shared" si="1"/>
        <v>100.76428571428573</v>
      </c>
    </row>
    <row r="13" spans="1:9" ht="15">
      <c r="A13" s="10">
        <v>0.875</v>
      </c>
      <c r="B13" s="34">
        <v>144.31</v>
      </c>
      <c r="C13" s="11">
        <v>69.78</v>
      </c>
      <c r="D13" s="11">
        <v>126.15</v>
      </c>
      <c r="E13" s="11">
        <v>117.26999999999998</v>
      </c>
      <c r="F13" s="11">
        <v>100.46000000000001</v>
      </c>
      <c r="G13" s="28">
        <v>70.400000000000006</v>
      </c>
      <c r="H13" s="28">
        <v>153.65</v>
      </c>
      <c r="I13" s="21">
        <f t="shared" si="1"/>
        <v>111.71714285714286</v>
      </c>
    </row>
    <row r="14" spans="1:9" ht="15">
      <c r="A14" s="10">
        <v>0.91666666666666696</v>
      </c>
      <c r="B14" s="34">
        <v>81.100000000000009</v>
      </c>
      <c r="C14" s="11">
        <v>47.47</v>
      </c>
      <c r="D14" s="11">
        <v>70.910000000000011</v>
      </c>
      <c r="E14" s="11">
        <v>57.900000000000013</v>
      </c>
      <c r="F14" s="11">
        <v>195.76</v>
      </c>
      <c r="G14" s="28">
        <v>151.95999999999998</v>
      </c>
      <c r="H14" s="28">
        <v>28.57</v>
      </c>
      <c r="I14" s="21">
        <f t="shared" si="1"/>
        <v>90.524285714285725</v>
      </c>
    </row>
    <row r="15" spans="1:9" ht="15">
      <c r="A15" s="10">
        <v>0.95833333333333304</v>
      </c>
      <c r="B15" s="13"/>
      <c r="C15" s="13"/>
      <c r="D15" s="13"/>
      <c r="E15" s="13"/>
      <c r="F15" s="11">
        <v>52.670000000000009</v>
      </c>
      <c r="G15" s="28">
        <v>27.950000000000003</v>
      </c>
      <c r="H15" s="14"/>
      <c r="I15" s="21">
        <f t="shared" si="1"/>
        <v>40.31</v>
      </c>
    </row>
    <row r="16" spans="1:9">
      <c r="A16" s="29" t="s">
        <v>1</v>
      </c>
      <c r="B16" s="30">
        <f t="shared" ref="B16:G16" si="2">SUM(B3:B15)</f>
        <v>1578.5400000000002</v>
      </c>
      <c r="C16" s="30">
        <f t="shared" si="2"/>
        <v>1453.4200000000003</v>
      </c>
      <c r="D16" s="30">
        <f t="shared" si="2"/>
        <v>1493.1100000000004</v>
      </c>
      <c r="E16" s="30">
        <f t="shared" si="2"/>
        <v>1263.95</v>
      </c>
      <c r="F16" s="30">
        <f t="shared" si="2"/>
        <v>1768.1200000000001</v>
      </c>
      <c r="G16" s="30">
        <f t="shared" si="2"/>
        <v>1544.6000000000004</v>
      </c>
      <c r="H16" s="30">
        <f>SUM(H3:H14)</f>
        <v>1840.3600000000001</v>
      </c>
      <c r="I16" s="21">
        <f t="shared" si="1"/>
        <v>1563.1571428571431</v>
      </c>
    </row>
    <row r="17" spans="1:9">
      <c r="A17" s="7" t="s">
        <v>9</v>
      </c>
      <c r="B17" s="15">
        <f t="shared" ref="B17:G17" si="3">SUM(B3:B8)</f>
        <v>856.96</v>
      </c>
      <c r="C17" s="15">
        <f t="shared" si="3"/>
        <v>1018.8800000000001</v>
      </c>
      <c r="D17" s="15">
        <f t="shared" si="3"/>
        <v>921.6400000000001</v>
      </c>
      <c r="E17" s="15">
        <f t="shared" si="3"/>
        <v>755.28</v>
      </c>
      <c r="F17" s="15">
        <f t="shared" si="3"/>
        <v>860.67</v>
      </c>
      <c r="G17" s="15">
        <f t="shared" si="3"/>
        <v>942.95</v>
      </c>
      <c r="H17" s="15">
        <f>SUM(H3:H7)</f>
        <v>876.12000000000012</v>
      </c>
      <c r="I17" s="9">
        <f t="shared" si="1"/>
        <v>890.35714285714289</v>
      </c>
    </row>
    <row r="18" spans="1:9">
      <c r="A18" s="16" t="s">
        <v>10</v>
      </c>
      <c r="B18" s="17">
        <f t="shared" ref="B18:G18" si="4">B16-B17</f>
        <v>721.58000000000015</v>
      </c>
      <c r="C18" s="17">
        <f t="shared" si="4"/>
        <v>434.54000000000019</v>
      </c>
      <c r="D18" s="17">
        <f t="shared" si="4"/>
        <v>571.47000000000025</v>
      </c>
      <c r="E18" s="17">
        <f t="shared" si="4"/>
        <v>508.67000000000007</v>
      </c>
      <c r="F18" s="17">
        <f t="shared" si="4"/>
        <v>907.45000000000016</v>
      </c>
      <c r="G18" s="17">
        <f t="shared" si="4"/>
        <v>601.65000000000032</v>
      </c>
      <c r="H18" s="17">
        <f>H16-H17</f>
        <v>964.24</v>
      </c>
      <c r="I18" s="18">
        <f t="shared" si="1"/>
        <v>672.80000000000018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42989</v>
      </c>
      <c r="C21" s="20">
        <f t="shared" ref="C21:H21" si="5">B21+1</f>
        <v>42990</v>
      </c>
      <c r="D21" s="20">
        <f t="shared" si="5"/>
        <v>42991</v>
      </c>
      <c r="E21" s="20">
        <f t="shared" si="5"/>
        <v>42992</v>
      </c>
      <c r="F21" s="20">
        <f t="shared" si="5"/>
        <v>42993</v>
      </c>
      <c r="G21" s="20">
        <f t="shared" si="5"/>
        <v>42994</v>
      </c>
      <c r="H21" s="20">
        <f t="shared" si="5"/>
        <v>42995</v>
      </c>
      <c r="I21" s="5"/>
    </row>
    <row r="22" spans="1:9" ht="15">
      <c r="A22" s="7">
        <v>0.45833333333333331</v>
      </c>
      <c r="B22" s="31">
        <v>104.3</v>
      </c>
      <c r="C22" s="31">
        <v>51.420000000000009</v>
      </c>
      <c r="D22" s="8">
        <v>66.37</v>
      </c>
      <c r="E22" s="8">
        <v>92.02</v>
      </c>
      <c r="F22" s="8">
        <v>53.900000000000013</v>
      </c>
      <c r="G22" s="8">
        <v>62.750000000000007</v>
      </c>
      <c r="H22" s="8">
        <v>87.32</v>
      </c>
      <c r="I22" s="9">
        <f t="shared" si="1"/>
        <v>74.011428571428581</v>
      </c>
    </row>
    <row r="23" spans="1:9" ht="15">
      <c r="A23" s="7">
        <v>0.5</v>
      </c>
      <c r="B23" s="31">
        <v>291.72000000000008</v>
      </c>
      <c r="C23" s="31">
        <v>164.99</v>
      </c>
      <c r="D23" s="8">
        <v>66.86</v>
      </c>
      <c r="E23" s="8">
        <v>148.62</v>
      </c>
      <c r="F23" s="8">
        <v>151.33000000000001</v>
      </c>
      <c r="G23" s="8">
        <v>63.530000000000008</v>
      </c>
      <c r="H23" s="8">
        <v>132.77000000000004</v>
      </c>
      <c r="I23" s="9">
        <f t="shared" si="1"/>
        <v>145.68857142857146</v>
      </c>
    </row>
    <row r="24" spans="1:9" ht="15">
      <c r="A24" s="7">
        <v>0.54166666666666696</v>
      </c>
      <c r="B24" s="31">
        <v>124.63999999999999</v>
      </c>
      <c r="C24" s="31">
        <v>131.66999999999996</v>
      </c>
      <c r="D24" s="8">
        <v>67.660000000000011</v>
      </c>
      <c r="E24" s="8">
        <v>109.95999999999998</v>
      </c>
      <c r="F24" s="8">
        <v>197.0800000000001</v>
      </c>
      <c r="G24" s="8">
        <v>139.74999999999997</v>
      </c>
      <c r="H24" s="8">
        <v>203.34000000000003</v>
      </c>
      <c r="I24" s="9">
        <f t="shared" si="1"/>
        <v>139.15714285714287</v>
      </c>
    </row>
    <row r="25" spans="1:9" ht="15">
      <c r="A25" s="7">
        <v>0.58333333333333304</v>
      </c>
      <c r="B25" s="31">
        <v>301.34000000000015</v>
      </c>
      <c r="C25" s="31">
        <v>182.44000000000005</v>
      </c>
      <c r="D25" s="8">
        <v>90.860000000000014</v>
      </c>
      <c r="E25" s="8">
        <v>122.57999999999998</v>
      </c>
      <c r="F25" s="8">
        <v>120.04</v>
      </c>
      <c r="G25" s="8">
        <v>124.98000000000002</v>
      </c>
      <c r="H25" s="8">
        <v>74.13000000000001</v>
      </c>
      <c r="I25" s="9">
        <f t="shared" si="1"/>
        <v>145.19571428571433</v>
      </c>
    </row>
    <row r="26" spans="1:9" ht="15">
      <c r="A26" s="7">
        <v>0.625</v>
      </c>
      <c r="B26" s="31">
        <v>174.16000000000005</v>
      </c>
      <c r="C26" s="31">
        <v>185.03000000000003</v>
      </c>
      <c r="D26" s="8">
        <v>77.580000000000013</v>
      </c>
      <c r="E26" s="8">
        <v>185.69000000000003</v>
      </c>
      <c r="F26" s="8">
        <v>160.18</v>
      </c>
      <c r="G26" s="8">
        <v>138.02000000000001</v>
      </c>
      <c r="H26" s="8">
        <v>160.36000000000004</v>
      </c>
      <c r="I26" s="9">
        <f t="shared" si="1"/>
        <v>154.4314285714286</v>
      </c>
    </row>
    <row r="27" spans="1:9" ht="15">
      <c r="A27" s="7">
        <v>0.66666666666666696</v>
      </c>
      <c r="B27" s="31">
        <v>159.26</v>
      </c>
      <c r="C27" s="31">
        <v>188.7</v>
      </c>
      <c r="D27" s="8">
        <v>85.73</v>
      </c>
      <c r="E27" s="8">
        <v>60.650000000000013</v>
      </c>
      <c r="F27" s="8">
        <v>203.77000000000004</v>
      </c>
      <c r="G27" s="8">
        <v>248.82999999999998</v>
      </c>
      <c r="H27" s="8">
        <v>186.93</v>
      </c>
      <c r="I27" s="9">
        <f t="shared" si="1"/>
        <v>161.98142857142858</v>
      </c>
    </row>
    <row r="28" spans="1:9" ht="15">
      <c r="A28" s="10">
        <v>0.70833333333333304</v>
      </c>
      <c r="B28" s="28">
        <v>169.56</v>
      </c>
      <c r="C28" s="28">
        <v>65.13000000000001</v>
      </c>
      <c r="D28" s="11">
        <v>76.59</v>
      </c>
      <c r="E28" s="11">
        <v>42.690000000000005</v>
      </c>
      <c r="F28" s="11">
        <v>160.43</v>
      </c>
      <c r="G28" s="11">
        <v>122.83</v>
      </c>
      <c r="H28" s="11">
        <v>149.97000000000003</v>
      </c>
      <c r="I28" s="21">
        <f t="shared" si="1"/>
        <v>112.45714285714287</v>
      </c>
    </row>
    <row r="29" spans="1:9" ht="15">
      <c r="A29" s="10">
        <v>0.75</v>
      </c>
      <c r="B29" s="28">
        <v>122.81</v>
      </c>
      <c r="C29" s="28">
        <v>104.99000000000001</v>
      </c>
      <c r="D29" s="11">
        <v>90.91</v>
      </c>
      <c r="E29" s="11">
        <v>54.910000000000011</v>
      </c>
      <c r="F29" s="11">
        <v>179.84000000000003</v>
      </c>
      <c r="G29" s="11">
        <v>114.90999999999998</v>
      </c>
      <c r="H29" s="11">
        <v>74.600000000000009</v>
      </c>
      <c r="I29" s="21">
        <f t="shared" si="1"/>
        <v>106.13857142857144</v>
      </c>
    </row>
    <row r="30" spans="1:9" ht="15">
      <c r="A30" s="10">
        <v>0.79166666666666696</v>
      </c>
      <c r="B30" s="28">
        <v>51.790000000000006</v>
      </c>
      <c r="C30" s="28">
        <v>60.660000000000011</v>
      </c>
      <c r="D30" s="11">
        <v>85.069999999999979</v>
      </c>
      <c r="E30" s="11">
        <v>52.910000000000011</v>
      </c>
      <c r="F30" s="11">
        <v>167.03</v>
      </c>
      <c r="G30" s="11">
        <v>158.97999999999999</v>
      </c>
      <c r="H30" s="11">
        <v>75.100000000000009</v>
      </c>
      <c r="I30" s="21">
        <f t="shared" si="1"/>
        <v>93.077142857142874</v>
      </c>
    </row>
    <row r="31" spans="1:9" ht="15">
      <c r="A31" s="10">
        <v>0.83333333333333304</v>
      </c>
      <c r="B31" s="28">
        <v>75.09</v>
      </c>
      <c r="C31" s="28">
        <v>87.36999999999999</v>
      </c>
      <c r="D31" s="11">
        <v>50.640000000000008</v>
      </c>
      <c r="E31" s="11">
        <v>123.78999999999996</v>
      </c>
      <c r="F31" s="11">
        <v>108.79</v>
      </c>
      <c r="G31" s="11">
        <v>166.23</v>
      </c>
      <c r="H31" s="11">
        <v>107.34</v>
      </c>
      <c r="I31" s="21">
        <f t="shared" si="1"/>
        <v>102.75</v>
      </c>
    </row>
    <row r="32" spans="1:9" ht="15">
      <c r="A32" s="10">
        <v>0.875</v>
      </c>
      <c r="B32" s="28">
        <v>115.01999999999998</v>
      </c>
      <c r="C32" s="28">
        <v>89.449999999999974</v>
      </c>
      <c r="D32" s="11">
        <v>62.900000000000006</v>
      </c>
      <c r="E32" s="11">
        <v>130.49</v>
      </c>
      <c r="F32" s="11">
        <v>79.36</v>
      </c>
      <c r="G32" s="11">
        <v>126.27000000000001</v>
      </c>
      <c r="H32" s="11">
        <v>27.46</v>
      </c>
      <c r="I32" s="21">
        <f t="shared" si="1"/>
        <v>90.135714285714286</v>
      </c>
    </row>
    <row r="33" spans="1:9" ht="15">
      <c r="A33" s="10">
        <v>0.91666666666666696</v>
      </c>
      <c r="B33" s="28">
        <v>28.2</v>
      </c>
      <c r="C33" s="28">
        <v>79.84</v>
      </c>
      <c r="D33" s="11">
        <v>28.200000000000003</v>
      </c>
      <c r="E33" s="11">
        <v>102.62</v>
      </c>
      <c r="F33" s="11">
        <v>20.200000000000003</v>
      </c>
      <c r="G33" s="11">
        <v>68.13000000000001</v>
      </c>
      <c r="H33" s="11">
        <v>30.92</v>
      </c>
      <c r="I33" s="21">
        <f t="shared" si="1"/>
        <v>51.158571428571427</v>
      </c>
    </row>
    <row r="34" spans="1:9">
      <c r="A34" s="10">
        <v>0.95833333333333304</v>
      </c>
      <c r="B34" s="13"/>
      <c r="C34" s="13"/>
      <c r="D34" s="13"/>
      <c r="E34" s="13"/>
      <c r="F34" s="11">
        <v>72.36</v>
      </c>
      <c r="G34" s="11">
        <v>32.200000000000003</v>
      </c>
      <c r="H34" s="13"/>
      <c r="I34" s="21">
        <f t="shared" si="1"/>
        <v>52.28</v>
      </c>
    </row>
    <row r="35" spans="1:9">
      <c r="A35" s="29" t="s">
        <v>1</v>
      </c>
      <c r="B35" s="30">
        <f t="shared" ref="B35:G35" si="6">SUM(B22:B34)</f>
        <v>1717.89</v>
      </c>
      <c r="C35" s="30">
        <f t="shared" si="6"/>
        <v>1391.6899999999998</v>
      </c>
      <c r="D35" s="30">
        <f t="shared" si="6"/>
        <v>849.37</v>
      </c>
      <c r="E35" s="30">
        <f t="shared" si="6"/>
        <v>1226.9299999999998</v>
      </c>
      <c r="F35" s="30">
        <f t="shared" si="6"/>
        <v>1674.31</v>
      </c>
      <c r="G35" s="30">
        <f t="shared" si="6"/>
        <v>1567.41</v>
      </c>
      <c r="H35" s="30">
        <f>SUM(H22:H34)</f>
        <v>1310.24</v>
      </c>
      <c r="I35" s="21">
        <f t="shared" si="1"/>
        <v>1391.1199999999997</v>
      </c>
    </row>
    <row r="36" spans="1:9">
      <c r="A36" s="7" t="s">
        <v>9</v>
      </c>
      <c r="B36" s="15">
        <f t="shared" ref="B36:H36" si="7">SUM(B22:B27)</f>
        <v>1155.4200000000003</v>
      </c>
      <c r="C36" s="15">
        <f t="shared" si="7"/>
        <v>904.25</v>
      </c>
      <c r="D36" s="15">
        <f t="shared" si="7"/>
        <v>455.06000000000006</v>
      </c>
      <c r="E36" s="15">
        <f t="shared" si="7"/>
        <v>719.52</v>
      </c>
      <c r="F36" s="15">
        <f t="shared" si="7"/>
        <v>886.30000000000018</v>
      </c>
      <c r="G36" s="15">
        <f t="shared" si="7"/>
        <v>777.8599999999999</v>
      </c>
      <c r="H36" s="15">
        <f t="shared" si="7"/>
        <v>844.85000000000014</v>
      </c>
      <c r="I36" s="9">
        <f t="shared" si="1"/>
        <v>820.46571428571428</v>
      </c>
    </row>
    <row r="37" spans="1:9">
      <c r="A37" s="16" t="s">
        <v>10</v>
      </c>
      <c r="B37" s="17">
        <f t="shared" ref="B37:G37" si="8">B35-B36</f>
        <v>562.4699999999998</v>
      </c>
      <c r="C37" s="17">
        <f t="shared" si="8"/>
        <v>487.43999999999983</v>
      </c>
      <c r="D37" s="17">
        <f t="shared" si="8"/>
        <v>394.30999999999995</v>
      </c>
      <c r="E37" s="17">
        <f t="shared" si="8"/>
        <v>507.40999999999985</v>
      </c>
      <c r="F37" s="17">
        <f t="shared" si="8"/>
        <v>788.00999999999976</v>
      </c>
      <c r="G37" s="17">
        <f t="shared" si="8"/>
        <v>789.55000000000018</v>
      </c>
      <c r="H37" s="17">
        <f>H35-H36</f>
        <v>465.38999999999987</v>
      </c>
      <c r="I37" s="18">
        <f t="shared" si="1"/>
        <v>570.65428571428561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42996</v>
      </c>
      <c r="C40" s="6">
        <f t="shared" ref="C40:H40" si="9">B40+1</f>
        <v>42997</v>
      </c>
      <c r="D40" s="6">
        <f t="shared" si="9"/>
        <v>42998</v>
      </c>
      <c r="E40" s="6">
        <f t="shared" si="9"/>
        <v>42999</v>
      </c>
      <c r="F40" s="6">
        <f t="shared" si="9"/>
        <v>43000</v>
      </c>
      <c r="G40" s="6">
        <f t="shared" si="9"/>
        <v>43001</v>
      </c>
      <c r="H40" s="6">
        <f t="shared" si="9"/>
        <v>43002</v>
      </c>
      <c r="I40" s="5"/>
    </row>
    <row r="41" spans="1:9">
      <c r="A41" s="7">
        <v>0.45833333333333331</v>
      </c>
      <c r="B41" s="8">
        <v>66.120000000000019</v>
      </c>
      <c r="C41" s="8">
        <v>111.30999999999999</v>
      </c>
      <c r="D41" s="8">
        <v>44.420000000000009</v>
      </c>
      <c r="E41" s="8">
        <v>64.7</v>
      </c>
      <c r="F41" s="8">
        <v>68.5</v>
      </c>
      <c r="G41" s="8">
        <v>128.22999999999999</v>
      </c>
      <c r="H41" s="8">
        <v>34.930000000000007</v>
      </c>
      <c r="I41" s="9">
        <f t="shared" si="1"/>
        <v>74.03</v>
      </c>
    </row>
    <row r="42" spans="1:9">
      <c r="A42" s="7">
        <v>0.5</v>
      </c>
      <c r="B42" s="8">
        <v>120.41999999999997</v>
      </c>
      <c r="C42" s="8">
        <v>146.92000000000004</v>
      </c>
      <c r="D42" s="8">
        <v>88.84</v>
      </c>
      <c r="E42" s="8">
        <v>125.39999999999996</v>
      </c>
      <c r="F42" s="8">
        <v>87.820000000000007</v>
      </c>
      <c r="G42" s="8">
        <v>153.10999999999999</v>
      </c>
      <c r="H42" s="8">
        <v>133.96999999999997</v>
      </c>
      <c r="I42" s="9">
        <f t="shared" si="1"/>
        <v>122.35428571428572</v>
      </c>
    </row>
    <row r="43" spans="1:9">
      <c r="A43" s="7">
        <v>0.54166666666666696</v>
      </c>
      <c r="B43" s="8">
        <v>119.38000000000001</v>
      </c>
      <c r="C43" s="8">
        <v>169.11</v>
      </c>
      <c r="D43" s="8">
        <v>76.7</v>
      </c>
      <c r="E43" s="8">
        <v>162.71000000000004</v>
      </c>
      <c r="F43" s="8">
        <v>74.12</v>
      </c>
      <c r="G43" s="8">
        <v>137.59</v>
      </c>
      <c r="H43" s="8">
        <v>180.98000000000002</v>
      </c>
      <c r="I43" s="9">
        <f t="shared" si="1"/>
        <v>131.51285714285717</v>
      </c>
    </row>
    <row r="44" spans="1:9">
      <c r="A44" s="7">
        <v>0.58333333333333304</v>
      </c>
      <c r="B44" s="8">
        <v>203.78000000000003</v>
      </c>
      <c r="C44" s="8">
        <v>160.23000000000002</v>
      </c>
      <c r="D44" s="8">
        <v>138.87999999999997</v>
      </c>
      <c r="E44" s="8">
        <v>95.06</v>
      </c>
      <c r="F44" s="8">
        <v>160.47</v>
      </c>
      <c r="G44" s="8">
        <v>236.49000000000007</v>
      </c>
      <c r="H44" s="8">
        <v>181.67000000000002</v>
      </c>
      <c r="I44" s="9">
        <f t="shared" si="1"/>
        <v>168.08285714285716</v>
      </c>
    </row>
    <row r="45" spans="1:9">
      <c r="A45" s="7">
        <v>0.625</v>
      </c>
      <c r="B45" s="8">
        <v>158.91000000000003</v>
      </c>
      <c r="C45" s="8">
        <v>147.27000000000001</v>
      </c>
      <c r="D45" s="8">
        <v>129.22999999999999</v>
      </c>
      <c r="E45" s="8">
        <v>167.45000000000002</v>
      </c>
      <c r="F45" s="8">
        <v>150.44999999999999</v>
      </c>
      <c r="G45" s="8">
        <v>255.02</v>
      </c>
      <c r="H45" s="8">
        <v>148.61999999999995</v>
      </c>
      <c r="I45" s="9">
        <f t="shared" si="1"/>
        <v>165.27857142857144</v>
      </c>
    </row>
    <row r="46" spans="1:9">
      <c r="A46" s="7">
        <v>0.66666666666666696</v>
      </c>
      <c r="B46" s="8">
        <v>99.59</v>
      </c>
      <c r="C46" s="8">
        <v>156.62</v>
      </c>
      <c r="D46" s="8">
        <v>185.55000000000004</v>
      </c>
      <c r="E46" s="8">
        <v>154.67999999999998</v>
      </c>
      <c r="F46" s="8">
        <v>239.71000000000004</v>
      </c>
      <c r="G46" s="8">
        <v>197.44000000000005</v>
      </c>
      <c r="H46" s="8">
        <v>79.41</v>
      </c>
      <c r="I46" s="9">
        <f t="shared" si="1"/>
        <v>159.00000000000003</v>
      </c>
    </row>
    <row r="47" spans="1:9">
      <c r="A47" s="10">
        <v>0.70833333333333304</v>
      </c>
      <c r="B47" s="11">
        <v>152.46</v>
      </c>
      <c r="C47" s="11">
        <v>172.01000000000002</v>
      </c>
      <c r="D47" s="11">
        <v>147.87</v>
      </c>
      <c r="E47" s="11">
        <v>89.559999999999988</v>
      </c>
      <c r="F47" s="11">
        <v>149.02000000000001</v>
      </c>
      <c r="G47" s="11">
        <v>162.53000000000006</v>
      </c>
      <c r="H47" s="11">
        <v>221.13000000000005</v>
      </c>
      <c r="I47" s="12">
        <f t="shared" si="1"/>
        <v>156.36857142857144</v>
      </c>
    </row>
    <row r="48" spans="1:9">
      <c r="A48" s="10">
        <v>0.75</v>
      </c>
      <c r="B48" s="11">
        <v>107.43</v>
      </c>
      <c r="C48" s="11">
        <v>77.11999999999999</v>
      </c>
      <c r="D48" s="11">
        <v>56.88000000000001</v>
      </c>
      <c r="E48" s="11">
        <v>107.55</v>
      </c>
      <c r="F48" s="11">
        <v>167.09000000000003</v>
      </c>
      <c r="G48" s="11">
        <v>139.85</v>
      </c>
      <c r="H48" s="11">
        <v>134.53</v>
      </c>
      <c r="I48" s="12">
        <f t="shared" si="1"/>
        <v>112.92142857142858</v>
      </c>
    </row>
    <row r="49" spans="1:9">
      <c r="A49" s="10">
        <v>0.79166666666666696</v>
      </c>
      <c r="B49" s="11">
        <v>127.13999999999999</v>
      </c>
      <c r="C49" s="11">
        <v>72.860000000000014</v>
      </c>
      <c r="D49" s="11">
        <v>107.06999999999998</v>
      </c>
      <c r="E49" s="11">
        <v>104.28999999999999</v>
      </c>
      <c r="F49" s="11">
        <v>89.609999999999985</v>
      </c>
      <c r="G49" s="11">
        <v>95.599999999999966</v>
      </c>
      <c r="H49" s="11">
        <v>107.64999999999998</v>
      </c>
      <c r="I49" s="12">
        <f t="shared" si="1"/>
        <v>100.60285714285713</v>
      </c>
    </row>
    <row r="50" spans="1:9">
      <c r="A50" s="10">
        <v>0.83333333333333304</v>
      </c>
      <c r="B50" s="11">
        <v>80.03</v>
      </c>
      <c r="C50" s="11">
        <v>127.25999999999998</v>
      </c>
      <c r="D50" s="11">
        <v>158.49999999999997</v>
      </c>
      <c r="E50" s="11">
        <v>73.23</v>
      </c>
      <c r="F50" s="11">
        <v>88.810000000000016</v>
      </c>
      <c r="G50" s="11">
        <v>106.33999999999999</v>
      </c>
      <c r="H50" s="11">
        <v>75.760000000000005</v>
      </c>
      <c r="I50" s="12">
        <f t="shared" si="1"/>
        <v>101.41857142857144</v>
      </c>
    </row>
    <row r="51" spans="1:9">
      <c r="A51" s="10">
        <v>0.875</v>
      </c>
      <c r="B51" s="11">
        <v>89.62</v>
      </c>
      <c r="C51" s="11">
        <v>68.400000000000006</v>
      </c>
      <c r="D51" s="11">
        <v>62.600000000000009</v>
      </c>
      <c r="E51" s="11">
        <v>80.890000000000015</v>
      </c>
      <c r="F51" s="11">
        <v>61.06</v>
      </c>
      <c r="G51" s="11">
        <v>163.35</v>
      </c>
      <c r="H51" s="11">
        <v>120.53999999999999</v>
      </c>
      <c r="I51" s="12">
        <f t="shared" si="1"/>
        <v>92.351428571428556</v>
      </c>
    </row>
    <row r="52" spans="1:9">
      <c r="A52" s="10">
        <v>0.91666666666666696</v>
      </c>
      <c r="B52" s="11">
        <v>90.56</v>
      </c>
      <c r="C52" s="11">
        <v>46.800000000000011</v>
      </c>
      <c r="D52" s="11">
        <v>41.93</v>
      </c>
      <c r="E52" s="11">
        <v>83.35</v>
      </c>
      <c r="F52" s="11">
        <v>103.16</v>
      </c>
      <c r="G52" s="11">
        <v>42.910000000000011</v>
      </c>
      <c r="H52" s="11">
        <v>30.930000000000003</v>
      </c>
      <c r="I52" s="12">
        <f t="shared" si="1"/>
        <v>62.805714285714281</v>
      </c>
    </row>
    <row r="53" spans="1:9">
      <c r="A53" s="10">
        <v>0.95833333333333304</v>
      </c>
      <c r="B53" s="13"/>
      <c r="C53" s="13"/>
      <c r="D53" s="13"/>
      <c r="E53" s="11"/>
      <c r="F53" s="11">
        <v>17.21</v>
      </c>
      <c r="G53" s="11">
        <v>69.62</v>
      </c>
      <c r="H53" s="13"/>
      <c r="I53" s="12">
        <f t="shared" si="1"/>
        <v>43.415000000000006</v>
      </c>
    </row>
    <row r="54" spans="1:9">
      <c r="A54" s="10" t="s">
        <v>1</v>
      </c>
      <c r="B54" s="13">
        <f t="shared" ref="B54:G54" si="10">SUM(B41:B53)</f>
        <v>1415.44</v>
      </c>
      <c r="C54" s="13">
        <f t="shared" si="10"/>
        <v>1455.9099999999999</v>
      </c>
      <c r="D54" s="13">
        <f t="shared" si="10"/>
        <v>1238.47</v>
      </c>
      <c r="E54" s="13">
        <f t="shared" si="10"/>
        <v>1308.8699999999999</v>
      </c>
      <c r="F54" s="13">
        <f t="shared" si="10"/>
        <v>1457.0299999999997</v>
      </c>
      <c r="G54" s="13">
        <f t="shared" si="10"/>
        <v>1888.08</v>
      </c>
      <c r="H54" s="13">
        <f>SUM(H41:H53)</f>
        <v>1450.12</v>
      </c>
      <c r="I54" s="12">
        <f t="shared" si="1"/>
        <v>1459.1314285714284</v>
      </c>
    </row>
    <row r="55" spans="1:9">
      <c r="A55" s="7" t="s">
        <v>9</v>
      </c>
      <c r="B55" s="15">
        <f t="shared" ref="B55:H55" si="11">SUM(B41:B46)</f>
        <v>768.20000000000016</v>
      </c>
      <c r="C55" s="15">
        <f t="shared" si="11"/>
        <v>891.46</v>
      </c>
      <c r="D55" s="15">
        <f t="shared" si="11"/>
        <v>663.62000000000012</v>
      </c>
      <c r="E55" s="15">
        <f t="shared" si="11"/>
        <v>770</v>
      </c>
      <c r="F55" s="15">
        <f t="shared" si="11"/>
        <v>781.06999999999994</v>
      </c>
      <c r="G55" s="15">
        <f t="shared" si="11"/>
        <v>1107.8800000000001</v>
      </c>
      <c r="H55" s="15">
        <f t="shared" si="11"/>
        <v>759.57999999999981</v>
      </c>
      <c r="I55" s="9">
        <f t="shared" si="1"/>
        <v>820.25857142857149</v>
      </c>
    </row>
    <row r="56" spans="1:9">
      <c r="A56" s="16" t="s">
        <v>10</v>
      </c>
      <c r="B56" s="17">
        <f t="shared" ref="B56:G56" si="12">B54-B55</f>
        <v>647.2399999999999</v>
      </c>
      <c r="C56" s="17">
        <f t="shared" si="12"/>
        <v>564.44999999999982</v>
      </c>
      <c r="D56" s="17">
        <f t="shared" si="12"/>
        <v>574.84999999999991</v>
      </c>
      <c r="E56" s="17">
        <f t="shared" si="12"/>
        <v>538.86999999999989</v>
      </c>
      <c r="F56" s="17">
        <f t="shared" si="12"/>
        <v>675.95999999999981</v>
      </c>
      <c r="G56" s="17">
        <f t="shared" si="12"/>
        <v>780.19999999999982</v>
      </c>
      <c r="H56" s="17">
        <f>H54-H55</f>
        <v>690.54000000000008</v>
      </c>
      <c r="I56" s="18">
        <f t="shared" si="1"/>
        <v>638.87285714285701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43003</v>
      </c>
      <c r="C59" s="20">
        <f t="shared" ref="C59:H59" si="13">B59+1</f>
        <v>43004</v>
      </c>
      <c r="D59" s="20">
        <f t="shared" si="13"/>
        <v>43005</v>
      </c>
      <c r="E59" s="20">
        <f t="shared" si="13"/>
        <v>43006</v>
      </c>
      <c r="F59" s="20">
        <f t="shared" si="13"/>
        <v>43007</v>
      </c>
      <c r="G59" s="20">
        <f t="shared" si="13"/>
        <v>43008</v>
      </c>
      <c r="H59" s="20">
        <f t="shared" si="13"/>
        <v>43009</v>
      </c>
      <c r="I59" s="5"/>
    </row>
    <row r="60" spans="1:9">
      <c r="A60" s="7">
        <v>0.45833333333333331</v>
      </c>
      <c r="B60" s="8">
        <v>148.83000000000001</v>
      </c>
      <c r="C60" s="8">
        <v>184.95000000000002</v>
      </c>
      <c r="D60" s="8">
        <v>226.18000000000006</v>
      </c>
      <c r="E60" s="8">
        <v>124.38</v>
      </c>
      <c r="F60" s="8">
        <v>54.390000000000008</v>
      </c>
      <c r="G60" s="8">
        <v>92.720000000000013</v>
      </c>
      <c r="H60" s="8">
        <v>57.640000000000008</v>
      </c>
      <c r="I60" s="9">
        <f t="shared" si="1"/>
        <v>127.01285714285714</v>
      </c>
    </row>
    <row r="61" spans="1:9">
      <c r="A61" s="7">
        <v>0.5</v>
      </c>
      <c r="B61" s="8">
        <v>209.66000000000005</v>
      </c>
      <c r="C61" s="8">
        <v>190.8</v>
      </c>
      <c r="D61" s="8">
        <v>138.38</v>
      </c>
      <c r="E61" s="8">
        <v>138.20999999999998</v>
      </c>
      <c r="F61" s="8">
        <v>79.599999999999994</v>
      </c>
      <c r="G61" s="8">
        <v>129.48999999999998</v>
      </c>
      <c r="H61" s="8">
        <v>114.64000000000001</v>
      </c>
      <c r="I61" s="9">
        <f t="shared" si="1"/>
        <v>142.96857142857144</v>
      </c>
    </row>
    <row r="62" spans="1:9">
      <c r="A62" s="7">
        <v>0.54166666666666696</v>
      </c>
      <c r="B62" s="8">
        <v>170.34000000000003</v>
      </c>
      <c r="C62" s="8">
        <v>162.98999999999998</v>
      </c>
      <c r="D62" s="8">
        <v>193.17</v>
      </c>
      <c r="E62" s="8">
        <v>79.269999999999982</v>
      </c>
      <c r="F62" s="8">
        <v>78.22999999999999</v>
      </c>
      <c r="G62" s="8">
        <v>162.38000000000002</v>
      </c>
      <c r="H62" s="8">
        <v>207.24999999999997</v>
      </c>
      <c r="I62" s="9">
        <f t="shared" si="1"/>
        <v>150.51857142857142</v>
      </c>
    </row>
    <row r="63" spans="1:9">
      <c r="A63" s="7">
        <v>0.58333333333333304</v>
      </c>
      <c r="B63" s="8">
        <v>290.60000000000008</v>
      </c>
      <c r="C63" s="8">
        <v>197.43000000000004</v>
      </c>
      <c r="D63" s="8">
        <v>171.48000000000002</v>
      </c>
      <c r="E63" s="8">
        <v>211.45000000000005</v>
      </c>
      <c r="F63" s="8">
        <v>78.34</v>
      </c>
      <c r="G63" s="8">
        <v>211.18999999999997</v>
      </c>
      <c r="H63" s="8">
        <v>245.38000000000002</v>
      </c>
      <c r="I63" s="9">
        <f t="shared" si="1"/>
        <v>200.83857142857147</v>
      </c>
    </row>
    <row r="64" spans="1:9">
      <c r="A64" s="7">
        <v>0.625</v>
      </c>
      <c r="B64" s="8">
        <v>116.30999999999996</v>
      </c>
      <c r="C64" s="8">
        <v>190.32999999999998</v>
      </c>
      <c r="D64" s="8">
        <v>133.08999999999997</v>
      </c>
      <c r="E64" s="8">
        <v>80.58</v>
      </c>
      <c r="F64" s="8">
        <v>183.95999999999998</v>
      </c>
      <c r="G64" s="8">
        <v>227.37</v>
      </c>
      <c r="H64" s="8">
        <v>175.77999999999997</v>
      </c>
      <c r="I64" s="9">
        <f t="shared" si="1"/>
        <v>158.20285714285714</v>
      </c>
    </row>
    <row r="65" spans="1:9">
      <c r="A65" s="7">
        <v>0.66666666666666696</v>
      </c>
      <c r="B65" s="8">
        <v>128.08999999999997</v>
      </c>
      <c r="C65" s="8">
        <v>287.42000000000007</v>
      </c>
      <c r="D65" s="8">
        <v>112.05000000000001</v>
      </c>
      <c r="E65" s="8">
        <v>204.72000000000008</v>
      </c>
      <c r="F65" s="8">
        <v>140.21999999999997</v>
      </c>
      <c r="G65" s="8">
        <v>185.44</v>
      </c>
      <c r="H65" s="8">
        <v>179.2</v>
      </c>
      <c r="I65" s="9">
        <f t="shared" si="1"/>
        <v>176.73428571428576</v>
      </c>
    </row>
    <row r="66" spans="1:9">
      <c r="A66" s="10">
        <v>0.70833333333333304</v>
      </c>
      <c r="B66" s="11">
        <v>159.09</v>
      </c>
      <c r="C66" s="11">
        <v>119.08</v>
      </c>
      <c r="D66" s="11">
        <v>224.11000000000004</v>
      </c>
      <c r="E66" s="11">
        <v>132.55000000000001</v>
      </c>
      <c r="F66" s="11">
        <v>93.04</v>
      </c>
      <c r="G66" s="11">
        <v>106.05999999999999</v>
      </c>
      <c r="H66" s="11">
        <v>181.47000000000003</v>
      </c>
      <c r="I66" s="12">
        <f t="shared" si="1"/>
        <v>145.05714285714288</v>
      </c>
    </row>
    <row r="67" spans="1:9">
      <c r="A67" s="10">
        <v>0.75</v>
      </c>
      <c r="B67" s="11">
        <v>114.67</v>
      </c>
      <c r="C67" s="11">
        <v>190.94000000000008</v>
      </c>
      <c r="D67" s="11">
        <v>126.45999999999998</v>
      </c>
      <c r="E67" s="11">
        <v>42.410000000000004</v>
      </c>
      <c r="F67" s="11">
        <v>141.25000000000003</v>
      </c>
      <c r="G67" s="11">
        <v>95.83</v>
      </c>
      <c r="H67" s="11">
        <v>92.629999999999981</v>
      </c>
      <c r="I67" s="12">
        <f t="shared" si="1"/>
        <v>114.88428571428574</v>
      </c>
    </row>
    <row r="68" spans="1:9">
      <c r="A68" s="10">
        <v>0.79166666666666696</v>
      </c>
      <c r="B68" s="11">
        <v>83.97999999999999</v>
      </c>
      <c r="C68" s="11">
        <v>159.76000000000002</v>
      </c>
      <c r="D68" s="11">
        <v>119.30000000000001</v>
      </c>
      <c r="E68" s="13">
        <v>82.5</v>
      </c>
      <c r="F68" s="11">
        <v>33.440000000000005</v>
      </c>
      <c r="G68" s="11">
        <v>119.05000000000001</v>
      </c>
      <c r="H68" s="11">
        <v>90.51</v>
      </c>
      <c r="I68" s="12">
        <f t="shared" ref="I68:I94" si="14">AVERAGE(B68:H68)</f>
        <v>98.362857142857138</v>
      </c>
    </row>
    <row r="69" spans="1:9">
      <c r="A69" s="10">
        <v>0.83333333333333304</v>
      </c>
      <c r="B69" s="11">
        <v>101.83</v>
      </c>
      <c r="C69" s="11">
        <v>107.03999999999998</v>
      </c>
      <c r="D69" s="11">
        <v>94.149999999999977</v>
      </c>
      <c r="E69" s="13">
        <v>84.61999999999999</v>
      </c>
      <c r="F69" s="11">
        <v>129.55000000000001</v>
      </c>
      <c r="G69" s="11">
        <v>102.33</v>
      </c>
      <c r="H69" s="11">
        <v>140.86000000000004</v>
      </c>
      <c r="I69" s="12">
        <f t="shared" si="14"/>
        <v>108.6257142857143</v>
      </c>
    </row>
    <row r="70" spans="1:9">
      <c r="A70" s="10">
        <v>0.875</v>
      </c>
      <c r="B70" s="11">
        <v>86.08</v>
      </c>
      <c r="C70" s="11">
        <v>124.28</v>
      </c>
      <c r="D70" s="11">
        <v>136.80000000000001</v>
      </c>
      <c r="E70" s="13">
        <v>97.82</v>
      </c>
      <c r="F70" s="11">
        <v>115.28999999999999</v>
      </c>
      <c r="G70" s="11">
        <v>119.02999999999999</v>
      </c>
      <c r="H70" s="11">
        <v>88.84999999999998</v>
      </c>
      <c r="I70" s="12">
        <f t="shared" si="14"/>
        <v>109.73571428571428</v>
      </c>
    </row>
    <row r="71" spans="1:9">
      <c r="A71" s="10">
        <v>0.91666666666666696</v>
      </c>
      <c r="B71" s="11">
        <v>68.12</v>
      </c>
      <c r="C71" s="11">
        <v>95.070000000000022</v>
      </c>
      <c r="D71" s="11">
        <v>51.64</v>
      </c>
      <c r="E71" s="13">
        <v>52.04</v>
      </c>
      <c r="F71" s="11">
        <v>81.509999999999991</v>
      </c>
      <c r="G71" s="11">
        <v>28.21</v>
      </c>
      <c r="H71" s="11">
        <v>75.64</v>
      </c>
      <c r="I71" s="12">
        <f t="shared" si="14"/>
        <v>64.604285714285723</v>
      </c>
    </row>
    <row r="72" spans="1:9">
      <c r="A72" s="10">
        <v>0.95833333333333304</v>
      </c>
      <c r="B72" s="13"/>
      <c r="C72" s="11"/>
      <c r="D72" s="14">
        <v>3.99</v>
      </c>
      <c r="E72" s="13"/>
      <c r="F72" s="11">
        <v>63.820000000000007</v>
      </c>
      <c r="G72" s="11">
        <v>9.98</v>
      </c>
      <c r="H72" s="13"/>
      <c r="I72" s="12">
        <f t="shared" si="14"/>
        <v>25.930000000000003</v>
      </c>
    </row>
    <row r="73" spans="1:9">
      <c r="A73" s="10" t="s">
        <v>1</v>
      </c>
      <c r="B73" s="13">
        <f t="shared" ref="B73:G73" si="15">SUM(B60:B72)</f>
        <v>1677.6</v>
      </c>
      <c r="C73" s="13">
        <f t="shared" si="15"/>
        <v>2010.09</v>
      </c>
      <c r="D73" s="13">
        <f>SUM(D60:D71)</f>
        <v>1726.81</v>
      </c>
      <c r="E73" s="13">
        <f t="shared" si="15"/>
        <v>1330.55</v>
      </c>
      <c r="F73" s="13">
        <f t="shared" si="15"/>
        <v>1272.6399999999999</v>
      </c>
      <c r="G73" s="13">
        <f t="shared" si="15"/>
        <v>1589.0799999999997</v>
      </c>
      <c r="H73" s="13">
        <f>SUM(H60:H72)</f>
        <v>1649.85</v>
      </c>
      <c r="I73" s="12">
        <f t="shared" si="14"/>
        <v>1608.0885714285716</v>
      </c>
    </row>
    <row r="74" spans="1:9">
      <c r="A74" s="7" t="s">
        <v>9</v>
      </c>
      <c r="B74" s="15">
        <f>SUM(B60:B65)</f>
        <v>1063.8300000000002</v>
      </c>
      <c r="C74" s="15">
        <f>SUM(C60:C65)</f>
        <v>1213.92</v>
      </c>
      <c r="D74" s="15">
        <f>SUM(D60:D64)</f>
        <v>862.3</v>
      </c>
      <c r="E74" s="15">
        <f>SUM(E60:E65)</f>
        <v>838.61000000000013</v>
      </c>
      <c r="F74" s="15">
        <f>SUM(F60:F66)</f>
        <v>707.78</v>
      </c>
      <c r="G74" s="15">
        <f>SUM(G60:G66)</f>
        <v>1114.6499999999999</v>
      </c>
      <c r="H74" s="15">
        <f>SUM(H60:H65)</f>
        <v>979.88999999999987</v>
      </c>
      <c r="I74" s="9">
        <f t="shared" si="14"/>
        <v>968.71142857142854</v>
      </c>
    </row>
    <row r="75" spans="1:9">
      <c r="A75" s="16" t="s">
        <v>10</v>
      </c>
      <c r="B75" s="17">
        <f t="shared" ref="B75:G75" si="16">B73-B74</f>
        <v>613.76999999999975</v>
      </c>
      <c r="C75" s="17">
        <f t="shared" si="16"/>
        <v>796.16999999999985</v>
      </c>
      <c r="D75" s="17">
        <f t="shared" si="16"/>
        <v>864.51</v>
      </c>
      <c r="E75" s="17">
        <f t="shared" si="16"/>
        <v>491.93999999999983</v>
      </c>
      <c r="F75" s="17">
        <f t="shared" si="16"/>
        <v>564.8599999999999</v>
      </c>
      <c r="G75" s="17">
        <f t="shared" si="16"/>
        <v>474.42999999999984</v>
      </c>
      <c r="H75" s="17">
        <f>H73-H74</f>
        <v>669.96</v>
      </c>
      <c r="I75" s="18">
        <f t="shared" si="14"/>
        <v>639.37714285714276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118.04500000000002</v>
      </c>
      <c r="C79" s="23">
        <f t="shared" si="17"/>
        <v>122.8475</v>
      </c>
      <c r="D79" s="23">
        <f t="shared" si="17"/>
        <v>104.86500000000002</v>
      </c>
      <c r="E79" s="23">
        <f t="shared" si="17"/>
        <v>93.375</v>
      </c>
      <c r="F79" s="23">
        <f t="shared" si="17"/>
        <v>67.472499999999997</v>
      </c>
      <c r="G79" s="23">
        <f t="shared" si="17"/>
        <v>88.830000000000013</v>
      </c>
      <c r="H79" s="23">
        <f t="shared" si="17"/>
        <v>64.31</v>
      </c>
      <c r="I79" s="9">
        <f t="shared" si="14"/>
        <v>94.249285714285733</v>
      </c>
    </row>
    <row r="80" spans="1:9">
      <c r="A80" s="22">
        <v>0.5</v>
      </c>
      <c r="B80" s="23">
        <f t="shared" si="17"/>
        <v>181.58250000000004</v>
      </c>
      <c r="C80" s="23">
        <f t="shared" si="17"/>
        <v>187.18500000000006</v>
      </c>
      <c r="D80" s="23">
        <f t="shared" si="17"/>
        <v>107.15</v>
      </c>
      <c r="E80" s="23">
        <f t="shared" si="17"/>
        <v>141.42249999999999</v>
      </c>
      <c r="F80" s="23">
        <f t="shared" si="17"/>
        <v>112.69749999999999</v>
      </c>
      <c r="G80" s="23">
        <f t="shared" si="17"/>
        <v>116.785</v>
      </c>
      <c r="H80" s="23">
        <f t="shared" si="17"/>
        <v>119.0275</v>
      </c>
      <c r="I80" s="9">
        <f t="shared" si="14"/>
        <v>137.97857142857146</v>
      </c>
    </row>
    <row r="81" spans="1:9">
      <c r="A81" s="22">
        <v>0.54166666666666696</v>
      </c>
      <c r="B81" s="23">
        <f t="shared" si="17"/>
        <v>134.33749999999998</v>
      </c>
      <c r="C81" s="23">
        <f t="shared" si="17"/>
        <v>140.82499999999999</v>
      </c>
      <c r="D81" s="23">
        <f t="shared" si="17"/>
        <v>126.11750000000001</v>
      </c>
      <c r="E81" s="23">
        <f t="shared" si="17"/>
        <v>112.9425</v>
      </c>
      <c r="F81" s="23">
        <f t="shared" si="17"/>
        <v>121.51750000000001</v>
      </c>
      <c r="G81" s="23">
        <f t="shared" si="17"/>
        <v>148.31</v>
      </c>
      <c r="H81" s="23">
        <f t="shared" si="17"/>
        <v>200.80500000000001</v>
      </c>
      <c r="I81" s="9">
        <f t="shared" si="14"/>
        <v>140.69357142857143</v>
      </c>
    </row>
    <row r="82" spans="1:9">
      <c r="A82" s="22">
        <v>0.58333333333333304</v>
      </c>
      <c r="B82" s="23">
        <f t="shared" si="17"/>
        <v>238.15500000000009</v>
      </c>
      <c r="C82" s="23">
        <f t="shared" si="17"/>
        <v>167.78750000000002</v>
      </c>
      <c r="D82" s="23">
        <f t="shared" si="17"/>
        <v>134.70249999999999</v>
      </c>
      <c r="E82" s="23">
        <f t="shared" si="17"/>
        <v>134.9025</v>
      </c>
      <c r="F82" s="23">
        <f t="shared" si="17"/>
        <v>111.73250000000002</v>
      </c>
      <c r="G82" s="23">
        <f t="shared" si="17"/>
        <v>199.41249999999999</v>
      </c>
      <c r="H82" s="23">
        <f t="shared" si="17"/>
        <v>180.57250000000002</v>
      </c>
      <c r="I82" s="9">
        <f t="shared" si="14"/>
        <v>166.7521428571429</v>
      </c>
    </row>
    <row r="83" spans="1:9">
      <c r="A83" s="22">
        <v>0.625</v>
      </c>
      <c r="B83" s="23">
        <f t="shared" si="17"/>
        <v>154.45250000000001</v>
      </c>
      <c r="C83" s="23">
        <f t="shared" si="17"/>
        <v>184.6925</v>
      </c>
      <c r="D83" s="23">
        <f t="shared" si="17"/>
        <v>120.53249999999998</v>
      </c>
      <c r="E83" s="23">
        <f t="shared" si="17"/>
        <v>144.11250000000001</v>
      </c>
      <c r="F83" s="23">
        <f t="shared" si="17"/>
        <v>165.69749999999999</v>
      </c>
      <c r="G83" s="23">
        <f t="shared" si="17"/>
        <v>202.63250000000002</v>
      </c>
      <c r="H83" s="23">
        <f t="shared" si="17"/>
        <v>189.01000000000005</v>
      </c>
      <c r="I83" s="9">
        <f t="shared" si="14"/>
        <v>165.87571428571431</v>
      </c>
    </row>
    <row r="84" spans="1:9">
      <c r="A84" s="22">
        <v>0.66666666666666696</v>
      </c>
      <c r="B84" s="23">
        <f t="shared" si="17"/>
        <v>134.52999999999997</v>
      </c>
      <c r="C84" s="23">
        <f t="shared" si="17"/>
        <v>203.79000000000002</v>
      </c>
      <c r="D84" s="23">
        <f t="shared" si="17"/>
        <v>160.30000000000001</v>
      </c>
      <c r="E84" s="23">
        <f t="shared" si="17"/>
        <v>144.09750000000003</v>
      </c>
      <c r="F84" s="23">
        <f t="shared" si="17"/>
        <v>206.57749999999999</v>
      </c>
      <c r="G84" s="23">
        <f t="shared" si="17"/>
        <v>203.35000000000002</v>
      </c>
      <c r="H84" s="23">
        <f t="shared" si="17"/>
        <v>164.91750000000002</v>
      </c>
      <c r="I84" s="9">
        <f t="shared" si="14"/>
        <v>173.9375</v>
      </c>
    </row>
    <row r="85" spans="1:9">
      <c r="A85" s="10">
        <v>0.70833333333333304</v>
      </c>
      <c r="B85" s="23">
        <f t="shared" si="17"/>
        <v>153.5275</v>
      </c>
      <c r="C85" s="23">
        <f t="shared" si="17"/>
        <v>113.735</v>
      </c>
      <c r="D85" s="23">
        <f t="shared" si="17"/>
        <v>138.60500000000002</v>
      </c>
      <c r="E85" s="23">
        <f t="shared" si="17"/>
        <v>91.282499999999999</v>
      </c>
      <c r="F85" s="23">
        <f t="shared" si="17"/>
        <v>130.38499999999999</v>
      </c>
      <c r="G85" s="23">
        <f t="shared" si="17"/>
        <v>116.21000000000002</v>
      </c>
      <c r="H85" s="23">
        <f t="shared" si="17"/>
        <v>180.32000000000005</v>
      </c>
      <c r="I85" s="12">
        <f t="shared" si="14"/>
        <v>132.00928571428571</v>
      </c>
    </row>
    <row r="86" spans="1:9">
      <c r="A86" s="10">
        <v>0.75</v>
      </c>
      <c r="B86" s="23">
        <f t="shared" si="17"/>
        <v>131.88000000000002</v>
      </c>
      <c r="C86" s="23">
        <f t="shared" si="17"/>
        <v>115.06500000000003</v>
      </c>
      <c r="D86" s="23">
        <f t="shared" si="17"/>
        <v>88.91</v>
      </c>
      <c r="E86" s="23">
        <f t="shared" si="17"/>
        <v>81.627499999999998</v>
      </c>
      <c r="F86" s="23">
        <f t="shared" si="17"/>
        <v>158.48000000000002</v>
      </c>
      <c r="G86" s="23">
        <f t="shared" si="17"/>
        <v>114.10749999999997</v>
      </c>
      <c r="H86" s="23">
        <f t="shared" si="17"/>
        <v>110.69999999999999</v>
      </c>
      <c r="I86" s="12">
        <f t="shared" si="14"/>
        <v>114.39571428571428</v>
      </c>
    </row>
    <row r="87" spans="1:9">
      <c r="A87" s="10">
        <v>0.79166666666666696</v>
      </c>
      <c r="B87" s="23">
        <f t="shared" si="17"/>
        <v>86.947499999999991</v>
      </c>
      <c r="C87" s="23">
        <f t="shared" si="17"/>
        <v>85.855000000000018</v>
      </c>
      <c r="D87" s="23">
        <f t="shared" si="17"/>
        <v>110.05499999999999</v>
      </c>
      <c r="E87" s="23">
        <f t="shared" si="17"/>
        <v>77.515000000000001</v>
      </c>
      <c r="F87" s="23">
        <f t="shared" si="17"/>
        <v>99.847500000000011</v>
      </c>
      <c r="G87" s="23">
        <f t="shared" si="17"/>
        <v>108.3775</v>
      </c>
      <c r="H87" s="23">
        <f t="shared" si="17"/>
        <v>99.79249999999999</v>
      </c>
      <c r="I87" s="12">
        <f t="shared" si="14"/>
        <v>95.484285714285733</v>
      </c>
    </row>
    <row r="88" spans="1:9">
      <c r="A88" s="10">
        <v>0.83333333333333304</v>
      </c>
      <c r="B88" s="23">
        <f t="shared" si="17"/>
        <v>88.157499999999999</v>
      </c>
      <c r="C88" s="23">
        <f t="shared" si="17"/>
        <v>100.72249999999998</v>
      </c>
      <c r="D88" s="23">
        <f t="shared" si="17"/>
        <v>90.419999999999987</v>
      </c>
      <c r="E88" s="23">
        <f t="shared" si="17"/>
        <v>80.702500000000001</v>
      </c>
      <c r="F88" s="23">
        <f t="shared" si="17"/>
        <v>127.9025</v>
      </c>
      <c r="G88" s="23">
        <f t="shared" si="17"/>
        <v>121.77499999999998</v>
      </c>
      <c r="H88" s="23">
        <f t="shared" si="17"/>
        <v>114.04750000000001</v>
      </c>
      <c r="I88" s="12">
        <f t="shared" si="14"/>
        <v>103.38964285714285</v>
      </c>
    </row>
    <row r="89" spans="1:9">
      <c r="A89" s="10">
        <v>0.875</v>
      </c>
      <c r="B89" s="23">
        <f t="shared" si="17"/>
        <v>108.75749999999999</v>
      </c>
      <c r="C89" s="23">
        <f t="shared" si="17"/>
        <v>87.977499999999992</v>
      </c>
      <c r="D89" s="23">
        <f t="shared" si="17"/>
        <v>97.112500000000011</v>
      </c>
      <c r="E89" s="23">
        <f t="shared" si="17"/>
        <v>106.61749999999999</v>
      </c>
      <c r="F89" s="23">
        <f t="shared" si="17"/>
        <v>89.04249999999999</v>
      </c>
      <c r="G89" s="23">
        <f t="shared" si="17"/>
        <v>119.76249999999999</v>
      </c>
      <c r="H89" s="23">
        <f t="shared" si="17"/>
        <v>97.624999999999986</v>
      </c>
      <c r="I89" s="12">
        <f t="shared" si="14"/>
        <v>100.985</v>
      </c>
    </row>
    <row r="90" spans="1:9">
      <c r="A90" s="10">
        <v>0.91666666666666696</v>
      </c>
      <c r="B90" s="23">
        <f t="shared" si="17"/>
        <v>66.995000000000005</v>
      </c>
      <c r="C90" s="23">
        <f t="shared" si="17"/>
        <v>67.295000000000016</v>
      </c>
      <c r="D90" s="23">
        <f t="shared" si="17"/>
        <v>48.17</v>
      </c>
      <c r="E90" s="23">
        <f t="shared" si="17"/>
        <v>73.977500000000006</v>
      </c>
      <c r="F90" s="23">
        <f t="shared" si="17"/>
        <v>100.1575</v>
      </c>
      <c r="G90" s="23">
        <f t="shared" si="17"/>
        <v>72.802499999999995</v>
      </c>
      <c r="H90" s="23">
        <f t="shared" si="17"/>
        <v>41.515000000000001</v>
      </c>
      <c r="I90" s="12">
        <f t="shared" si="14"/>
        <v>67.273214285714289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51.515000000000001</v>
      </c>
      <c r="G91" s="23">
        <f>AVERAGE(G15,G34,G53,G72)</f>
        <v>34.9375</v>
      </c>
      <c r="H91" s="23"/>
      <c r="I91" s="12">
        <f t="shared" si="14"/>
        <v>43.22625</v>
      </c>
    </row>
    <row r="92" spans="1:9">
      <c r="A92" s="10" t="s">
        <v>1</v>
      </c>
      <c r="B92" s="13">
        <f t="shared" ref="B92:G92" si="18">SUM(B79:B91)</f>
        <v>1597.3675000000003</v>
      </c>
      <c r="C92" s="13">
        <f t="shared" si="18"/>
        <v>1577.7775000000001</v>
      </c>
      <c r="D92" s="13">
        <f t="shared" si="18"/>
        <v>1326.94</v>
      </c>
      <c r="E92" s="13">
        <f t="shared" si="18"/>
        <v>1282.5750000000003</v>
      </c>
      <c r="F92" s="13">
        <f t="shared" si="18"/>
        <v>1543.0250000000001</v>
      </c>
      <c r="G92" s="13">
        <f t="shared" si="18"/>
        <v>1647.2925</v>
      </c>
      <c r="H92" s="13">
        <f>SUM(H79:H91)</f>
        <v>1562.6425000000002</v>
      </c>
      <c r="I92" s="12">
        <f>AVERAGE(B92:H92)</f>
        <v>1505.3742857142859</v>
      </c>
    </row>
    <row r="93" spans="1:9">
      <c r="A93" s="22" t="s">
        <v>9</v>
      </c>
      <c r="B93" s="17">
        <f t="shared" ref="B93:H93" si="19">SUM(B79:B84)</f>
        <v>961.10250000000008</v>
      </c>
      <c r="C93" s="17">
        <f t="shared" si="19"/>
        <v>1007.1275000000001</v>
      </c>
      <c r="D93" s="17">
        <f t="shared" si="19"/>
        <v>753.66750000000002</v>
      </c>
      <c r="E93" s="17">
        <f t="shared" si="19"/>
        <v>770.85250000000019</v>
      </c>
      <c r="F93" s="17">
        <f t="shared" si="19"/>
        <v>785.69500000000005</v>
      </c>
      <c r="G93" s="17">
        <f t="shared" si="19"/>
        <v>959.32</v>
      </c>
      <c r="H93" s="17">
        <f t="shared" si="19"/>
        <v>918.64250000000015</v>
      </c>
      <c r="I93" s="9">
        <f t="shared" si="14"/>
        <v>879.48678571428559</v>
      </c>
    </row>
    <row r="94" spans="1:9">
      <c r="A94" s="16" t="s">
        <v>10</v>
      </c>
      <c r="B94" s="17">
        <f t="shared" ref="B94:G94" si="20">B92-B93</f>
        <v>636.26500000000021</v>
      </c>
      <c r="C94" s="17">
        <f t="shared" si="20"/>
        <v>570.65000000000009</v>
      </c>
      <c r="D94" s="17">
        <f t="shared" si="20"/>
        <v>573.27250000000004</v>
      </c>
      <c r="E94" s="17">
        <f t="shared" si="20"/>
        <v>511.72250000000008</v>
      </c>
      <c r="F94" s="17">
        <f t="shared" si="20"/>
        <v>757.33</v>
      </c>
      <c r="G94" s="17">
        <f t="shared" si="20"/>
        <v>687.97249999999997</v>
      </c>
      <c r="H94" s="17">
        <f>H92-H93</f>
        <v>644</v>
      </c>
      <c r="I94" s="18">
        <f t="shared" si="14"/>
        <v>625.88750000000005</v>
      </c>
    </row>
  </sheetData>
  <phoneticPr fontId="27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4"/>
  <sheetViews>
    <sheetView topLeftCell="A56" zoomScale="110" zoomScaleNormal="110" workbookViewId="0">
      <selection activeCell="L65" sqref="L65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43010</v>
      </c>
      <c r="C2" s="6">
        <f t="shared" ref="C2:H2" si="0">B2+1</f>
        <v>43011</v>
      </c>
      <c r="D2" s="6">
        <f t="shared" si="0"/>
        <v>43012</v>
      </c>
      <c r="E2" s="6">
        <f t="shared" si="0"/>
        <v>43013</v>
      </c>
      <c r="F2" s="6">
        <f t="shared" si="0"/>
        <v>43014</v>
      </c>
      <c r="G2" s="6">
        <f t="shared" si="0"/>
        <v>43015</v>
      </c>
      <c r="H2" s="6">
        <f t="shared" si="0"/>
        <v>43016</v>
      </c>
      <c r="I2" s="5"/>
    </row>
    <row r="3" spans="1:9" ht="15">
      <c r="A3" s="7">
        <v>0.45833333333333331</v>
      </c>
      <c r="B3" s="8">
        <v>98.819999999999979</v>
      </c>
      <c r="C3" s="8">
        <v>82.340000000000018</v>
      </c>
      <c r="D3" s="8">
        <v>36.670000000000009</v>
      </c>
      <c r="E3" s="8">
        <v>89.579999999999984</v>
      </c>
      <c r="F3" s="8">
        <v>141.29999999999998</v>
      </c>
      <c r="G3" s="27">
        <v>122.05000000000001</v>
      </c>
      <c r="H3" s="27">
        <v>42.7</v>
      </c>
      <c r="I3" s="9">
        <f>AVERAGE(B3:H3)</f>
        <v>87.637142857142862</v>
      </c>
    </row>
    <row r="4" spans="1:9" ht="15">
      <c r="A4" s="7">
        <v>0.5</v>
      </c>
      <c r="B4" s="8">
        <v>128.70999999999995</v>
      </c>
      <c r="C4" s="8">
        <v>146.47999999999996</v>
      </c>
      <c r="D4" s="8">
        <v>153.77000000000001</v>
      </c>
      <c r="E4" s="8">
        <v>156.36000000000001</v>
      </c>
      <c r="F4" s="8">
        <v>216.29000000000005</v>
      </c>
      <c r="G4" s="27">
        <v>165.29</v>
      </c>
      <c r="H4" s="27">
        <v>120.79999999999998</v>
      </c>
      <c r="I4" s="9">
        <f t="shared" ref="I4:I67" si="1">AVERAGE(B4:H4)</f>
        <v>155.3857142857143</v>
      </c>
    </row>
    <row r="5" spans="1:9" ht="15">
      <c r="A5" s="7">
        <v>0.54166666666666696</v>
      </c>
      <c r="B5" s="8">
        <v>129.05999999999997</v>
      </c>
      <c r="C5" s="8">
        <v>154.48999999999998</v>
      </c>
      <c r="D5" s="8">
        <v>175.84</v>
      </c>
      <c r="E5" s="8">
        <v>78.109999999999985</v>
      </c>
      <c r="F5" s="8">
        <v>167.76000000000002</v>
      </c>
      <c r="G5" s="27">
        <v>152.27999999999994</v>
      </c>
      <c r="H5" s="27">
        <v>113.50000000000001</v>
      </c>
      <c r="I5" s="9">
        <f t="shared" si="1"/>
        <v>138.72</v>
      </c>
    </row>
    <row r="6" spans="1:9" ht="15">
      <c r="A6" s="7">
        <v>0.58333333333333304</v>
      </c>
      <c r="B6" s="8">
        <v>152.04000000000002</v>
      </c>
      <c r="C6" s="8">
        <v>154.82</v>
      </c>
      <c r="D6" s="8">
        <v>156.49999999999997</v>
      </c>
      <c r="E6" s="8">
        <v>63.370000000000005</v>
      </c>
      <c r="F6" s="8">
        <v>260.65000000000003</v>
      </c>
      <c r="G6" s="27">
        <v>162.47999999999999</v>
      </c>
      <c r="H6" s="27">
        <v>253.74000000000012</v>
      </c>
      <c r="I6" s="9">
        <f t="shared" si="1"/>
        <v>171.94285714285721</v>
      </c>
    </row>
    <row r="7" spans="1:9" ht="15">
      <c r="A7" s="7">
        <v>0.625</v>
      </c>
      <c r="B7" s="8">
        <v>194.96000000000009</v>
      </c>
      <c r="C7" s="8">
        <v>108.89999999999999</v>
      </c>
      <c r="D7" s="8">
        <v>131.57999999999998</v>
      </c>
      <c r="E7" s="8">
        <v>168.82000000000005</v>
      </c>
      <c r="F7" s="8">
        <v>282.04000000000002</v>
      </c>
      <c r="G7" s="27">
        <v>147.24</v>
      </c>
      <c r="H7" s="27">
        <v>187.37999999999997</v>
      </c>
      <c r="I7" s="9">
        <f t="shared" si="1"/>
        <v>174.41714285714286</v>
      </c>
    </row>
    <row r="8" spans="1:9" ht="15">
      <c r="A8" s="7">
        <v>0.66666666666666696</v>
      </c>
      <c r="B8" s="8">
        <v>124.50999999999999</v>
      </c>
      <c r="C8" s="8">
        <v>147.15</v>
      </c>
      <c r="D8" s="8">
        <v>137.23000000000002</v>
      </c>
      <c r="E8" s="8">
        <v>181.13000000000005</v>
      </c>
      <c r="F8" s="8">
        <v>204.99000000000007</v>
      </c>
      <c r="G8" s="27">
        <v>230.17000000000004</v>
      </c>
      <c r="H8" s="27">
        <v>193.79</v>
      </c>
      <c r="I8" s="9">
        <f t="shared" si="1"/>
        <v>174.13857142857142</v>
      </c>
    </row>
    <row r="9" spans="1:9" ht="15">
      <c r="A9" s="10">
        <v>0.70833333333333304</v>
      </c>
      <c r="B9" s="11">
        <v>112.62999999999997</v>
      </c>
      <c r="C9" s="11">
        <v>93.829999999999984</v>
      </c>
      <c r="D9" s="11">
        <v>107.8</v>
      </c>
      <c r="E9" s="11">
        <v>133.26</v>
      </c>
      <c r="F9" s="11">
        <v>181.84</v>
      </c>
      <c r="G9" s="28">
        <v>127.47</v>
      </c>
      <c r="H9" s="28">
        <v>154.26999999999998</v>
      </c>
      <c r="I9" s="21">
        <f t="shared" si="1"/>
        <v>130.15714285714284</v>
      </c>
    </row>
    <row r="10" spans="1:9" ht="15">
      <c r="A10" s="10">
        <v>0.75</v>
      </c>
      <c r="B10" s="11">
        <v>100.08999999999999</v>
      </c>
      <c r="C10" s="11">
        <v>70.640000000000015</v>
      </c>
      <c r="D10" s="11">
        <v>83.890000000000015</v>
      </c>
      <c r="E10" s="11">
        <v>118.86000000000001</v>
      </c>
      <c r="F10" s="11">
        <v>106.82999999999998</v>
      </c>
      <c r="G10" s="28">
        <v>113.54999999999998</v>
      </c>
      <c r="H10" s="28">
        <v>93.850000000000023</v>
      </c>
      <c r="I10" s="21">
        <f t="shared" si="1"/>
        <v>98.244285714285724</v>
      </c>
    </row>
    <row r="11" spans="1:9" ht="15">
      <c r="A11" s="10">
        <v>0.79166666666666696</v>
      </c>
      <c r="B11" s="11">
        <v>72.439999999999984</v>
      </c>
      <c r="C11" s="11">
        <v>78.09999999999998</v>
      </c>
      <c r="D11" s="11">
        <v>58.88000000000001</v>
      </c>
      <c r="E11" s="11">
        <v>89.21</v>
      </c>
      <c r="F11" s="11">
        <v>142.5</v>
      </c>
      <c r="G11" s="28">
        <v>104.55000000000001</v>
      </c>
      <c r="H11" s="28">
        <v>109.05999999999999</v>
      </c>
      <c r="I11" s="21">
        <f t="shared" si="1"/>
        <v>93.534285714285701</v>
      </c>
    </row>
    <row r="12" spans="1:9" ht="15">
      <c r="A12" s="10">
        <v>0.83333333333333304</v>
      </c>
      <c r="B12" s="11">
        <v>52.17</v>
      </c>
      <c r="C12" s="11">
        <v>69.350000000000009</v>
      </c>
      <c r="D12" s="11">
        <v>91.35</v>
      </c>
      <c r="E12" s="11">
        <v>82.219999999999985</v>
      </c>
      <c r="F12" s="11">
        <v>162.91</v>
      </c>
      <c r="G12" s="28">
        <v>60.63000000000001</v>
      </c>
      <c r="H12" s="28">
        <v>80.589999999999989</v>
      </c>
      <c r="I12" s="21">
        <f t="shared" si="1"/>
        <v>85.602857142857147</v>
      </c>
    </row>
    <row r="13" spans="1:9" ht="15">
      <c r="A13" s="10">
        <v>0.875</v>
      </c>
      <c r="B13" s="11">
        <v>69.140000000000015</v>
      </c>
      <c r="C13" s="11">
        <v>24.96</v>
      </c>
      <c r="D13" s="11">
        <v>82.820000000000007</v>
      </c>
      <c r="E13" s="11">
        <v>67.570000000000007</v>
      </c>
      <c r="F13" s="11">
        <v>128.97999999999996</v>
      </c>
      <c r="G13" s="28">
        <v>95.95</v>
      </c>
      <c r="H13" s="28">
        <v>96.590000000000018</v>
      </c>
      <c r="I13" s="21">
        <f t="shared" si="1"/>
        <v>80.858571428571423</v>
      </c>
    </row>
    <row r="14" spans="1:9" ht="15">
      <c r="A14" s="10">
        <v>0.91666666666666696</v>
      </c>
      <c r="B14" s="11">
        <v>36.92</v>
      </c>
      <c r="C14" s="11">
        <v>38.190000000000005</v>
      </c>
      <c r="D14" s="11">
        <v>107.05</v>
      </c>
      <c r="E14" s="11">
        <v>126.53999999999999</v>
      </c>
      <c r="F14" s="11">
        <v>93.369999999999976</v>
      </c>
      <c r="G14" s="28">
        <v>66.39</v>
      </c>
      <c r="H14" s="28">
        <v>48.39</v>
      </c>
      <c r="I14" s="21">
        <f t="shared" si="1"/>
        <v>73.835714285714289</v>
      </c>
    </row>
    <row r="15" spans="1:9" ht="15">
      <c r="A15" s="10">
        <v>0.95833333333333304</v>
      </c>
      <c r="B15" s="13"/>
      <c r="C15" s="13"/>
      <c r="D15" s="13"/>
      <c r="E15" s="13"/>
      <c r="F15" s="11">
        <v>58.040000000000006</v>
      </c>
      <c r="G15" s="28">
        <v>79.13000000000001</v>
      </c>
      <c r="H15" s="14"/>
      <c r="I15" s="21">
        <f t="shared" si="1"/>
        <v>68.585000000000008</v>
      </c>
    </row>
    <row r="16" spans="1:9">
      <c r="A16" s="29" t="s">
        <v>1</v>
      </c>
      <c r="B16" s="30">
        <f t="shared" ref="B16:G16" si="2">SUM(B3:B15)</f>
        <v>1271.4900000000002</v>
      </c>
      <c r="C16" s="30">
        <f t="shared" si="2"/>
        <v>1169.2499999999998</v>
      </c>
      <c r="D16" s="30">
        <f t="shared" si="2"/>
        <v>1323.3799999999997</v>
      </c>
      <c r="E16" s="30">
        <f t="shared" si="2"/>
        <v>1355.03</v>
      </c>
      <c r="F16" s="30">
        <f t="shared" si="2"/>
        <v>2147.5</v>
      </c>
      <c r="G16" s="30">
        <f t="shared" si="2"/>
        <v>1627.1800000000003</v>
      </c>
      <c r="H16" s="30">
        <f>SUM(H3:H14)</f>
        <v>1494.66</v>
      </c>
      <c r="I16" s="21">
        <f t="shared" si="1"/>
        <v>1484.07</v>
      </c>
    </row>
    <row r="17" spans="1:9">
      <c r="A17" s="7" t="s">
        <v>9</v>
      </c>
      <c r="B17" s="15">
        <f t="shared" ref="B17:G17" si="3">SUM(B3:B8)</f>
        <v>828.1</v>
      </c>
      <c r="C17" s="15">
        <f t="shared" si="3"/>
        <v>794.17999999999984</v>
      </c>
      <c r="D17" s="15">
        <f t="shared" si="3"/>
        <v>791.58999999999992</v>
      </c>
      <c r="E17" s="15">
        <f t="shared" si="3"/>
        <v>737.37000000000012</v>
      </c>
      <c r="F17" s="15">
        <f t="shared" si="3"/>
        <v>1273.03</v>
      </c>
      <c r="G17" s="15">
        <f t="shared" si="3"/>
        <v>979.5100000000001</v>
      </c>
      <c r="H17" s="15">
        <f>SUM(H3:H7)</f>
        <v>718.12000000000012</v>
      </c>
      <c r="I17" s="9">
        <f t="shared" si="1"/>
        <v>874.55714285714282</v>
      </c>
    </row>
    <row r="18" spans="1:9">
      <c r="A18" s="16" t="s">
        <v>10</v>
      </c>
      <c r="B18" s="17">
        <f t="shared" ref="B18:G18" si="4">B16-B17</f>
        <v>443.39000000000021</v>
      </c>
      <c r="C18" s="17">
        <f t="shared" si="4"/>
        <v>375.06999999999994</v>
      </c>
      <c r="D18" s="17">
        <f t="shared" si="4"/>
        <v>531.78999999999974</v>
      </c>
      <c r="E18" s="17">
        <f t="shared" si="4"/>
        <v>617.65999999999985</v>
      </c>
      <c r="F18" s="17">
        <f t="shared" si="4"/>
        <v>874.47</v>
      </c>
      <c r="G18" s="17">
        <f t="shared" si="4"/>
        <v>647.67000000000019</v>
      </c>
      <c r="H18" s="17">
        <f>H16-H17</f>
        <v>776.54</v>
      </c>
      <c r="I18" s="18">
        <f t="shared" si="1"/>
        <v>609.51285714285711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43017</v>
      </c>
      <c r="C21" s="20">
        <f t="shared" ref="C21:H21" si="5">B21+1</f>
        <v>43018</v>
      </c>
      <c r="D21" s="20">
        <f t="shared" si="5"/>
        <v>43019</v>
      </c>
      <c r="E21" s="20">
        <f t="shared" si="5"/>
        <v>43020</v>
      </c>
      <c r="F21" s="20">
        <f t="shared" si="5"/>
        <v>43021</v>
      </c>
      <c r="G21" s="20">
        <f t="shared" si="5"/>
        <v>43022</v>
      </c>
      <c r="H21" s="20">
        <f t="shared" si="5"/>
        <v>43023</v>
      </c>
      <c r="I21" s="5"/>
    </row>
    <row r="22" spans="1:9" ht="15">
      <c r="A22" s="7">
        <v>0.45833333333333331</v>
      </c>
      <c r="B22" s="31">
        <v>61.970000000000013</v>
      </c>
      <c r="C22" s="31">
        <v>81.59</v>
      </c>
      <c r="D22" s="8">
        <v>74.13</v>
      </c>
      <c r="E22" s="8">
        <v>70.37</v>
      </c>
      <c r="F22" s="8">
        <v>88.33</v>
      </c>
      <c r="G22" s="8">
        <v>60.019999999999996</v>
      </c>
      <c r="H22" s="8">
        <v>31.7</v>
      </c>
      <c r="I22" s="9">
        <f t="shared" si="1"/>
        <v>66.872857142857143</v>
      </c>
    </row>
    <row r="23" spans="1:9" ht="15">
      <c r="A23" s="7">
        <v>0.5</v>
      </c>
      <c r="B23" s="31">
        <v>121.13000000000001</v>
      </c>
      <c r="C23" s="31">
        <v>120.88</v>
      </c>
      <c r="D23" s="8">
        <v>102.07000000000001</v>
      </c>
      <c r="E23" s="8">
        <v>130.88999999999999</v>
      </c>
      <c r="F23" s="8">
        <v>164.66</v>
      </c>
      <c r="G23" s="8">
        <v>116.98999999999998</v>
      </c>
      <c r="H23" s="8">
        <v>99.570000000000007</v>
      </c>
      <c r="I23" s="9">
        <f t="shared" si="1"/>
        <v>122.31285714285715</v>
      </c>
    </row>
    <row r="24" spans="1:9" ht="15">
      <c r="A24" s="7">
        <v>0.54166666666666696</v>
      </c>
      <c r="B24" s="31">
        <v>143.37</v>
      </c>
      <c r="C24" s="31">
        <v>164.45000000000005</v>
      </c>
      <c r="D24" s="8">
        <v>125.37000000000003</v>
      </c>
      <c r="E24" s="8">
        <v>66.760000000000005</v>
      </c>
      <c r="F24" s="8">
        <v>107.56999999999998</v>
      </c>
      <c r="G24" s="8">
        <v>184.72000000000003</v>
      </c>
      <c r="H24" s="8">
        <v>188.45999999999998</v>
      </c>
      <c r="I24" s="9">
        <f t="shared" si="1"/>
        <v>140.1</v>
      </c>
    </row>
    <row r="25" spans="1:9" ht="15">
      <c r="A25" s="7">
        <v>0.58333333333333304</v>
      </c>
      <c r="B25" s="31">
        <v>186.00000000000003</v>
      </c>
      <c r="C25" s="31">
        <v>193.61999999999998</v>
      </c>
      <c r="D25" s="8">
        <v>154.12999999999997</v>
      </c>
      <c r="E25" s="8">
        <v>125.34</v>
      </c>
      <c r="F25" s="8">
        <v>145.29</v>
      </c>
      <c r="G25" s="8">
        <v>249.12</v>
      </c>
      <c r="H25" s="8">
        <v>192.54000000000002</v>
      </c>
      <c r="I25" s="9">
        <f t="shared" si="1"/>
        <v>178.00571428571428</v>
      </c>
    </row>
    <row r="26" spans="1:9" ht="15">
      <c r="A26" s="7">
        <v>0.625</v>
      </c>
      <c r="B26" s="31">
        <v>71.290000000000006</v>
      </c>
      <c r="C26" s="31">
        <v>103.72</v>
      </c>
      <c r="D26" s="8">
        <v>151.9</v>
      </c>
      <c r="E26" s="8">
        <v>154.57000000000005</v>
      </c>
      <c r="F26" s="8">
        <v>223.87</v>
      </c>
      <c r="G26" s="8">
        <v>272.60000000000008</v>
      </c>
      <c r="H26" s="8">
        <v>247.86</v>
      </c>
      <c r="I26" s="9">
        <f t="shared" si="1"/>
        <v>175.11571428571429</v>
      </c>
    </row>
    <row r="27" spans="1:9" ht="15">
      <c r="A27" s="7">
        <v>0.66666666666666696</v>
      </c>
      <c r="B27" s="31">
        <v>91.86999999999999</v>
      </c>
      <c r="C27" s="31">
        <v>127.08999999999997</v>
      </c>
      <c r="D27" s="8">
        <v>173.98</v>
      </c>
      <c r="E27" s="8">
        <v>165.23000000000002</v>
      </c>
      <c r="F27" s="8">
        <v>148.94999999999999</v>
      </c>
      <c r="G27" s="8">
        <v>186.24000000000004</v>
      </c>
      <c r="H27" s="8">
        <v>244.66000000000003</v>
      </c>
      <c r="I27" s="9">
        <f t="shared" si="1"/>
        <v>162.57428571428571</v>
      </c>
    </row>
    <row r="28" spans="1:9" ht="15">
      <c r="A28" s="10">
        <v>0.70833333333333304</v>
      </c>
      <c r="B28" s="28">
        <v>155.41</v>
      </c>
      <c r="C28" s="28">
        <v>49.660000000000011</v>
      </c>
      <c r="D28" s="11">
        <v>83.710000000000008</v>
      </c>
      <c r="E28" s="11">
        <v>92.46</v>
      </c>
      <c r="F28" s="11">
        <v>203.07000000000008</v>
      </c>
      <c r="G28" s="11">
        <v>122.84999999999998</v>
      </c>
      <c r="H28" s="11">
        <v>117.83</v>
      </c>
      <c r="I28" s="21">
        <f t="shared" si="1"/>
        <v>117.8557142857143</v>
      </c>
    </row>
    <row r="29" spans="1:9" ht="15">
      <c r="A29" s="10">
        <v>0.75</v>
      </c>
      <c r="B29" s="28">
        <v>89.87</v>
      </c>
      <c r="C29" s="28">
        <v>97.310000000000016</v>
      </c>
      <c r="D29" s="11">
        <v>120.77</v>
      </c>
      <c r="E29" s="11">
        <v>125.16999999999999</v>
      </c>
      <c r="F29" s="11">
        <v>104.33000000000001</v>
      </c>
      <c r="G29" s="11">
        <v>127.75999999999999</v>
      </c>
      <c r="H29" s="11">
        <v>86.12</v>
      </c>
      <c r="I29" s="21">
        <f t="shared" si="1"/>
        <v>107.33285714285715</v>
      </c>
    </row>
    <row r="30" spans="1:9" ht="15">
      <c r="A30" s="10">
        <v>0.79166666666666696</v>
      </c>
      <c r="B30" s="28">
        <v>88.85</v>
      </c>
      <c r="C30" s="28">
        <v>84.34</v>
      </c>
      <c r="D30" s="11">
        <v>71.860000000000014</v>
      </c>
      <c r="E30" s="11">
        <v>58.530000000000015</v>
      </c>
      <c r="F30" s="11">
        <v>66.37</v>
      </c>
      <c r="G30" s="11">
        <v>127.1</v>
      </c>
      <c r="H30" s="11">
        <v>129.62999999999997</v>
      </c>
      <c r="I30" s="21">
        <f t="shared" si="1"/>
        <v>89.525714285714301</v>
      </c>
    </row>
    <row r="31" spans="1:9" ht="15">
      <c r="A31" s="10">
        <v>0.83333333333333304</v>
      </c>
      <c r="B31" s="28">
        <v>63.910000000000004</v>
      </c>
      <c r="C31" s="28">
        <v>64.38000000000001</v>
      </c>
      <c r="D31" s="11">
        <v>46.900000000000013</v>
      </c>
      <c r="E31" s="11">
        <v>115.03</v>
      </c>
      <c r="F31" s="11">
        <v>108.06</v>
      </c>
      <c r="G31" s="11">
        <v>177.94000000000003</v>
      </c>
      <c r="H31" s="11">
        <v>112.56</v>
      </c>
      <c r="I31" s="21">
        <f t="shared" si="1"/>
        <v>98.397142857142853</v>
      </c>
    </row>
    <row r="32" spans="1:9" ht="15">
      <c r="A32" s="10">
        <v>0.875</v>
      </c>
      <c r="B32" s="28">
        <v>41.67</v>
      </c>
      <c r="C32" s="28">
        <v>81.900000000000006</v>
      </c>
      <c r="D32" s="11">
        <v>40.440000000000005</v>
      </c>
      <c r="E32" s="11">
        <v>84.969999999999985</v>
      </c>
      <c r="F32" s="11">
        <v>99.359999999999985</v>
      </c>
      <c r="G32" s="11">
        <v>62.269999999999996</v>
      </c>
      <c r="H32" s="11">
        <v>87.34</v>
      </c>
      <c r="I32" s="21">
        <f t="shared" si="1"/>
        <v>71.135714285714286</v>
      </c>
    </row>
    <row r="33" spans="1:9" ht="15">
      <c r="A33" s="10">
        <v>0.91666666666666696</v>
      </c>
      <c r="B33" s="28">
        <v>73.12</v>
      </c>
      <c r="C33" s="28">
        <v>60.150000000000013</v>
      </c>
      <c r="D33" s="11">
        <v>41.160000000000004</v>
      </c>
      <c r="E33" s="11">
        <v>48.410000000000011</v>
      </c>
      <c r="F33" s="11">
        <v>91.52</v>
      </c>
      <c r="G33" s="11">
        <v>56.150000000000013</v>
      </c>
      <c r="H33" s="11">
        <v>26.940000000000005</v>
      </c>
      <c r="I33" s="21">
        <f t="shared" si="1"/>
        <v>56.778571428571432</v>
      </c>
    </row>
    <row r="34" spans="1:9">
      <c r="A34" s="10">
        <v>0.95833333333333304</v>
      </c>
      <c r="B34" s="13"/>
      <c r="C34" s="13"/>
      <c r="D34" s="13"/>
      <c r="E34" s="13"/>
      <c r="F34" s="11">
        <v>47.440000000000005</v>
      </c>
      <c r="G34" s="11">
        <v>56.640000000000008</v>
      </c>
      <c r="H34" s="13"/>
      <c r="I34" s="21">
        <f t="shared" si="1"/>
        <v>52.040000000000006</v>
      </c>
    </row>
    <row r="35" spans="1:9">
      <c r="A35" s="29" t="s">
        <v>1</v>
      </c>
      <c r="B35" s="30">
        <f t="shared" ref="B35:G35" si="6">SUM(B22:B34)</f>
        <v>1188.46</v>
      </c>
      <c r="C35" s="30">
        <f t="shared" si="6"/>
        <v>1229.0900000000004</v>
      </c>
      <c r="D35" s="30">
        <f t="shared" si="6"/>
        <v>1186.4200000000003</v>
      </c>
      <c r="E35" s="30">
        <f t="shared" si="6"/>
        <v>1237.7300000000002</v>
      </c>
      <c r="F35" s="30">
        <f t="shared" si="6"/>
        <v>1598.82</v>
      </c>
      <c r="G35" s="30">
        <f t="shared" si="6"/>
        <v>1800.4</v>
      </c>
      <c r="H35" s="30">
        <f>SUM(H22:H34)</f>
        <v>1565.2099999999996</v>
      </c>
      <c r="I35" s="21">
        <f t="shared" si="1"/>
        <v>1400.8757142857141</v>
      </c>
    </row>
    <row r="36" spans="1:9">
      <c r="A36" s="7" t="s">
        <v>9</v>
      </c>
      <c r="B36" s="15">
        <f t="shared" ref="B36:H36" si="7">SUM(B22:B27)</f>
        <v>675.63</v>
      </c>
      <c r="C36" s="15">
        <f t="shared" si="7"/>
        <v>791.35000000000014</v>
      </c>
      <c r="D36" s="15">
        <f t="shared" si="7"/>
        <v>781.58</v>
      </c>
      <c r="E36" s="15">
        <f t="shared" si="7"/>
        <v>713.16000000000008</v>
      </c>
      <c r="F36" s="15">
        <f t="shared" si="7"/>
        <v>878.67000000000007</v>
      </c>
      <c r="G36" s="15">
        <f t="shared" si="7"/>
        <v>1069.69</v>
      </c>
      <c r="H36" s="15">
        <f t="shared" si="7"/>
        <v>1004.79</v>
      </c>
      <c r="I36" s="9">
        <f t="shared" si="1"/>
        <v>844.98142857142852</v>
      </c>
    </row>
    <row r="37" spans="1:9">
      <c r="A37" s="16" t="s">
        <v>10</v>
      </c>
      <c r="B37" s="17">
        <f t="shared" ref="B37:G37" si="8">B35-B36</f>
        <v>512.83000000000004</v>
      </c>
      <c r="C37" s="17">
        <f t="shared" si="8"/>
        <v>437.74000000000024</v>
      </c>
      <c r="D37" s="17">
        <f t="shared" si="8"/>
        <v>404.84000000000026</v>
      </c>
      <c r="E37" s="17">
        <f t="shared" si="8"/>
        <v>524.57000000000016</v>
      </c>
      <c r="F37" s="17">
        <f t="shared" si="8"/>
        <v>720.14999999999986</v>
      </c>
      <c r="G37" s="17">
        <f t="shared" si="8"/>
        <v>730.71</v>
      </c>
      <c r="H37" s="17">
        <f>H35-H36</f>
        <v>560.41999999999962</v>
      </c>
      <c r="I37" s="18">
        <f t="shared" si="1"/>
        <v>555.89428571428573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43024</v>
      </c>
      <c r="C40" s="6">
        <f t="shared" ref="C40:H40" si="9">B40+1</f>
        <v>43025</v>
      </c>
      <c r="D40" s="6">
        <f t="shared" si="9"/>
        <v>43026</v>
      </c>
      <c r="E40" s="6">
        <f t="shared" si="9"/>
        <v>43027</v>
      </c>
      <c r="F40" s="6">
        <f t="shared" si="9"/>
        <v>43028</v>
      </c>
      <c r="G40" s="6">
        <f t="shared" si="9"/>
        <v>43029</v>
      </c>
      <c r="H40" s="6">
        <f t="shared" si="9"/>
        <v>43030</v>
      </c>
      <c r="I40" s="5"/>
    </row>
    <row r="41" spans="1:9">
      <c r="A41" s="7">
        <v>0.45833333333333331</v>
      </c>
      <c r="B41" s="8">
        <v>84.63</v>
      </c>
      <c r="C41" s="8">
        <v>47.910000000000004</v>
      </c>
      <c r="D41" s="8">
        <v>52.93</v>
      </c>
      <c r="E41" s="8">
        <v>55.890000000000015</v>
      </c>
      <c r="F41" s="8">
        <v>59.890000000000008</v>
      </c>
      <c r="G41" s="8">
        <v>38.17</v>
      </c>
      <c r="H41" s="8">
        <v>39.42</v>
      </c>
      <c r="I41" s="9">
        <f t="shared" si="1"/>
        <v>54.120000000000005</v>
      </c>
    </row>
    <row r="42" spans="1:9">
      <c r="A42" s="7">
        <v>0.5</v>
      </c>
      <c r="B42" s="8">
        <v>106.35</v>
      </c>
      <c r="C42" s="8">
        <v>85.320000000000022</v>
      </c>
      <c r="D42" s="8">
        <v>103.06</v>
      </c>
      <c r="E42" s="8">
        <v>96.300000000000011</v>
      </c>
      <c r="F42" s="8">
        <v>78.690000000000012</v>
      </c>
      <c r="G42" s="8">
        <v>73.12</v>
      </c>
      <c r="H42" s="8">
        <v>137.70999999999998</v>
      </c>
      <c r="I42" s="9">
        <f t="shared" si="1"/>
        <v>97.221428571428561</v>
      </c>
    </row>
    <row r="43" spans="1:9">
      <c r="A43" s="7">
        <v>0.54166666666666696</v>
      </c>
      <c r="B43" s="8">
        <v>85.269999999999982</v>
      </c>
      <c r="C43" s="8">
        <v>144.99000000000004</v>
      </c>
      <c r="D43" s="8">
        <v>68.650000000000006</v>
      </c>
      <c r="E43" s="8">
        <v>153.48000000000002</v>
      </c>
      <c r="F43" s="8">
        <v>141.63999999999999</v>
      </c>
      <c r="G43" s="8">
        <v>113.75999999999998</v>
      </c>
      <c r="H43" s="8">
        <v>176.72</v>
      </c>
      <c r="I43" s="9">
        <f t="shared" si="1"/>
        <v>126.35857142857142</v>
      </c>
    </row>
    <row r="44" spans="1:9">
      <c r="A44" s="7">
        <v>0.58333333333333304</v>
      </c>
      <c r="B44" s="8">
        <v>206.16999999999996</v>
      </c>
      <c r="C44" s="8">
        <v>135.25</v>
      </c>
      <c r="D44" s="8">
        <v>82.860000000000014</v>
      </c>
      <c r="E44" s="8">
        <v>128.03999999999996</v>
      </c>
      <c r="F44" s="8">
        <v>138.54000000000002</v>
      </c>
      <c r="G44" s="8">
        <v>210.16000000000005</v>
      </c>
      <c r="H44" s="8">
        <v>145.97</v>
      </c>
      <c r="I44" s="9">
        <f t="shared" si="1"/>
        <v>149.57</v>
      </c>
    </row>
    <row r="45" spans="1:9">
      <c r="A45" s="7">
        <v>0.625</v>
      </c>
      <c r="B45" s="8">
        <v>229.31999999999996</v>
      </c>
      <c r="C45" s="8">
        <v>147.63</v>
      </c>
      <c r="D45" s="8">
        <v>181.64000000000001</v>
      </c>
      <c r="E45" s="8">
        <v>121.52</v>
      </c>
      <c r="F45" s="8">
        <v>164.55000000000004</v>
      </c>
      <c r="G45" s="8">
        <v>195.07</v>
      </c>
      <c r="H45" s="8">
        <v>283.01000000000005</v>
      </c>
      <c r="I45" s="9">
        <f t="shared" si="1"/>
        <v>188.96285714285713</v>
      </c>
    </row>
    <row r="46" spans="1:9">
      <c r="A46" s="7">
        <v>0.66666666666666696</v>
      </c>
      <c r="B46" s="8">
        <v>133.99999999999997</v>
      </c>
      <c r="C46" s="8">
        <v>159.21</v>
      </c>
      <c r="D46" s="8">
        <v>116.27999999999997</v>
      </c>
      <c r="E46" s="8">
        <v>165.46</v>
      </c>
      <c r="F46" s="8">
        <v>184.40000000000003</v>
      </c>
      <c r="G46" s="8">
        <v>179.68000000000004</v>
      </c>
      <c r="H46" s="8">
        <v>207.01</v>
      </c>
      <c r="I46" s="9">
        <f t="shared" si="1"/>
        <v>163.72</v>
      </c>
    </row>
    <row r="47" spans="1:9">
      <c r="A47" s="10">
        <v>0.70833333333333304</v>
      </c>
      <c r="B47" s="11">
        <v>109.31999999999998</v>
      </c>
      <c r="C47" s="11">
        <v>119.04999999999998</v>
      </c>
      <c r="D47" s="11">
        <v>59.630000000000017</v>
      </c>
      <c r="E47" s="11">
        <v>93.07999999999997</v>
      </c>
      <c r="F47" s="11">
        <v>129.67000000000002</v>
      </c>
      <c r="G47" s="11">
        <v>78.86</v>
      </c>
      <c r="H47" s="11">
        <v>89.34999999999998</v>
      </c>
      <c r="I47" s="12">
        <f t="shared" si="1"/>
        <v>96.994285714285709</v>
      </c>
    </row>
    <row r="48" spans="1:9">
      <c r="A48" s="10">
        <v>0.75</v>
      </c>
      <c r="B48" s="11">
        <v>150.60999999999999</v>
      </c>
      <c r="C48" s="11">
        <v>68.12</v>
      </c>
      <c r="D48" s="11">
        <v>79.110000000000014</v>
      </c>
      <c r="E48" s="11">
        <v>53.150000000000013</v>
      </c>
      <c r="F48" s="11">
        <v>88.169999999999987</v>
      </c>
      <c r="G48" s="11">
        <v>82.08</v>
      </c>
      <c r="H48" s="11">
        <v>95.179999999999993</v>
      </c>
      <c r="I48" s="12">
        <f t="shared" si="1"/>
        <v>88.060000000000016</v>
      </c>
    </row>
    <row r="49" spans="1:9">
      <c r="A49" s="10">
        <v>0.79166666666666696</v>
      </c>
      <c r="B49" s="11">
        <v>132.02000000000001</v>
      </c>
      <c r="C49" s="11">
        <v>14.48</v>
      </c>
      <c r="D49" s="11">
        <v>41.680000000000007</v>
      </c>
      <c r="E49" s="11">
        <v>50.030000000000015</v>
      </c>
      <c r="F49" s="11">
        <v>36.920000000000009</v>
      </c>
      <c r="G49" s="11">
        <v>100.71999999999998</v>
      </c>
      <c r="H49" s="11">
        <v>95.589999999999989</v>
      </c>
      <c r="I49" s="12">
        <f t="shared" si="1"/>
        <v>67.348571428571432</v>
      </c>
    </row>
    <row r="50" spans="1:9">
      <c r="A50" s="10">
        <v>0.83333333333333304</v>
      </c>
      <c r="B50" s="11">
        <v>78.63000000000001</v>
      </c>
      <c r="C50" s="11">
        <v>46.370000000000005</v>
      </c>
      <c r="D50" s="11">
        <v>36.410000000000004</v>
      </c>
      <c r="E50" s="11">
        <v>75.88</v>
      </c>
      <c r="F50" s="11">
        <v>51.910000000000011</v>
      </c>
      <c r="G50" s="11">
        <v>76.750000000000014</v>
      </c>
      <c r="H50" s="11">
        <v>69.850000000000009</v>
      </c>
      <c r="I50" s="12">
        <f t="shared" si="1"/>
        <v>62.257142857142867</v>
      </c>
    </row>
    <row r="51" spans="1:9">
      <c r="A51" s="10">
        <v>0.875</v>
      </c>
      <c r="B51" s="11">
        <v>57.690000000000005</v>
      </c>
      <c r="C51" s="11">
        <v>69.650000000000006</v>
      </c>
      <c r="D51" s="11">
        <v>50.15</v>
      </c>
      <c r="E51" s="11">
        <v>90.63000000000001</v>
      </c>
      <c r="F51" s="11">
        <v>76.63000000000001</v>
      </c>
      <c r="G51" s="11">
        <v>58.890000000000008</v>
      </c>
      <c r="H51" s="11">
        <v>65.39</v>
      </c>
      <c r="I51" s="12">
        <f t="shared" si="1"/>
        <v>67.004285714285714</v>
      </c>
    </row>
    <row r="52" spans="1:9">
      <c r="A52" s="10">
        <v>0.91666666666666696</v>
      </c>
      <c r="B52" s="11">
        <v>22.700000000000003</v>
      </c>
      <c r="C52" s="11">
        <v>53.66</v>
      </c>
      <c r="D52" s="11">
        <v>32.43</v>
      </c>
      <c r="E52" s="11">
        <v>62.380000000000017</v>
      </c>
      <c r="F52" s="11">
        <v>114.39</v>
      </c>
      <c r="G52" s="11">
        <v>15.49</v>
      </c>
      <c r="H52" s="11">
        <v>74.150000000000006</v>
      </c>
      <c r="I52" s="12">
        <f t="shared" si="1"/>
        <v>53.600000000000009</v>
      </c>
    </row>
    <row r="53" spans="1:9">
      <c r="A53" s="10">
        <v>0.95833333333333304</v>
      </c>
      <c r="B53" s="13"/>
      <c r="C53" s="13">
        <v>4.49</v>
      </c>
      <c r="D53" s="13"/>
      <c r="E53" s="11"/>
      <c r="F53" s="11">
        <v>48.67</v>
      </c>
      <c r="G53" s="11">
        <v>19.73</v>
      </c>
      <c r="H53" s="13">
        <v>7.98</v>
      </c>
      <c r="I53" s="12">
        <f t="shared" si="1"/>
        <v>20.217500000000001</v>
      </c>
    </row>
    <row r="54" spans="1:9">
      <c r="A54" s="10" t="s">
        <v>1</v>
      </c>
      <c r="B54" s="13">
        <f t="shared" ref="B54:G54" si="10">SUM(B41:B53)</f>
        <v>1396.71</v>
      </c>
      <c r="C54" s="13">
        <f t="shared" si="10"/>
        <v>1096.1300000000001</v>
      </c>
      <c r="D54" s="13">
        <f>SUM(D41:D53)</f>
        <v>904.82999999999981</v>
      </c>
      <c r="E54" s="13">
        <f t="shared" si="10"/>
        <v>1145.8400000000001</v>
      </c>
      <c r="F54" s="13">
        <f t="shared" si="10"/>
        <v>1314.0700000000004</v>
      </c>
      <c r="G54" s="13">
        <f t="shared" si="10"/>
        <v>1242.4800000000002</v>
      </c>
      <c r="H54" s="13">
        <f>SUM(H41:H53)</f>
        <v>1487.3300000000002</v>
      </c>
      <c r="I54" s="12">
        <f t="shared" si="1"/>
        <v>1226.7700000000002</v>
      </c>
    </row>
    <row r="55" spans="1:9">
      <c r="A55" s="7" t="s">
        <v>9</v>
      </c>
      <c r="B55" s="15">
        <f t="shared" ref="B55:H55" si="11">SUM(B41:B46)</f>
        <v>845.7399999999999</v>
      </c>
      <c r="C55" s="15">
        <f t="shared" si="11"/>
        <v>720.31000000000006</v>
      </c>
      <c r="D55" s="15">
        <f>SUM(D41:D46)</f>
        <v>605.41999999999996</v>
      </c>
      <c r="E55" s="15">
        <f t="shared" si="11"/>
        <v>720.69</v>
      </c>
      <c r="F55" s="15">
        <f t="shared" si="11"/>
        <v>767.71</v>
      </c>
      <c r="G55" s="15">
        <f t="shared" si="11"/>
        <v>809.96</v>
      </c>
      <c r="H55" s="15">
        <f t="shared" si="11"/>
        <v>989.84000000000015</v>
      </c>
      <c r="I55" s="9">
        <f t="shared" si="1"/>
        <v>779.95285714285717</v>
      </c>
    </row>
    <row r="56" spans="1:9">
      <c r="A56" s="16" t="s">
        <v>10</v>
      </c>
      <c r="B56" s="17">
        <f t="shared" ref="B56:G56" si="12">B54-B55</f>
        <v>550.97000000000014</v>
      </c>
      <c r="C56" s="17">
        <f t="shared" si="12"/>
        <v>375.82000000000005</v>
      </c>
      <c r="D56" s="17">
        <f t="shared" si="12"/>
        <v>299.40999999999985</v>
      </c>
      <c r="E56" s="17">
        <f t="shared" si="12"/>
        <v>425.15000000000009</v>
      </c>
      <c r="F56" s="17">
        <f t="shared" si="12"/>
        <v>546.36000000000035</v>
      </c>
      <c r="G56" s="17">
        <f t="shared" si="12"/>
        <v>432.52000000000021</v>
      </c>
      <c r="H56" s="17">
        <f>H54-H55</f>
        <v>497.49</v>
      </c>
      <c r="I56" s="18">
        <f t="shared" si="1"/>
        <v>446.81714285714287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43031</v>
      </c>
      <c r="C59" s="20">
        <f t="shared" ref="C59:H59" si="13">B59+1</f>
        <v>43032</v>
      </c>
      <c r="D59" s="20">
        <f t="shared" si="13"/>
        <v>43033</v>
      </c>
      <c r="E59" s="20">
        <f t="shared" si="13"/>
        <v>43034</v>
      </c>
      <c r="F59" s="20">
        <f t="shared" si="13"/>
        <v>43035</v>
      </c>
      <c r="G59" s="20">
        <f t="shared" si="13"/>
        <v>43036</v>
      </c>
      <c r="H59" s="20">
        <f t="shared" si="13"/>
        <v>43037</v>
      </c>
      <c r="I59" s="5"/>
    </row>
    <row r="60" spans="1:9">
      <c r="A60" s="7">
        <v>0.45833333333333331</v>
      </c>
      <c r="B60" s="8">
        <v>130.82</v>
      </c>
      <c r="C60" s="8">
        <v>81.11999999999999</v>
      </c>
      <c r="D60" s="8">
        <v>143.27000000000001</v>
      </c>
      <c r="E60" s="8">
        <v>154.26000000000002</v>
      </c>
      <c r="F60" s="8">
        <v>130.88999999999999</v>
      </c>
      <c r="G60" s="8">
        <v>51.430000000000007</v>
      </c>
      <c r="H60" s="8">
        <v>47.95</v>
      </c>
      <c r="I60" s="9">
        <f t="shared" si="1"/>
        <v>105.67714285714285</v>
      </c>
    </row>
    <row r="61" spans="1:9">
      <c r="A61" s="7">
        <v>0.5</v>
      </c>
      <c r="B61" s="8">
        <v>123.00999999999998</v>
      </c>
      <c r="C61" s="8">
        <v>187.58999999999997</v>
      </c>
      <c r="D61" s="8">
        <v>158.25000000000003</v>
      </c>
      <c r="E61" s="8">
        <v>180.35000000000005</v>
      </c>
      <c r="F61" s="8">
        <v>110.60999999999997</v>
      </c>
      <c r="G61" s="8">
        <v>90.62</v>
      </c>
      <c r="H61" s="8">
        <v>61.4</v>
      </c>
      <c r="I61" s="9">
        <f t="shared" si="1"/>
        <v>130.26142857142858</v>
      </c>
    </row>
    <row r="62" spans="1:9">
      <c r="A62" s="7">
        <v>0.54166666666666696</v>
      </c>
      <c r="B62" s="8">
        <v>88.12</v>
      </c>
      <c r="C62" s="8">
        <v>115.03</v>
      </c>
      <c r="D62" s="8">
        <v>221.56000000000006</v>
      </c>
      <c r="E62" s="8">
        <v>182.39000000000001</v>
      </c>
      <c r="F62" s="8">
        <v>150.63</v>
      </c>
      <c r="G62" s="8">
        <v>180.18</v>
      </c>
      <c r="H62" s="8">
        <v>102.43999999999998</v>
      </c>
      <c r="I62" s="9">
        <f t="shared" si="1"/>
        <v>148.62142857142859</v>
      </c>
    </row>
    <row r="63" spans="1:9">
      <c r="A63" s="7">
        <v>0.58333333333333304</v>
      </c>
      <c r="B63" s="8">
        <v>231.00000000000006</v>
      </c>
      <c r="C63" s="8">
        <v>216.03000000000003</v>
      </c>
      <c r="D63" s="8">
        <v>184.7</v>
      </c>
      <c r="E63" s="8">
        <v>214.36000000000004</v>
      </c>
      <c r="F63" s="8">
        <v>79.460000000000008</v>
      </c>
      <c r="G63" s="8">
        <v>127.52000000000001</v>
      </c>
      <c r="H63" s="8">
        <v>206.92</v>
      </c>
      <c r="I63" s="9">
        <f t="shared" si="1"/>
        <v>179.99857142857147</v>
      </c>
    </row>
    <row r="64" spans="1:9">
      <c r="A64" s="7">
        <v>0.625</v>
      </c>
      <c r="B64" s="8">
        <v>164.56000000000003</v>
      </c>
      <c r="C64" s="8">
        <v>286.41000000000008</v>
      </c>
      <c r="D64" s="8">
        <v>256.53999999999996</v>
      </c>
      <c r="E64" s="8">
        <v>180.92000000000004</v>
      </c>
      <c r="F64" s="8">
        <v>214.14000000000007</v>
      </c>
      <c r="G64" s="8">
        <v>92.070000000000007</v>
      </c>
      <c r="H64" s="8">
        <v>145.50000000000003</v>
      </c>
      <c r="I64" s="9">
        <f t="shared" si="1"/>
        <v>191.44857142857146</v>
      </c>
    </row>
    <row r="65" spans="1:9">
      <c r="A65" s="7">
        <v>0.66666666666666696</v>
      </c>
      <c r="B65" s="8">
        <v>99.82</v>
      </c>
      <c r="C65" s="8">
        <v>187.61</v>
      </c>
      <c r="D65" s="8">
        <v>165.59999999999997</v>
      </c>
      <c r="E65" s="8">
        <v>209.4</v>
      </c>
      <c r="F65" s="8">
        <v>228.92999999999998</v>
      </c>
      <c r="G65" s="8">
        <v>93.34</v>
      </c>
      <c r="H65" s="8">
        <v>142.97999999999999</v>
      </c>
      <c r="I65" s="9">
        <f t="shared" si="1"/>
        <v>161.09714285714284</v>
      </c>
    </row>
    <row r="66" spans="1:9">
      <c r="A66" s="10">
        <v>0.70833333333333304</v>
      </c>
      <c r="B66" s="11">
        <v>104.1</v>
      </c>
      <c r="C66" s="11">
        <v>264.70000000000005</v>
      </c>
      <c r="D66" s="11">
        <v>175.18</v>
      </c>
      <c r="E66" s="11">
        <v>129.77000000000001</v>
      </c>
      <c r="F66" s="11">
        <v>106.96999999999998</v>
      </c>
      <c r="G66" s="11">
        <v>91.140000000000015</v>
      </c>
      <c r="H66" s="11">
        <v>95.07</v>
      </c>
      <c r="I66" s="12">
        <f t="shared" si="1"/>
        <v>138.13285714285715</v>
      </c>
    </row>
    <row r="67" spans="1:9">
      <c r="A67" s="10">
        <v>0.75</v>
      </c>
      <c r="B67" s="11">
        <v>140.79999999999998</v>
      </c>
      <c r="C67" s="11">
        <v>161.5</v>
      </c>
      <c r="D67" s="11">
        <v>89.09</v>
      </c>
      <c r="E67" s="11">
        <v>107.55000000000001</v>
      </c>
      <c r="F67" s="11">
        <v>76.38000000000001</v>
      </c>
      <c r="G67" s="11">
        <v>45.160000000000011</v>
      </c>
      <c r="H67" s="11">
        <v>69.080000000000013</v>
      </c>
      <c r="I67" s="12">
        <f t="shared" si="1"/>
        <v>98.508571428571443</v>
      </c>
    </row>
    <row r="68" spans="1:9">
      <c r="A68" s="10">
        <v>0.79166666666666696</v>
      </c>
      <c r="B68" s="11">
        <v>99.36</v>
      </c>
      <c r="C68" s="11">
        <v>141.26</v>
      </c>
      <c r="D68" s="11">
        <v>71.64</v>
      </c>
      <c r="E68" s="13">
        <v>66.67</v>
      </c>
      <c r="F68" s="11">
        <v>110.77000000000001</v>
      </c>
      <c r="G68" s="11">
        <v>82.84</v>
      </c>
      <c r="H68" s="11">
        <v>61.670000000000009</v>
      </c>
      <c r="I68" s="12">
        <f t="shared" ref="I68:I94" si="14">AVERAGE(B68:H68)</f>
        <v>90.601428571428571</v>
      </c>
    </row>
    <row r="69" spans="1:9">
      <c r="A69" s="10">
        <v>0.83333333333333304</v>
      </c>
      <c r="B69" s="11">
        <v>121.04</v>
      </c>
      <c r="C69" s="11">
        <v>93.34</v>
      </c>
      <c r="D69" s="11">
        <v>95.63000000000001</v>
      </c>
      <c r="E69" s="13">
        <v>38.470000000000006</v>
      </c>
      <c r="F69" s="11">
        <v>135.35999999999999</v>
      </c>
      <c r="G69" s="11">
        <v>129.51999999999998</v>
      </c>
      <c r="H69" s="11">
        <v>55.8</v>
      </c>
      <c r="I69" s="12">
        <f t="shared" si="14"/>
        <v>95.594285714285704</v>
      </c>
    </row>
    <row r="70" spans="1:9">
      <c r="A70" s="10">
        <v>0.875</v>
      </c>
      <c r="B70" s="11">
        <v>97.53</v>
      </c>
      <c r="C70" s="11">
        <v>165.61999999999998</v>
      </c>
      <c r="D70" s="11">
        <v>92.320000000000007</v>
      </c>
      <c r="E70" s="13">
        <v>120.35000000000001</v>
      </c>
      <c r="F70" s="11">
        <v>118.08000000000001</v>
      </c>
      <c r="G70" s="11">
        <v>47.42</v>
      </c>
      <c r="H70" s="11">
        <v>74.730000000000018</v>
      </c>
      <c r="I70" s="12">
        <f t="shared" si="14"/>
        <v>102.29285714285713</v>
      </c>
    </row>
    <row r="71" spans="1:9">
      <c r="A71" s="10">
        <v>0.91666666666666696</v>
      </c>
      <c r="B71" s="11">
        <v>63.920000000000009</v>
      </c>
      <c r="C71" s="11">
        <v>67.14</v>
      </c>
      <c r="D71" s="11">
        <v>101.30999999999999</v>
      </c>
      <c r="E71" s="13">
        <v>74.629999999999981</v>
      </c>
      <c r="F71" s="11">
        <v>64.640000000000015</v>
      </c>
      <c r="G71" s="11">
        <v>42.690000000000005</v>
      </c>
      <c r="H71" s="11">
        <v>25.46</v>
      </c>
      <c r="I71" s="12">
        <f t="shared" si="14"/>
        <v>62.827142857142853</v>
      </c>
    </row>
    <row r="72" spans="1:9">
      <c r="A72" s="10">
        <v>0.95833333333333304</v>
      </c>
      <c r="B72" s="13"/>
      <c r="C72" s="11"/>
      <c r="D72" s="14"/>
      <c r="E72" s="13"/>
      <c r="F72" s="11">
        <v>59.670000000000009</v>
      </c>
      <c r="G72" s="11">
        <v>9.75</v>
      </c>
      <c r="H72" s="13"/>
      <c r="I72" s="12">
        <f t="shared" si="14"/>
        <v>34.710000000000008</v>
      </c>
    </row>
    <row r="73" spans="1:9">
      <c r="A73" s="10" t="s">
        <v>1</v>
      </c>
      <c r="B73" s="13">
        <f t="shared" ref="B73:G73" si="15">SUM(B60:B72)</f>
        <v>1464.0800000000002</v>
      </c>
      <c r="C73" s="13">
        <f t="shared" si="15"/>
        <v>1967.35</v>
      </c>
      <c r="D73" s="13">
        <f>SUM(D60:D71)</f>
        <v>1755.0900000000001</v>
      </c>
      <c r="E73" s="13">
        <f t="shared" si="15"/>
        <v>1659.1200000000001</v>
      </c>
      <c r="F73" s="13">
        <f t="shared" si="15"/>
        <v>1586.53</v>
      </c>
      <c r="G73" s="13">
        <f t="shared" si="15"/>
        <v>1083.68</v>
      </c>
      <c r="H73" s="13">
        <f>SUM(H60:H72)</f>
        <v>1089</v>
      </c>
      <c r="I73" s="12">
        <f t="shared" si="14"/>
        <v>1514.9785714285715</v>
      </c>
    </row>
    <row r="74" spans="1:9">
      <c r="A74" s="7" t="s">
        <v>9</v>
      </c>
      <c r="B74" s="15">
        <f>SUM(B60:B65)</f>
        <v>837.33000000000015</v>
      </c>
      <c r="C74" s="15">
        <f>SUM(C60:C65)</f>
        <v>1073.79</v>
      </c>
      <c r="D74" s="15">
        <f>SUM(D60:D64)</f>
        <v>964.32000000000016</v>
      </c>
      <c r="E74" s="15">
        <f>SUM(E60:E65)</f>
        <v>1121.6800000000003</v>
      </c>
      <c r="F74" s="15">
        <f>SUM(F60:F66)</f>
        <v>1021.63</v>
      </c>
      <c r="G74" s="15">
        <f>SUM(G60:G66)</f>
        <v>726.30000000000007</v>
      </c>
      <c r="H74" s="15">
        <f>SUM(H60:H65)</f>
        <v>707.18999999999994</v>
      </c>
      <c r="I74" s="9">
        <f t="shared" si="14"/>
        <v>921.74857142857149</v>
      </c>
    </row>
    <row r="75" spans="1:9">
      <c r="A75" s="16" t="s">
        <v>10</v>
      </c>
      <c r="B75" s="17">
        <f t="shared" ref="B75:G75" si="16">B73-B74</f>
        <v>626.75</v>
      </c>
      <c r="C75" s="17">
        <f t="shared" si="16"/>
        <v>893.56</v>
      </c>
      <c r="D75" s="17">
        <f t="shared" si="16"/>
        <v>790.77</v>
      </c>
      <c r="E75" s="17">
        <f t="shared" si="16"/>
        <v>537.43999999999983</v>
      </c>
      <c r="F75" s="17">
        <f t="shared" si="16"/>
        <v>564.9</v>
      </c>
      <c r="G75" s="17">
        <f t="shared" si="16"/>
        <v>357.38</v>
      </c>
      <c r="H75" s="17">
        <f>H73-H74</f>
        <v>381.81000000000006</v>
      </c>
      <c r="I75" s="18">
        <f t="shared" si="14"/>
        <v>593.2299999999999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94.06</v>
      </c>
      <c r="C79" s="23">
        <f t="shared" si="17"/>
        <v>73.239999999999995</v>
      </c>
      <c r="D79" s="23">
        <f t="shared" ref="D79:D90" si="18">AVERAGE(D3,D22,D41,D60)</f>
        <v>76.75</v>
      </c>
      <c r="E79" s="23">
        <f t="shared" si="17"/>
        <v>92.525000000000006</v>
      </c>
      <c r="F79" s="23">
        <f t="shared" si="17"/>
        <v>105.10249999999999</v>
      </c>
      <c r="G79" s="23">
        <f t="shared" si="17"/>
        <v>67.917500000000004</v>
      </c>
      <c r="H79" s="23">
        <f t="shared" si="17"/>
        <v>40.442500000000003</v>
      </c>
      <c r="I79" s="9">
        <f t="shared" si="14"/>
        <v>78.57678571428572</v>
      </c>
    </row>
    <row r="80" spans="1:9">
      <c r="A80" s="22">
        <v>0.5</v>
      </c>
      <c r="B80" s="23">
        <f t="shared" si="17"/>
        <v>119.79999999999998</v>
      </c>
      <c r="C80" s="23">
        <f t="shared" si="17"/>
        <v>135.0675</v>
      </c>
      <c r="D80" s="23">
        <f t="shared" si="18"/>
        <v>129.28750000000002</v>
      </c>
      <c r="E80" s="23">
        <f t="shared" si="17"/>
        <v>140.97500000000002</v>
      </c>
      <c r="F80" s="23">
        <f t="shared" si="17"/>
        <v>142.5625</v>
      </c>
      <c r="G80" s="23">
        <f t="shared" si="17"/>
        <v>111.505</v>
      </c>
      <c r="H80" s="23">
        <f t="shared" si="17"/>
        <v>104.86999999999999</v>
      </c>
      <c r="I80" s="9">
        <f t="shared" si="14"/>
        <v>126.29535714285714</v>
      </c>
    </row>
    <row r="81" spans="1:9">
      <c r="A81" s="22">
        <v>0.54166666666666696</v>
      </c>
      <c r="B81" s="23">
        <f t="shared" si="17"/>
        <v>111.45499999999998</v>
      </c>
      <c r="C81" s="23">
        <f t="shared" si="17"/>
        <v>144.74</v>
      </c>
      <c r="D81" s="23">
        <f t="shared" si="18"/>
        <v>147.85500000000002</v>
      </c>
      <c r="E81" s="23">
        <f t="shared" si="17"/>
        <v>120.185</v>
      </c>
      <c r="F81" s="23">
        <f t="shared" si="17"/>
        <v>141.89999999999998</v>
      </c>
      <c r="G81" s="23">
        <f t="shared" si="17"/>
        <v>157.73500000000001</v>
      </c>
      <c r="H81" s="23">
        <f t="shared" si="17"/>
        <v>145.27999999999997</v>
      </c>
      <c r="I81" s="9">
        <f t="shared" si="14"/>
        <v>138.44999999999999</v>
      </c>
    </row>
    <row r="82" spans="1:9">
      <c r="A82" s="22">
        <v>0.58333333333333304</v>
      </c>
      <c r="B82" s="23">
        <f t="shared" si="17"/>
        <v>193.80250000000001</v>
      </c>
      <c r="C82" s="23">
        <f t="shared" si="17"/>
        <v>174.93</v>
      </c>
      <c r="D82" s="23">
        <f t="shared" si="18"/>
        <v>144.54749999999999</v>
      </c>
      <c r="E82" s="23">
        <f t="shared" si="17"/>
        <v>132.7775</v>
      </c>
      <c r="F82" s="23">
        <f t="shared" si="17"/>
        <v>155.98500000000001</v>
      </c>
      <c r="G82" s="23">
        <f t="shared" si="17"/>
        <v>187.32000000000002</v>
      </c>
      <c r="H82" s="23">
        <f t="shared" si="17"/>
        <v>199.79250000000002</v>
      </c>
      <c r="I82" s="9">
        <f t="shared" si="14"/>
        <v>169.87928571428574</v>
      </c>
    </row>
    <row r="83" spans="1:9">
      <c r="A83" s="22">
        <v>0.625</v>
      </c>
      <c r="B83" s="23">
        <f t="shared" si="17"/>
        <v>165.03250000000003</v>
      </c>
      <c r="C83" s="23">
        <f t="shared" si="17"/>
        <v>161.66500000000002</v>
      </c>
      <c r="D83" s="23">
        <f t="shared" si="18"/>
        <v>180.41499999999999</v>
      </c>
      <c r="E83" s="23">
        <f t="shared" si="17"/>
        <v>156.45750000000004</v>
      </c>
      <c r="F83" s="23">
        <f t="shared" si="17"/>
        <v>221.15000000000003</v>
      </c>
      <c r="G83" s="23">
        <f t="shared" si="17"/>
        <v>176.74500000000003</v>
      </c>
      <c r="H83" s="23">
        <f t="shared" si="17"/>
        <v>215.9375</v>
      </c>
      <c r="I83" s="9">
        <f t="shared" si="14"/>
        <v>182.48607142857148</v>
      </c>
    </row>
    <row r="84" spans="1:9">
      <c r="A84" s="22">
        <v>0.66666666666666696</v>
      </c>
      <c r="B84" s="23">
        <f t="shared" si="17"/>
        <v>112.55</v>
      </c>
      <c r="C84" s="23">
        <f t="shared" si="17"/>
        <v>155.26500000000001</v>
      </c>
      <c r="D84" s="23">
        <f t="shared" si="18"/>
        <v>148.27249999999998</v>
      </c>
      <c r="E84" s="23">
        <f t="shared" si="17"/>
        <v>180.30500000000001</v>
      </c>
      <c r="F84" s="23">
        <f t="shared" si="17"/>
        <v>191.81750000000002</v>
      </c>
      <c r="G84" s="23">
        <f t="shared" si="17"/>
        <v>172.35750000000004</v>
      </c>
      <c r="H84" s="23">
        <f t="shared" si="17"/>
        <v>197.11</v>
      </c>
      <c r="I84" s="9">
        <f t="shared" si="14"/>
        <v>165.38249999999999</v>
      </c>
    </row>
    <row r="85" spans="1:9">
      <c r="A85" s="10">
        <v>0.70833333333333304</v>
      </c>
      <c r="B85" s="23">
        <f t="shared" si="17"/>
        <v>120.36499999999998</v>
      </c>
      <c r="C85" s="23">
        <f t="shared" si="17"/>
        <v>131.81</v>
      </c>
      <c r="D85" s="23">
        <f t="shared" si="18"/>
        <v>106.58000000000001</v>
      </c>
      <c r="E85" s="23">
        <f t="shared" si="17"/>
        <v>112.14249999999998</v>
      </c>
      <c r="F85" s="23">
        <f t="shared" si="17"/>
        <v>155.38750000000005</v>
      </c>
      <c r="G85" s="23">
        <f t="shared" si="17"/>
        <v>105.08000000000001</v>
      </c>
      <c r="H85" s="23">
        <f t="shared" si="17"/>
        <v>114.12999999999998</v>
      </c>
      <c r="I85" s="12">
        <f t="shared" si="14"/>
        <v>120.78500000000001</v>
      </c>
    </row>
    <row r="86" spans="1:9">
      <c r="A86" s="10">
        <v>0.75</v>
      </c>
      <c r="B86" s="23">
        <f t="shared" si="17"/>
        <v>120.34249999999997</v>
      </c>
      <c r="C86" s="23">
        <f t="shared" si="17"/>
        <v>99.392500000000013</v>
      </c>
      <c r="D86" s="23">
        <f t="shared" si="18"/>
        <v>93.215000000000003</v>
      </c>
      <c r="E86" s="23">
        <f t="shared" si="17"/>
        <v>101.1825</v>
      </c>
      <c r="F86" s="23">
        <f t="shared" si="17"/>
        <v>93.927499999999995</v>
      </c>
      <c r="G86" s="23">
        <f t="shared" si="17"/>
        <v>92.137500000000003</v>
      </c>
      <c r="H86" s="23">
        <f t="shared" si="17"/>
        <v>86.057500000000005</v>
      </c>
      <c r="I86" s="12">
        <f t="shared" si="14"/>
        <v>98.036428571428573</v>
      </c>
    </row>
    <row r="87" spans="1:9">
      <c r="A87" s="10">
        <v>0.79166666666666696</v>
      </c>
      <c r="B87" s="23">
        <f t="shared" si="17"/>
        <v>98.16749999999999</v>
      </c>
      <c r="C87" s="23">
        <f t="shared" si="17"/>
        <v>79.544999999999987</v>
      </c>
      <c r="D87" s="23">
        <f t="shared" si="18"/>
        <v>61.015000000000001</v>
      </c>
      <c r="E87" s="23">
        <f t="shared" si="17"/>
        <v>66.110000000000014</v>
      </c>
      <c r="F87" s="23">
        <f t="shared" si="17"/>
        <v>89.140000000000015</v>
      </c>
      <c r="G87" s="23">
        <f t="shared" si="17"/>
        <v>103.80250000000001</v>
      </c>
      <c r="H87" s="23">
        <f t="shared" si="17"/>
        <v>98.987499999999983</v>
      </c>
      <c r="I87" s="12">
        <f t="shared" si="14"/>
        <v>85.252499999999984</v>
      </c>
    </row>
    <row r="88" spans="1:9">
      <c r="A88" s="10">
        <v>0.83333333333333304</v>
      </c>
      <c r="B88" s="23">
        <f t="shared" si="17"/>
        <v>78.937500000000014</v>
      </c>
      <c r="C88" s="23">
        <f t="shared" si="17"/>
        <v>68.360000000000014</v>
      </c>
      <c r="D88" s="23">
        <f t="shared" si="18"/>
        <v>67.572500000000005</v>
      </c>
      <c r="E88" s="23">
        <f t="shared" si="17"/>
        <v>77.900000000000006</v>
      </c>
      <c r="F88" s="23">
        <f t="shared" si="17"/>
        <v>114.56</v>
      </c>
      <c r="G88" s="23">
        <f t="shared" si="17"/>
        <v>111.21000000000001</v>
      </c>
      <c r="H88" s="23">
        <f t="shared" si="17"/>
        <v>79.7</v>
      </c>
      <c r="I88" s="12">
        <f t="shared" si="14"/>
        <v>85.462857142857146</v>
      </c>
    </row>
    <row r="89" spans="1:9">
      <c r="A89" s="10">
        <v>0.875</v>
      </c>
      <c r="B89" s="23">
        <f t="shared" si="17"/>
        <v>66.507500000000007</v>
      </c>
      <c r="C89" s="23">
        <f t="shared" si="17"/>
        <v>85.532499999999999</v>
      </c>
      <c r="D89" s="23">
        <f t="shared" si="18"/>
        <v>66.432500000000005</v>
      </c>
      <c r="E89" s="23">
        <f t="shared" si="17"/>
        <v>90.88000000000001</v>
      </c>
      <c r="F89" s="23">
        <f t="shared" si="17"/>
        <v>105.76249999999999</v>
      </c>
      <c r="G89" s="23">
        <f t="shared" si="17"/>
        <v>66.132500000000007</v>
      </c>
      <c r="H89" s="23">
        <f t="shared" si="17"/>
        <v>81.012500000000003</v>
      </c>
      <c r="I89" s="12">
        <f t="shared" si="14"/>
        <v>80.322857142857146</v>
      </c>
    </row>
    <row r="90" spans="1:9">
      <c r="A90" s="10">
        <v>0.91666666666666696</v>
      </c>
      <c r="B90" s="23">
        <f t="shared" si="17"/>
        <v>49.165000000000006</v>
      </c>
      <c r="C90" s="23">
        <f t="shared" si="17"/>
        <v>54.784999999999997</v>
      </c>
      <c r="D90" s="23">
        <f t="shared" si="18"/>
        <v>70.487499999999997</v>
      </c>
      <c r="E90" s="23">
        <f t="shared" si="17"/>
        <v>77.989999999999995</v>
      </c>
      <c r="F90" s="23">
        <f t="shared" si="17"/>
        <v>90.97999999999999</v>
      </c>
      <c r="G90" s="23">
        <f t="shared" si="17"/>
        <v>45.180000000000007</v>
      </c>
      <c r="H90" s="23">
        <f t="shared" si="17"/>
        <v>43.735000000000007</v>
      </c>
      <c r="I90" s="12">
        <f t="shared" si="14"/>
        <v>61.760357142857153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53.455000000000013</v>
      </c>
      <c r="G91" s="23">
        <f>AVERAGE(G15,G34,G53,G72)</f>
        <v>41.3125</v>
      </c>
      <c r="H91" s="23"/>
      <c r="I91" s="12">
        <f t="shared" si="14"/>
        <v>47.383750000000006</v>
      </c>
    </row>
    <row r="92" spans="1:9">
      <c r="A92" s="10" t="s">
        <v>1</v>
      </c>
      <c r="B92" s="13">
        <f t="shared" ref="B92:G92" si="19">SUM(B79:B91)</f>
        <v>1330.1849999999997</v>
      </c>
      <c r="C92" s="13">
        <f t="shared" si="19"/>
        <v>1364.3325</v>
      </c>
      <c r="D92" s="13">
        <f t="shared" si="19"/>
        <v>1292.43</v>
      </c>
      <c r="E92" s="13">
        <f t="shared" si="19"/>
        <v>1349.4300000000005</v>
      </c>
      <c r="F92" s="13">
        <f t="shared" si="19"/>
        <v>1661.7300000000002</v>
      </c>
      <c r="G92" s="13">
        <f t="shared" si="19"/>
        <v>1438.4350000000002</v>
      </c>
      <c r="H92" s="13">
        <f>SUM(H79:H91)</f>
        <v>1407.0549999999998</v>
      </c>
      <c r="I92" s="12">
        <f>AVERAGE(B92:H92)</f>
        <v>1406.2282142857146</v>
      </c>
    </row>
    <row r="93" spans="1:9">
      <c r="A93" s="22" t="s">
        <v>9</v>
      </c>
      <c r="B93" s="17">
        <f t="shared" ref="B93:H93" si="20">SUM(B79:B84)</f>
        <v>796.69999999999993</v>
      </c>
      <c r="C93" s="17">
        <f t="shared" si="20"/>
        <v>844.90749999999991</v>
      </c>
      <c r="D93" s="17">
        <f t="shared" si="20"/>
        <v>827.12750000000005</v>
      </c>
      <c r="E93" s="17">
        <f t="shared" si="20"/>
        <v>823.22500000000014</v>
      </c>
      <c r="F93" s="17">
        <f t="shared" si="20"/>
        <v>958.51750000000004</v>
      </c>
      <c r="G93" s="17">
        <f t="shared" si="20"/>
        <v>873.58000000000015</v>
      </c>
      <c r="H93" s="17">
        <f t="shared" si="20"/>
        <v>903.4325</v>
      </c>
      <c r="I93" s="9">
        <f t="shared" si="14"/>
        <v>861.06999999999994</v>
      </c>
    </row>
    <row r="94" spans="1:9">
      <c r="A94" s="16" t="s">
        <v>10</v>
      </c>
      <c r="B94" s="17">
        <f t="shared" ref="B94:G94" si="21">B92-B93</f>
        <v>533.48499999999979</v>
      </c>
      <c r="C94" s="17">
        <f t="shared" si="21"/>
        <v>519.42500000000007</v>
      </c>
      <c r="D94" s="17">
        <f t="shared" si="21"/>
        <v>465.30250000000001</v>
      </c>
      <c r="E94" s="17">
        <f t="shared" si="21"/>
        <v>526.20500000000038</v>
      </c>
      <c r="F94" s="17">
        <f t="shared" si="21"/>
        <v>703.2125000000002</v>
      </c>
      <c r="G94" s="17">
        <f t="shared" si="21"/>
        <v>564.85500000000002</v>
      </c>
      <c r="H94" s="17">
        <f>H92-H93</f>
        <v>503.62249999999983</v>
      </c>
      <c r="I94" s="18">
        <f t="shared" si="14"/>
        <v>545.15821428571439</v>
      </c>
    </row>
  </sheetData>
  <phoneticPr fontId="27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2"/>
  <sheetViews>
    <sheetView topLeftCell="A88" workbookViewId="0">
      <selection activeCell="P84" sqref="P84"/>
    </sheetView>
  </sheetViews>
  <sheetFormatPr defaultRowHeight="12.75"/>
  <cols>
    <col min="2" max="2" width="11" bestFit="1" customWidth="1"/>
    <col min="3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43038</v>
      </c>
      <c r="C2" s="6">
        <f t="shared" ref="C2:H2" si="0">B2+1</f>
        <v>43039</v>
      </c>
      <c r="D2" s="6">
        <f t="shared" si="0"/>
        <v>43040</v>
      </c>
      <c r="E2" s="6">
        <f t="shared" si="0"/>
        <v>43041</v>
      </c>
      <c r="F2" s="6">
        <f t="shared" si="0"/>
        <v>43042</v>
      </c>
      <c r="G2" s="6">
        <f t="shared" si="0"/>
        <v>43043</v>
      </c>
      <c r="H2" s="6">
        <f t="shared" si="0"/>
        <v>43044</v>
      </c>
      <c r="I2" s="5"/>
    </row>
    <row r="3" spans="1:9" ht="15">
      <c r="A3" s="7">
        <v>0.45833333333333331</v>
      </c>
      <c r="B3" s="8">
        <v>70.400000000000006</v>
      </c>
      <c r="C3" s="8">
        <v>105.27</v>
      </c>
      <c r="D3" s="8">
        <v>106.34999999999998</v>
      </c>
      <c r="E3" s="8">
        <v>54.56</v>
      </c>
      <c r="F3" s="8">
        <v>67.399999999999991</v>
      </c>
      <c r="G3" s="27">
        <v>33.190000000000005</v>
      </c>
      <c r="H3" s="27">
        <v>109.05999999999999</v>
      </c>
      <c r="I3" s="9">
        <f>AVERAGE(B3:H3)</f>
        <v>78.032857142857125</v>
      </c>
    </row>
    <row r="4" spans="1:9" ht="15">
      <c r="A4" s="7">
        <v>0.5</v>
      </c>
      <c r="B4" s="8">
        <v>54.900000000000006</v>
      </c>
      <c r="C4" s="8">
        <v>161.81</v>
      </c>
      <c r="D4" s="8">
        <v>93.359999999999971</v>
      </c>
      <c r="E4" s="8">
        <v>116.24000000000001</v>
      </c>
      <c r="F4" s="8">
        <v>31.700000000000003</v>
      </c>
      <c r="G4" s="27">
        <v>64.400000000000006</v>
      </c>
      <c r="H4" s="27">
        <v>95.56</v>
      </c>
      <c r="I4" s="9">
        <f t="shared" ref="I4:I67" si="1">AVERAGE(B4:H4)</f>
        <v>88.281428571428577</v>
      </c>
    </row>
    <row r="5" spans="1:9" ht="15">
      <c r="A5" s="7">
        <v>0.54166666666666696</v>
      </c>
      <c r="B5" s="8">
        <v>68.87</v>
      </c>
      <c r="C5" s="8">
        <v>117.04999999999998</v>
      </c>
      <c r="D5" s="8">
        <v>89.85</v>
      </c>
      <c r="E5" s="8">
        <v>134.26999999999998</v>
      </c>
      <c r="F5" s="8">
        <v>65.63000000000001</v>
      </c>
      <c r="G5" s="27">
        <v>120.02</v>
      </c>
      <c r="H5" s="27">
        <v>129.08999999999997</v>
      </c>
      <c r="I5" s="9">
        <f t="shared" si="1"/>
        <v>103.53999999999999</v>
      </c>
    </row>
    <row r="6" spans="1:9" ht="15">
      <c r="A6" s="7">
        <v>0.58333333333333304</v>
      </c>
      <c r="B6" s="8">
        <v>46.550000000000004</v>
      </c>
      <c r="C6" s="8">
        <v>110.31</v>
      </c>
      <c r="D6" s="8">
        <v>137.54999999999998</v>
      </c>
      <c r="E6" s="8">
        <v>135.53</v>
      </c>
      <c r="F6" s="8">
        <v>41.21</v>
      </c>
      <c r="G6" s="27">
        <v>214.68</v>
      </c>
      <c r="H6" s="27">
        <v>144.53</v>
      </c>
      <c r="I6" s="9">
        <f t="shared" si="1"/>
        <v>118.62285714285713</v>
      </c>
    </row>
    <row r="7" spans="1:9" ht="15">
      <c r="A7" s="7">
        <v>0.625</v>
      </c>
      <c r="B7" s="8">
        <v>126.04</v>
      </c>
      <c r="C7" s="8">
        <v>103.33999999999999</v>
      </c>
      <c r="D7" s="8">
        <v>147.26999999999998</v>
      </c>
      <c r="E7" s="8">
        <v>183.14000000000001</v>
      </c>
      <c r="F7" s="8">
        <v>164.44000000000003</v>
      </c>
      <c r="G7" s="27">
        <v>139.51</v>
      </c>
      <c r="H7" s="27">
        <v>87.48</v>
      </c>
      <c r="I7" s="9">
        <f t="shared" si="1"/>
        <v>135.88857142857142</v>
      </c>
    </row>
    <row r="8" spans="1:9" ht="15">
      <c r="A8" s="7">
        <v>0.66666666666666696</v>
      </c>
      <c r="B8" s="8">
        <v>37.680000000000007</v>
      </c>
      <c r="C8" s="8">
        <v>147.73999999999998</v>
      </c>
      <c r="D8" s="8">
        <v>155.89000000000001</v>
      </c>
      <c r="E8" s="8">
        <v>174.80000000000004</v>
      </c>
      <c r="F8" s="8">
        <v>227.60000000000008</v>
      </c>
      <c r="G8" s="27">
        <v>210.72000000000006</v>
      </c>
      <c r="H8" s="27">
        <v>85.839999999999989</v>
      </c>
      <c r="I8" s="9">
        <f t="shared" si="1"/>
        <v>148.60999999999999</v>
      </c>
    </row>
    <row r="9" spans="1:9" ht="15">
      <c r="A9" s="10">
        <v>0.70833333333333304</v>
      </c>
      <c r="B9" s="11">
        <v>100.53999999999996</v>
      </c>
      <c r="C9" s="11">
        <v>60.38000000000001</v>
      </c>
      <c r="D9" s="11">
        <v>56.14</v>
      </c>
      <c r="E9" s="11">
        <v>126.76999999999998</v>
      </c>
      <c r="F9" s="11">
        <v>81.89</v>
      </c>
      <c r="G9" s="28">
        <v>105.44</v>
      </c>
      <c r="H9" s="28">
        <v>63.14</v>
      </c>
      <c r="I9" s="21">
        <f t="shared" si="1"/>
        <v>84.899999999999977</v>
      </c>
    </row>
    <row r="10" spans="1:9" ht="15">
      <c r="A10" s="10">
        <v>0.75</v>
      </c>
      <c r="B10" s="11">
        <v>46.670000000000009</v>
      </c>
      <c r="C10" s="11">
        <v>58.760000000000005</v>
      </c>
      <c r="D10" s="11">
        <v>87.33</v>
      </c>
      <c r="E10" s="11">
        <v>95.11</v>
      </c>
      <c r="F10" s="11">
        <v>87.320000000000007</v>
      </c>
      <c r="G10" s="28">
        <v>64.14</v>
      </c>
      <c r="H10" s="28">
        <v>78.63</v>
      </c>
      <c r="I10" s="21">
        <f t="shared" si="1"/>
        <v>73.994285714285724</v>
      </c>
    </row>
    <row r="11" spans="1:9" ht="15">
      <c r="A11" s="10">
        <v>0.79166666666666696</v>
      </c>
      <c r="B11" s="11">
        <v>47.17</v>
      </c>
      <c r="C11" s="11">
        <v>46.040000000000006</v>
      </c>
      <c r="D11" s="11">
        <v>43.43</v>
      </c>
      <c r="E11" s="11">
        <v>48.650000000000006</v>
      </c>
      <c r="F11" s="11">
        <v>102.35</v>
      </c>
      <c r="G11" s="28">
        <v>61.510000000000012</v>
      </c>
      <c r="H11" s="28">
        <v>66.760000000000005</v>
      </c>
      <c r="I11" s="21">
        <f t="shared" si="1"/>
        <v>59.41571428571428</v>
      </c>
    </row>
    <row r="12" spans="1:9" ht="15">
      <c r="A12" s="10">
        <v>0.83333333333333304</v>
      </c>
      <c r="B12" s="11">
        <v>73.399999999999991</v>
      </c>
      <c r="C12" s="11">
        <v>129.12</v>
      </c>
      <c r="D12" s="11">
        <v>77.12</v>
      </c>
      <c r="E12" s="11">
        <v>68</v>
      </c>
      <c r="F12" s="11">
        <v>93.83</v>
      </c>
      <c r="G12" s="28">
        <v>60.140000000000008</v>
      </c>
      <c r="H12" s="28">
        <v>135.73000000000002</v>
      </c>
      <c r="I12" s="21">
        <f t="shared" si="1"/>
        <v>91.048571428571421</v>
      </c>
    </row>
    <row r="13" spans="1:9" ht="15">
      <c r="A13" s="10">
        <v>0.875</v>
      </c>
      <c r="B13" s="11">
        <v>42.39</v>
      </c>
      <c r="C13" s="11">
        <v>42.690000000000005</v>
      </c>
      <c r="D13" s="11">
        <v>61.900000000000006</v>
      </c>
      <c r="E13" s="11">
        <v>60.510000000000005</v>
      </c>
      <c r="F13" s="11">
        <v>142.97999999999999</v>
      </c>
      <c r="G13" s="28">
        <v>104.62</v>
      </c>
      <c r="H13" s="28">
        <v>42.19</v>
      </c>
      <c r="I13" s="21">
        <f t="shared" si="1"/>
        <v>71.040000000000006</v>
      </c>
    </row>
    <row r="14" spans="1:9" ht="15">
      <c r="A14" s="10">
        <v>0.91666666666666696</v>
      </c>
      <c r="B14" s="11">
        <v>53.660000000000011</v>
      </c>
      <c r="C14" s="11">
        <v>53.26</v>
      </c>
      <c r="D14" s="11">
        <v>88.089999999999989</v>
      </c>
      <c r="E14" s="11">
        <v>46.550000000000004</v>
      </c>
      <c r="F14" s="11">
        <v>56.150000000000006</v>
      </c>
      <c r="G14" s="28">
        <v>112.81999999999998</v>
      </c>
      <c r="H14" s="28"/>
      <c r="I14" s="21">
        <f t="shared" si="1"/>
        <v>68.421666666666667</v>
      </c>
    </row>
    <row r="15" spans="1:9" ht="15">
      <c r="A15" s="10">
        <v>0.95833333333333304</v>
      </c>
      <c r="B15" s="13"/>
      <c r="C15" s="13"/>
      <c r="D15" s="13"/>
      <c r="E15" s="13"/>
      <c r="F15" s="11">
        <v>13.72</v>
      </c>
      <c r="G15" s="28">
        <v>78.84</v>
      </c>
      <c r="H15" s="14"/>
      <c r="I15" s="21">
        <f t="shared" si="1"/>
        <v>46.28</v>
      </c>
    </row>
    <row r="16" spans="1:9">
      <c r="A16" s="29" t="s">
        <v>1</v>
      </c>
      <c r="B16" s="30">
        <f t="shared" ref="B16:G16" si="2">SUM(B3:B15)</f>
        <v>768.26999999999987</v>
      </c>
      <c r="C16" s="30">
        <f t="shared" si="2"/>
        <v>1135.77</v>
      </c>
      <c r="D16" s="30">
        <f t="shared" si="2"/>
        <v>1144.2799999999997</v>
      </c>
      <c r="E16" s="30">
        <f t="shared" si="2"/>
        <v>1244.1300000000001</v>
      </c>
      <c r="F16" s="30">
        <f t="shared" si="2"/>
        <v>1176.2200000000003</v>
      </c>
      <c r="G16" s="30">
        <f t="shared" si="2"/>
        <v>1370.0299999999997</v>
      </c>
      <c r="H16" s="30">
        <f>SUM(H3:H14)</f>
        <v>1038.01</v>
      </c>
      <c r="I16" s="21">
        <f t="shared" si="1"/>
        <v>1125.2442857142858</v>
      </c>
    </row>
    <row r="17" spans="1:9">
      <c r="A17" s="7" t="s">
        <v>9</v>
      </c>
      <c r="B17" s="15">
        <f t="shared" ref="B17:G17" si="3">SUM(B3:B8)</f>
        <v>404.44000000000005</v>
      </c>
      <c r="C17" s="15">
        <f t="shared" si="3"/>
        <v>745.52</v>
      </c>
      <c r="D17" s="15">
        <f t="shared" si="3"/>
        <v>730.26999999999987</v>
      </c>
      <c r="E17" s="15">
        <f t="shared" si="3"/>
        <v>798.54000000000008</v>
      </c>
      <c r="F17" s="15">
        <f t="shared" si="3"/>
        <v>597.98000000000013</v>
      </c>
      <c r="G17" s="15">
        <f t="shared" si="3"/>
        <v>782.52</v>
      </c>
      <c r="H17" s="15">
        <f>SUM(H3:H7)</f>
        <v>565.72</v>
      </c>
      <c r="I17" s="9">
        <f t="shared" si="1"/>
        <v>660.71285714285716</v>
      </c>
    </row>
    <row r="18" spans="1:9">
      <c r="A18" s="16" t="s">
        <v>10</v>
      </c>
      <c r="B18" s="17">
        <f t="shared" ref="B18:G18" si="4">B16-B17</f>
        <v>363.82999999999981</v>
      </c>
      <c r="C18" s="17">
        <f t="shared" si="4"/>
        <v>390.25</v>
      </c>
      <c r="D18" s="17">
        <f t="shared" si="4"/>
        <v>414.00999999999988</v>
      </c>
      <c r="E18" s="17">
        <f t="shared" si="4"/>
        <v>445.59000000000003</v>
      </c>
      <c r="F18" s="17">
        <f t="shared" si="4"/>
        <v>578.24000000000012</v>
      </c>
      <c r="G18" s="17">
        <f t="shared" si="4"/>
        <v>587.50999999999976</v>
      </c>
      <c r="H18" s="17">
        <f>H16-H17</f>
        <v>472.28999999999996</v>
      </c>
      <c r="I18" s="18">
        <f t="shared" si="1"/>
        <v>464.53142857142853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43045</v>
      </c>
      <c r="C21" s="20">
        <f t="shared" ref="C21:H21" si="5">B21+1</f>
        <v>43046</v>
      </c>
      <c r="D21" s="20">
        <f t="shared" si="5"/>
        <v>43047</v>
      </c>
      <c r="E21" s="20">
        <f t="shared" si="5"/>
        <v>43048</v>
      </c>
      <c r="F21" s="20">
        <f t="shared" si="5"/>
        <v>43049</v>
      </c>
      <c r="G21" s="20">
        <f t="shared" si="5"/>
        <v>43050</v>
      </c>
      <c r="H21" s="20">
        <f t="shared" si="5"/>
        <v>43051</v>
      </c>
      <c r="I21" s="5"/>
    </row>
    <row r="22" spans="1:9" ht="15">
      <c r="A22" s="7">
        <v>0.45833333333333331</v>
      </c>
      <c r="B22" s="31">
        <v>84.11999999999999</v>
      </c>
      <c r="C22" s="31">
        <v>54.63000000000001</v>
      </c>
      <c r="D22" s="8">
        <v>62.88</v>
      </c>
      <c r="E22" s="8">
        <v>109.94999999999999</v>
      </c>
      <c r="F22" s="8">
        <v>31.180000000000003</v>
      </c>
      <c r="G22" s="8">
        <v>102.97999999999998</v>
      </c>
      <c r="H22" s="8">
        <v>35.940000000000005</v>
      </c>
      <c r="I22" s="9">
        <f t="shared" si="1"/>
        <v>68.811428571428564</v>
      </c>
    </row>
    <row r="23" spans="1:9" ht="15">
      <c r="A23" s="7">
        <v>0.5</v>
      </c>
      <c r="B23" s="31">
        <v>72.490000000000009</v>
      </c>
      <c r="C23" s="31">
        <v>109.54999999999998</v>
      </c>
      <c r="D23" s="8">
        <v>104.00000000000001</v>
      </c>
      <c r="E23" s="8">
        <v>193.73000000000005</v>
      </c>
      <c r="F23" s="8">
        <v>31.190000000000005</v>
      </c>
      <c r="G23" s="8">
        <v>128.76999999999998</v>
      </c>
      <c r="H23" s="8">
        <v>99.809999999999988</v>
      </c>
      <c r="I23" s="9">
        <f t="shared" si="1"/>
        <v>105.64857142857143</v>
      </c>
    </row>
    <row r="24" spans="1:9" ht="15">
      <c r="A24" s="7">
        <v>0.54166666666666696</v>
      </c>
      <c r="B24" s="31">
        <v>98.08</v>
      </c>
      <c r="C24" s="31">
        <v>131.29</v>
      </c>
      <c r="D24" s="8">
        <v>100.06</v>
      </c>
      <c r="E24" s="8">
        <v>59.390000000000008</v>
      </c>
      <c r="F24" s="8">
        <v>67.88</v>
      </c>
      <c r="G24" s="8">
        <v>123.74000000000001</v>
      </c>
      <c r="H24" s="8">
        <v>102.09000000000002</v>
      </c>
      <c r="I24" s="9">
        <f t="shared" si="1"/>
        <v>97.504285714285729</v>
      </c>
    </row>
    <row r="25" spans="1:9" ht="15">
      <c r="A25" s="7">
        <v>0.58333333333333304</v>
      </c>
      <c r="B25" s="31">
        <v>168.74</v>
      </c>
      <c r="C25" s="31">
        <v>131.05000000000001</v>
      </c>
      <c r="D25" s="8">
        <v>146.99</v>
      </c>
      <c r="E25" s="8">
        <v>115.30999999999999</v>
      </c>
      <c r="F25" s="8">
        <v>108.22999999999999</v>
      </c>
      <c r="G25" s="8">
        <v>130.79999999999998</v>
      </c>
      <c r="H25" s="8">
        <v>182.68999999999997</v>
      </c>
      <c r="I25" s="9">
        <f t="shared" si="1"/>
        <v>140.54428571428571</v>
      </c>
    </row>
    <row r="26" spans="1:9" ht="15">
      <c r="A26" s="7">
        <v>0.625</v>
      </c>
      <c r="B26" s="31">
        <v>124.32999999999998</v>
      </c>
      <c r="C26" s="31">
        <v>166.95000000000002</v>
      </c>
      <c r="D26" s="8">
        <v>64.610000000000014</v>
      </c>
      <c r="E26" s="8">
        <v>150.63999999999999</v>
      </c>
      <c r="F26" s="8">
        <v>178.84000000000006</v>
      </c>
      <c r="G26" s="8">
        <v>132.51000000000002</v>
      </c>
      <c r="H26" s="8">
        <v>128.11999999999998</v>
      </c>
      <c r="I26" s="9">
        <f t="shared" si="1"/>
        <v>135.14285714285714</v>
      </c>
    </row>
    <row r="27" spans="1:9" ht="15">
      <c r="A27" s="7">
        <v>0.66666666666666696</v>
      </c>
      <c r="B27" s="31">
        <v>185.05000000000004</v>
      </c>
      <c r="C27" s="31">
        <v>112.16</v>
      </c>
      <c r="D27" s="8">
        <v>104.69999999999997</v>
      </c>
      <c r="E27" s="8">
        <v>142.26</v>
      </c>
      <c r="F27" s="8">
        <v>90.079999999999984</v>
      </c>
      <c r="G27" s="8">
        <v>155.15</v>
      </c>
      <c r="H27" s="8">
        <v>174.18</v>
      </c>
      <c r="I27" s="9">
        <f t="shared" si="1"/>
        <v>137.65428571428569</v>
      </c>
    </row>
    <row r="28" spans="1:9" ht="15">
      <c r="A28" s="10">
        <v>0.70833333333333304</v>
      </c>
      <c r="B28" s="28">
        <v>93.82</v>
      </c>
      <c r="C28" s="28">
        <v>101.8</v>
      </c>
      <c r="D28" s="11">
        <v>69.760000000000005</v>
      </c>
      <c r="E28" s="11">
        <v>83.600000000000009</v>
      </c>
      <c r="F28" s="11">
        <v>107.43</v>
      </c>
      <c r="G28" s="11">
        <v>115.01</v>
      </c>
      <c r="H28" s="11">
        <v>119.52999999999999</v>
      </c>
      <c r="I28" s="21">
        <f t="shared" si="1"/>
        <v>98.70714285714287</v>
      </c>
    </row>
    <row r="29" spans="1:9" ht="15">
      <c r="A29" s="10">
        <v>0.75</v>
      </c>
      <c r="B29" s="28">
        <v>57.410000000000011</v>
      </c>
      <c r="C29" s="28">
        <v>128.02999999999997</v>
      </c>
      <c r="D29" s="11">
        <v>77.320000000000022</v>
      </c>
      <c r="E29" s="11">
        <v>42.180000000000007</v>
      </c>
      <c r="F29" s="11">
        <v>97.030000000000015</v>
      </c>
      <c r="G29" s="11">
        <v>92.850000000000009</v>
      </c>
      <c r="H29" s="11">
        <v>70.760000000000019</v>
      </c>
      <c r="I29" s="21">
        <f t="shared" si="1"/>
        <v>80.797142857142859</v>
      </c>
    </row>
    <row r="30" spans="1:9" ht="15">
      <c r="A30" s="10">
        <v>0.79166666666666696</v>
      </c>
      <c r="B30" s="28">
        <v>46.910000000000011</v>
      </c>
      <c r="C30" s="28">
        <v>44.430000000000007</v>
      </c>
      <c r="D30" s="11">
        <v>22.21</v>
      </c>
      <c r="E30" s="11">
        <v>127.37999999999997</v>
      </c>
      <c r="F30" s="11">
        <v>85.73</v>
      </c>
      <c r="G30" s="11">
        <v>71.599999999999994</v>
      </c>
      <c r="H30" s="11">
        <v>48.900000000000006</v>
      </c>
      <c r="I30" s="21">
        <f t="shared" si="1"/>
        <v>63.879999999999995</v>
      </c>
    </row>
    <row r="31" spans="1:9" ht="15">
      <c r="A31" s="10">
        <v>0.83333333333333304</v>
      </c>
      <c r="B31" s="28">
        <v>59.410000000000004</v>
      </c>
      <c r="C31" s="28">
        <v>66.650000000000006</v>
      </c>
      <c r="D31" s="11">
        <v>37.17</v>
      </c>
      <c r="E31" s="11">
        <v>161.36000000000001</v>
      </c>
      <c r="F31" s="11">
        <v>80.600000000000009</v>
      </c>
      <c r="G31" s="11">
        <v>77.36</v>
      </c>
      <c r="H31" s="11">
        <v>105.52999999999999</v>
      </c>
      <c r="I31" s="21">
        <f t="shared" si="1"/>
        <v>84.011428571428581</v>
      </c>
    </row>
    <row r="32" spans="1:9" ht="15">
      <c r="A32" s="10">
        <v>0.875</v>
      </c>
      <c r="B32" s="28">
        <v>72.13000000000001</v>
      </c>
      <c r="C32" s="28">
        <v>51.670000000000009</v>
      </c>
      <c r="D32" s="11">
        <v>64</v>
      </c>
      <c r="E32" s="11">
        <v>99.3</v>
      </c>
      <c r="F32" s="11">
        <v>86.100000000000009</v>
      </c>
      <c r="G32" s="11">
        <v>109.96</v>
      </c>
      <c r="H32" s="11">
        <v>38.93</v>
      </c>
      <c r="I32" s="21">
        <f t="shared" si="1"/>
        <v>74.584285714285713</v>
      </c>
    </row>
    <row r="33" spans="1:9" ht="15">
      <c r="A33" s="10">
        <v>0.91666666666666696</v>
      </c>
      <c r="B33" s="28">
        <v>11.97</v>
      </c>
      <c r="C33" s="28">
        <v>75.09</v>
      </c>
      <c r="D33" s="11">
        <v>54.39</v>
      </c>
      <c r="E33" s="11">
        <v>65.91</v>
      </c>
      <c r="F33" s="11">
        <v>125.04999999999998</v>
      </c>
      <c r="G33" s="11">
        <v>88.100000000000009</v>
      </c>
      <c r="H33" s="11">
        <v>15.22</v>
      </c>
      <c r="I33" s="21">
        <f t="shared" si="1"/>
        <v>62.247142857142862</v>
      </c>
    </row>
    <row r="34" spans="1:9">
      <c r="A34" s="10">
        <v>0.95833333333333304</v>
      </c>
      <c r="B34" s="13"/>
      <c r="C34" s="13"/>
      <c r="D34" s="13"/>
      <c r="E34" s="13"/>
      <c r="F34" s="11">
        <v>7.98</v>
      </c>
      <c r="G34" s="11">
        <v>9.75</v>
      </c>
      <c r="H34" s="13"/>
      <c r="I34" s="21">
        <f t="shared" si="1"/>
        <v>8.8650000000000002</v>
      </c>
    </row>
    <row r="35" spans="1:9">
      <c r="A35" s="29" t="s">
        <v>1</v>
      </c>
      <c r="B35" s="30">
        <f t="shared" ref="B35:G35" si="6">SUM(B22:B34)</f>
        <v>1074.46</v>
      </c>
      <c r="C35" s="30">
        <f t="shared" si="6"/>
        <v>1173.3</v>
      </c>
      <c r="D35" s="30">
        <f t="shared" si="6"/>
        <v>908.09</v>
      </c>
      <c r="E35" s="30">
        <f t="shared" si="6"/>
        <v>1351.0099999999998</v>
      </c>
      <c r="F35" s="30">
        <f t="shared" si="6"/>
        <v>1097.3200000000002</v>
      </c>
      <c r="G35" s="30">
        <f t="shared" si="6"/>
        <v>1338.5799999999997</v>
      </c>
      <c r="H35" s="30">
        <f>SUM(H22:H34)</f>
        <v>1121.7</v>
      </c>
      <c r="I35" s="21">
        <f t="shared" si="1"/>
        <v>1152.0657142857142</v>
      </c>
    </row>
    <row r="36" spans="1:9">
      <c r="A36" s="7" t="s">
        <v>9</v>
      </c>
      <c r="B36" s="15">
        <f t="shared" ref="B36:H36" si="7">SUM(B22:B27)</f>
        <v>732.81000000000006</v>
      </c>
      <c r="C36" s="15">
        <f t="shared" si="7"/>
        <v>705.63</v>
      </c>
      <c r="D36" s="15">
        <f t="shared" si="7"/>
        <v>583.24</v>
      </c>
      <c r="E36" s="15">
        <f t="shared" si="7"/>
        <v>771.28</v>
      </c>
      <c r="F36" s="15">
        <f t="shared" si="7"/>
        <v>507.40000000000003</v>
      </c>
      <c r="G36" s="15">
        <f t="shared" si="7"/>
        <v>773.94999999999993</v>
      </c>
      <c r="H36" s="15">
        <f t="shared" si="7"/>
        <v>722.82999999999993</v>
      </c>
      <c r="I36" s="9">
        <f t="shared" si="1"/>
        <v>685.3057142857142</v>
      </c>
    </row>
    <row r="37" spans="1:9">
      <c r="A37" s="16" t="s">
        <v>10</v>
      </c>
      <c r="B37" s="17">
        <f t="shared" ref="B37:G37" si="8">B35-B36</f>
        <v>341.65</v>
      </c>
      <c r="C37" s="17">
        <f t="shared" si="8"/>
        <v>467.66999999999996</v>
      </c>
      <c r="D37" s="17">
        <f t="shared" si="8"/>
        <v>324.85000000000002</v>
      </c>
      <c r="E37" s="17">
        <f t="shared" si="8"/>
        <v>579.72999999999979</v>
      </c>
      <c r="F37" s="17">
        <f t="shared" si="8"/>
        <v>589.92000000000007</v>
      </c>
      <c r="G37" s="17">
        <f t="shared" si="8"/>
        <v>564.62999999999977</v>
      </c>
      <c r="H37" s="17">
        <f>H35-H36</f>
        <v>398.87000000000012</v>
      </c>
      <c r="I37" s="18">
        <f t="shared" si="1"/>
        <v>466.75999999999993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43052</v>
      </c>
      <c r="C40" s="6">
        <f t="shared" ref="C40:H40" si="9">B40+1</f>
        <v>43053</v>
      </c>
      <c r="D40" s="6">
        <f t="shared" si="9"/>
        <v>43054</v>
      </c>
      <c r="E40" s="6">
        <f t="shared" si="9"/>
        <v>43055</v>
      </c>
      <c r="F40" s="6">
        <f t="shared" si="9"/>
        <v>43056</v>
      </c>
      <c r="G40" s="6">
        <f t="shared" si="9"/>
        <v>43057</v>
      </c>
      <c r="H40" s="6">
        <f t="shared" si="9"/>
        <v>43058</v>
      </c>
      <c r="I40" s="5"/>
    </row>
    <row r="41" spans="1:9">
      <c r="A41" s="7">
        <v>0.45833333333333331</v>
      </c>
      <c r="B41" s="8">
        <v>66.400000000000006</v>
      </c>
      <c r="C41" s="8">
        <v>92.22</v>
      </c>
      <c r="D41" s="8">
        <v>81.710000000000022</v>
      </c>
      <c r="E41" s="8">
        <v>27.92</v>
      </c>
      <c r="F41" s="8">
        <v>62.890000000000015</v>
      </c>
      <c r="G41" s="8">
        <v>65.88000000000001</v>
      </c>
      <c r="H41" s="8">
        <v>82.13000000000001</v>
      </c>
      <c r="I41" s="9">
        <f t="shared" si="1"/>
        <v>68.450000000000017</v>
      </c>
    </row>
    <row r="42" spans="1:9">
      <c r="A42" s="7">
        <v>0.5</v>
      </c>
      <c r="B42" s="8">
        <v>68.87</v>
      </c>
      <c r="C42" s="8">
        <v>142.51</v>
      </c>
      <c r="D42" s="8">
        <v>41.930000000000007</v>
      </c>
      <c r="E42" s="8">
        <v>33.340000000000003</v>
      </c>
      <c r="F42" s="8">
        <v>49.660000000000011</v>
      </c>
      <c r="G42" s="8">
        <v>139.47999999999996</v>
      </c>
      <c r="H42" s="8">
        <v>142.29</v>
      </c>
      <c r="I42" s="9">
        <f t="shared" si="1"/>
        <v>88.297142857142845</v>
      </c>
    </row>
    <row r="43" spans="1:9">
      <c r="A43" s="7">
        <v>0.54166666666666696</v>
      </c>
      <c r="B43" s="8">
        <v>92.85</v>
      </c>
      <c r="C43" s="8">
        <v>62.150000000000013</v>
      </c>
      <c r="D43" s="8">
        <v>151.22</v>
      </c>
      <c r="E43" s="8">
        <v>53.900000000000006</v>
      </c>
      <c r="F43" s="8">
        <v>155.76000000000002</v>
      </c>
      <c r="G43" s="8">
        <v>161.82</v>
      </c>
      <c r="H43" s="8">
        <v>177.67</v>
      </c>
      <c r="I43" s="9">
        <f t="shared" si="1"/>
        <v>122.19571428571429</v>
      </c>
    </row>
    <row r="44" spans="1:9">
      <c r="A44" s="7">
        <v>0.58333333333333304</v>
      </c>
      <c r="B44" s="8">
        <v>105.55999999999999</v>
      </c>
      <c r="C44" s="8">
        <v>123.51999999999998</v>
      </c>
      <c r="D44" s="8">
        <v>107.31</v>
      </c>
      <c r="E44" s="8">
        <v>61.860000000000021</v>
      </c>
      <c r="F44" s="8">
        <v>139.20000000000002</v>
      </c>
      <c r="G44" s="8">
        <v>216.29000000000005</v>
      </c>
      <c r="H44" s="8">
        <v>130.24</v>
      </c>
      <c r="I44" s="9">
        <f t="shared" si="1"/>
        <v>126.28285714285717</v>
      </c>
    </row>
    <row r="45" spans="1:9">
      <c r="A45" s="7">
        <v>0.625</v>
      </c>
      <c r="B45" s="8">
        <v>103.33999999999999</v>
      </c>
      <c r="C45" s="8">
        <v>98.449999999999974</v>
      </c>
      <c r="D45" s="8">
        <v>135.02999999999997</v>
      </c>
      <c r="E45" s="8">
        <v>88.070000000000007</v>
      </c>
      <c r="F45" s="8">
        <v>158.99</v>
      </c>
      <c r="G45" s="8">
        <v>164.2</v>
      </c>
      <c r="H45" s="8">
        <v>112.05999999999999</v>
      </c>
      <c r="I45" s="9">
        <f t="shared" si="1"/>
        <v>122.87714285714284</v>
      </c>
    </row>
    <row r="46" spans="1:9">
      <c r="A46" s="7">
        <v>0.66666666666666696</v>
      </c>
      <c r="B46" s="8">
        <v>71.92</v>
      </c>
      <c r="C46" s="8">
        <v>190.20000000000005</v>
      </c>
      <c r="D46" s="8">
        <v>102.52999999999997</v>
      </c>
      <c r="E46" s="8">
        <v>77.09</v>
      </c>
      <c r="F46" s="8">
        <v>114.15999999999998</v>
      </c>
      <c r="G46" s="8">
        <v>146.72000000000003</v>
      </c>
      <c r="H46" s="8">
        <v>82.15</v>
      </c>
      <c r="I46" s="9">
        <f t="shared" si="1"/>
        <v>112.11</v>
      </c>
    </row>
    <row r="47" spans="1:9">
      <c r="A47" s="10">
        <v>0.70833333333333304</v>
      </c>
      <c r="B47" s="11">
        <v>44.400000000000006</v>
      </c>
      <c r="C47" s="11">
        <v>80.709999999999994</v>
      </c>
      <c r="D47" s="11">
        <v>103.05000000000001</v>
      </c>
      <c r="E47" s="11">
        <v>58.15</v>
      </c>
      <c r="F47" s="11">
        <v>114.58999999999999</v>
      </c>
      <c r="G47" s="11">
        <v>69.030000000000015</v>
      </c>
      <c r="H47" s="11">
        <v>69.110000000000014</v>
      </c>
      <c r="I47" s="12">
        <f t="shared" si="1"/>
        <v>77.005714285714276</v>
      </c>
    </row>
    <row r="48" spans="1:9">
      <c r="A48" s="10">
        <v>0.75</v>
      </c>
      <c r="B48" s="11">
        <v>69.88</v>
      </c>
      <c r="C48" s="11">
        <v>118.64</v>
      </c>
      <c r="D48" s="11">
        <v>72.59</v>
      </c>
      <c r="E48" s="11">
        <v>42.560000000000009</v>
      </c>
      <c r="F48" s="11">
        <v>76.08</v>
      </c>
      <c r="G48" s="11">
        <v>23.22</v>
      </c>
      <c r="H48" s="11">
        <v>65.599999999999994</v>
      </c>
      <c r="I48" s="12">
        <f t="shared" si="1"/>
        <v>66.938571428571436</v>
      </c>
    </row>
    <row r="49" spans="1:9">
      <c r="A49" s="10">
        <v>0.79166666666666696</v>
      </c>
      <c r="B49" s="11">
        <v>43.18</v>
      </c>
      <c r="C49" s="11">
        <v>79.989999999999995</v>
      </c>
      <c r="D49" s="11">
        <v>46.92</v>
      </c>
      <c r="E49" s="11">
        <v>65.64</v>
      </c>
      <c r="F49" s="11">
        <v>44.150000000000006</v>
      </c>
      <c r="G49" s="11">
        <v>50.04</v>
      </c>
      <c r="H49" s="11">
        <v>76.349999999999994</v>
      </c>
      <c r="I49" s="12">
        <f t="shared" si="1"/>
        <v>58.038571428571423</v>
      </c>
    </row>
    <row r="50" spans="1:9">
      <c r="A50" s="10">
        <v>0.83333333333333304</v>
      </c>
      <c r="B50" s="11">
        <v>46.640000000000008</v>
      </c>
      <c r="C50" s="11">
        <v>94.230000000000018</v>
      </c>
      <c r="D50" s="11">
        <v>107.05</v>
      </c>
      <c r="E50" s="11">
        <v>101.51999999999998</v>
      </c>
      <c r="F50" s="11">
        <v>79.580000000000013</v>
      </c>
      <c r="G50" s="11">
        <v>129.26</v>
      </c>
      <c r="H50" s="11">
        <v>60.370000000000005</v>
      </c>
      <c r="I50" s="12">
        <f t="shared" si="1"/>
        <v>88.378571428571419</v>
      </c>
    </row>
    <row r="51" spans="1:9">
      <c r="A51" s="10">
        <v>0.875</v>
      </c>
      <c r="B51" s="11">
        <v>18.22</v>
      </c>
      <c r="C51" s="11">
        <v>104.07999999999998</v>
      </c>
      <c r="D51" s="11">
        <v>67.470000000000013</v>
      </c>
      <c r="E51" s="11">
        <v>49.4</v>
      </c>
      <c r="F51" s="11">
        <v>111.79</v>
      </c>
      <c r="G51" s="11">
        <v>81.38000000000001</v>
      </c>
      <c r="H51" s="11">
        <v>61.67</v>
      </c>
      <c r="I51" s="12">
        <f t="shared" si="1"/>
        <v>70.572857142857146</v>
      </c>
    </row>
    <row r="52" spans="1:9">
      <c r="A52" s="10">
        <v>0.91666666666666696</v>
      </c>
      <c r="B52" s="11">
        <v>9.99</v>
      </c>
      <c r="C52" s="11">
        <v>97.31</v>
      </c>
      <c r="D52" s="11">
        <v>60.660000000000011</v>
      </c>
      <c r="E52" s="11">
        <v>53.67</v>
      </c>
      <c r="F52" s="11">
        <v>99.800000000000011</v>
      </c>
      <c r="G52" s="11">
        <v>80.350000000000009</v>
      </c>
      <c r="H52" s="11">
        <v>46.19</v>
      </c>
      <c r="I52" s="12">
        <f t="shared" si="1"/>
        <v>63.995714285714293</v>
      </c>
    </row>
    <row r="53" spans="1:9">
      <c r="A53" s="10">
        <v>0.95833333333333304</v>
      </c>
      <c r="B53" s="13"/>
      <c r="C53" s="13"/>
      <c r="D53" s="13"/>
      <c r="E53" s="11"/>
      <c r="F53" s="11">
        <v>35.190000000000005</v>
      </c>
      <c r="G53" s="11">
        <v>33.69</v>
      </c>
      <c r="H53" s="13"/>
      <c r="I53" s="12">
        <f t="shared" si="1"/>
        <v>34.44</v>
      </c>
    </row>
    <row r="54" spans="1:9">
      <c r="A54" s="10" t="s">
        <v>1</v>
      </c>
      <c r="B54" s="13">
        <f t="shared" ref="B54:G54" si="10">SUM(B41:B53)</f>
        <v>741.25</v>
      </c>
      <c r="C54" s="13">
        <f t="shared" si="10"/>
        <v>1284.0099999999998</v>
      </c>
      <c r="D54" s="13">
        <f t="shared" si="10"/>
        <v>1077.47</v>
      </c>
      <c r="E54" s="13">
        <f t="shared" si="10"/>
        <v>713.11999999999989</v>
      </c>
      <c r="F54" s="13">
        <f t="shared" si="10"/>
        <v>1241.8400000000001</v>
      </c>
      <c r="G54" s="13">
        <f t="shared" si="10"/>
        <v>1361.3600000000001</v>
      </c>
      <c r="H54" s="13">
        <f>SUM(H41:H53)</f>
        <v>1105.8300000000002</v>
      </c>
      <c r="I54" s="12">
        <f t="shared" si="1"/>
        <v>1074.982857142857</v>
      </c>
    </row>
    <row r="55" spans="1:9">
      <c r="A55" s="7" t="s">
        <v>9</v>
      </c>
      <c r="B55" s="15">
        <f t="shared" ref="B55:H55" si="11">SUM(B41:B46)</f>
        <v>508.94</v>
      </c>
      <c r="C55" s="15">
        <f t="shared" si="11"/>
        <v>709.05</v>
      </c>
      <c r="D55" s="15">
        <f t="shared" si="11"/>
        <v>619.73</v>
      </c>
      <c r="E55" s="15">
        <f t="shared" si="11"/>
        <v>342.18000000000006</v>
      </c>
      <c r="F55" s="15">
        <f t="shared" si="11"/>
        <v>680.66000000000008</v>
      </c>
      <c r="G55" s="15">
        <f t="shared" si="11"/>
        <v>894.3900000000001</v>
      </c>
      <c r="H55" s="15">
        <f t="shared" si="11"/>
        <v>726.54</v>
      </c>
      <c r="I55" s="9">
        <f t="shared" si="1"/>
        <v>640.21285714285727</v>
      </c>
    </row>
    <row r="56" spans="1:9">
      <c r="A56" s="16" t="s">
        <v>10</v>
      </c>
      <c r="B56" s="17">
        <f t="shared" ref="B56:G56" si="12">B54-B55</f>
        <v>232.31</v>
      </c>
      <c r="C56" s="17">
        <f t="shared" si="12"/>
        <v>574.95999999999981</v>
      </c>
      <c r="D56" s="17">
        <f t="shared" si="12"/>
        <v>457.74</v>
      </c>
      <c r="E56" s="17">
        <f t="shared" si="12"/>
        <v>370.93999999999983</v>
      </c>
      <c r="F56" s="17">
        <f t="shared" si="12"/>
        <v>561.18000000000006</v>
      </c>
      <c r="G56" s="17">
        <f t="shared" si="12"/>
        <v>466.97</v>
      </c>
      <c r="H56" s="17">
        <f>H54-H55</f>
        <v>379.29000000000019</v>
      </c>
      <c r="I56" s="18">
        <f t="shared" si="1"/>
        <v>434.76999999999992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43059</v>
      </c>
      <c r="C59" s="20">
        <f t="shared" ref="C59:H59" si="13">B59+1</f>
        <v>43060</v>
      </c>
      <c r="D59" s="20">
        <f t="shared" si="13"/>
        <v>43061</v>
      </c>
      <c r="E59" s="20">
        <f t="shared" si="13"/>
        <v>43062</v>
      </c>
      <c r="F59" s="20">
        <f t="shared" si="13"/>
        <v>43063</v>
      </c>
      <c r="G59" s="20">
        <f t="shared" si="13"/>
        <v>43064</v>
      </c>
      <c r="H59" s="20">
        <f t="shared" si="13"/>
        <v>43065</v>
      </c>
      <c r="I59" s="5"/>
    </row>
    <row r="60" spans="1:9">
      <c r="A60" s="7">
        <v>0.45833333333333331</v>
      </c>
      <c r="B60" s="8">
        <v>36.43</v>
      </c>
      <c r="C60" s="8">
        <v>141.37</v>
      </c>
      <c r="D60" s="8">
        <v>79.62</v>
      </c>
      <c r="E60" s="35">
        <v>81.58</v>
      </c>
      <c r="F60" s="8">
        <v>95.699999999999989</v>
      </c>
      <c r="G60" s="8">
        <v>50.170000000000009</v>
      </c>
      <c r="H60" s="8">
        <v>15.47</v>
      </c>
      <c r="I60" s="9">
        <f t="shared" si="1"/>
        <v>71.477142857142866</v>
      </c>
    </row>
    <row r="61" spans="1:9">
      <c r="A61" s="7">
        <v>0.5</v>
      </c>
      <c r="B61" s="8">
        <v>62.880000000000017</v>
      </c>
      <c r="C61" s="8">
        <v>135.72999999999999</v>
      </c>
      <c r="D61" s="8">
        <v>109.88</v>
      </c>
      <c r="E61" s="35">
        <v>167.15</v>
      </c>
      <c r="F61" s="8">
        <v>90.059999999999988</v>
      </c>
      <c r="G61" s="8">
        <v>85.36</v>
      </c>
      <c r="H61" s="8">
        <v>11.870000000000001</v>
      </c>
      <c r="I61" s="9">
        <f t="shared" si="1"/>
        <v>94.704285714285703</v>
      </c>
    </row>
    <row r="62" spans="1:9">
      <c r="A62" s="7">
        <v>0.54166666666666696</v>
      </c>
      <c r="B62" s="8">
        <v>109.97999999999998</v>
      </c>
      <c r="C62" s="8">
        <v>112.27999999999997</v>
      </c>
      <c r="D62" s="8">
        <v>159.15</v>
      </c>
      <c r="E62" s="35">
        <v>240.55000000000007</v>
      </c>
      <c r="F62" s="8">
        <v>116.46</v>
      </c>
      <c r="G62" s="8">
        <v>130.76999999999998</v>
      </c>
      <c r="H62" s="8">
        <v>110.82999999999998</v>
      </c>
      <c r="I62" s="9">
        <f t="shared" si="1"/>
        <v>140.00285714285715</v>
      </c>
    </row>
    <row r="63" spans="1:9">
      <c r="A63" s="7">
        <v>0.58333333333333304</v>
      </c>
      <c r="B63" s="8">
        <v>150.53000000000003</v>
      </c>
      <c r="C63" s="8">
        <v>151.19999999999999</v>
      </c>
      <c r="D63" s="8">
        <v>182.43</v>
      </c>
      <c r="E63" s="35">
        <v>165.44</v>
      </c>
      <c r="F63" s="8">
        <v>142.53</v>
      </c>
      <c r="G63" s="8">
        <v>141.50999999999996</v>
      </c>
      <c r="H63" s="8">
        <v>128.03</v>
      </c>
      <c r="I63" s="9">
        <f t="shared" si="1"/>
        <v>151.66714285714286</v>
      </c>
    </row>
    <row r="64" spans="1:9">
      <c r="A64" s="7">
        <v>0.625</v>
      </c>
      <c r="B64" s="8">
        <v>104.57</v>
      </c>
      <c r="C64" s="8">
        <v>143.28</v>
      </c>
      <c r="D64" s="8">
        <v>94.240000000000009</v>
      </c>
      <c r="E64" s="35">
        <v>195.10000000000002</v>
      </c>
      <c r="F64" s="8">
        <v>126.58999999999999</v>
      </c>
      <c r="G64" s="8">
        <v>199.14999999999998</v>
      </c>
      <c r="H64" s="8">
        <v>106.57000000000001</v>
      </c>
      <c r="I64" s="9">
        <f t="shared" si="1"/>
        <v>138.50000000000003</v>
      </c>
    </row>
    <row r="65" spans="1:9">
      <c r="A65" s="7">
        <v>0.66666666666666696</v>
      </c>
      <c r="B65" s="8">
        <v>51.260000000000005</v>
      </c>
      <c r="C65" s="8">
        <v>151.51</v>
      </c>
      <c r="D65" s="8">
        <v>138.25000000000003</v>
      </c>
      <c r="E65" s="35">
        <v>216.54</v>
      </c>
      <c r="F65" s="8">
        <v>118.03999999999999</v>
      </c>
      <c r="G65" s="8">
        <v>77.39</v>
      </c>
      <c r="H65" s="8">
        <v>112.10000000000002</v>
      </c>
      <c r="I65" s="9">
        <f t="shared" si="1"/>
        <v>123.5842857142857</v>
      </c>
    </row>
    <row r="66" spans="1:9">
      <c r="A66" s="10">
        <v>0.70833333333333304</v>
      </c>
      <c r="B66" s="11">
        <v>68.610000000000014</v>
      </c>
      <c r="C66" s="11">
        <v>103.57</v>
      </c>
      <c r="D66" s="11"/>
      <c r="E66" s="36">
        <v>129.40999999999997</v>
      </c>
      <c r="F66" s="11">
        <v>112.17999999999999</v>
      </c>
      <c r="G66" s="11">
        <v>71.16</v>
      </c>
      <c r="H66" s="11">
        <v>101.19999999999997</v>
      </c>
      <c r="I66" s="12">
        <f t="shared" si="1"/>
        <v>97.688333333333318</v>
      </c>
    </row>
    <row r="67" spans="1:9">
      <c r="A67" s="10">
        <v>0.75</v>
      </c>
      <c r="B67" s="11">
        <v>74.77000000000001</v>
      </c>
      <c r="C67" s="11">
        <v>59.870000000000005</v>
      </c>
      <c r="D67" s="11"/>
      <c r="E67" s="36"/>
      <c r="F67" s="11">
        <v>61.38000000000001</v>
      </c>
      <c r="G67" s="11">
        <v>84.45</v>
      </c>
      <c r="H67" s="11">
        <v>65.62</v>
      </c>
      <c r="I67" s="12">
        <f t="shared" si="1"/>
        <v>69.218000000000004</v>
      </c>
    </row>
    <row r="68" spans="1:9">
      <c r="A68" s="10">
        <v>0.79166666666666696</v>
      </c>
      <c r="B68" s="11">
        <v>14.72</v>
      </c>
      <c r="C68" s="11">
        <v>116.27</v>
      </c>
      <c r="D68" s="11"/>
      <c r="E68" s="37"/>
      <c r="F68" s="11">
        <v>86.88</v>
      </c>
      <c r="G68" s="11">
        <v>28.22</v>
      </c>
      <c r="H68" s="11">
        <v>41.31</v>
      </c>
      <c r="I68" s="12">
        <f t="shared" ref="I68:I112" si="14">AVERAGE(B68:H68)</f>
        <v>57.48</v>
      </c>
    </row>
    <row r="69" spans="1:9">
      <c r="A69" s="10">
        <v>0.83333333333333304</v>
      </c>
      <c r="B69" s="11">
        <v>89.68</v>
      </c>
      <c r="C69" s="11">
        <v>139.04000000000002</v>
      </c>
      <c r="D69" s="11"/>
      <c r="E69" s="37"/>
      <c r="F69" s="11">
        <v>97.98</v>
      </c>
      <c r="G69" s="11">
        <v>67.490000000000009</v>
      </c>
      <c r="H69" s="11">
        <v>112.83000000000001</v>
      </c>
      <c r="I69" s="12">
        <f t="shared" si="14"/>
        <v>101.40400000000002</v>
      </c>
    </row>
    <row r="70" spans="1:9">
      <c r="A70" s="10">
        <v>0.875</v>
      </c>
      <c r="B70" s="11">
        <v>48.430000000000007</v>
      </c>
      <c r="C70" s="11">
        <v>47.45</v>
      </c>
      <c r="D70" s="11"/>
      <c r="E70" s="37"/>
      <c r="F70" s="11">
        <v>156.21999999999997</v>
      </c>
      <c r="G70" s="11">
        <v>96.539999999999992</v>
      </c>
      <c r="H70" s="11">
        <v>40.470000000000006</v>
      </c>
      <c r="I70" s="12">
        <f t="shared" si="14"/>
        <v>77.822000000000003</v>
      </c>
    </row>
    <row r="71" spans="1:9">
      <c r="A71" s="10">
        <v>0.91666666666666696</v>
      </c>
      <c r="B71" s="11">
        <v>13.99</v>
      </c>
      <c r="C71" s="11">
        <v>81.37</v>
      </c>
      <c r="D71" s="11"/>
      <c r="E71" s="37"/>
      <c r="F71" s="11">
        <v>90.1</v>
      </c>
      <c r="G71" s="11">
        <v>74.13</v>
      </c>
      <c r="H71" s="11">
        <v>112.44</v>
      </c>
      <c r="I71" s="12">
        <f t="shared" si="14"/>
        <v>74.405999999999992</v>
      </c>
    </row>
    <row r="72" spans="1:9">
      <c r="A72" s="10">
        <v>0.95833333333333304</v>
      </c>
      <c r="B72" s="13"/>
      <c r="C72" s="11"/>
      <c r="D72" s="14"/>
      <c r="E72" s="37"/>
      <c r="F72" s="11">
        <v>33.03</v>
      </c>
      <c r="G72" s="11">
        <v>41.680000000000007</v>
      </c>
      <c r="H72" s="13"/>
      <c r="I72" s="12">
        <f t="shared" si="14"/>
        <v>37.355000000000004</v>
      </c>
    </row>
    <row r="73" spans="1:9">
      <c r="A73" s="10" t="s">
        <v>1</v>
      </c>
      <c r="B73" s="13">
        <f t="shared" ref="B73:G73" si="15">SUM(B60:B72)</f>
        <v>825.85000000000014</v>
      </c>
      <c r="C73" s="13">
        <f t="shared" si="15"/>
        <v>1382.94</v>
      </c>
      <c r="D73" s="13">
        <f>SUM(D60:D71)</f>
        <v>763.56999999999994</v>
      </c>
      <c r="E73" s="37">
        <f t="shared" si="15"/>
        <v>1195.77</v>
      </c>
      <c r="F73" s="13">
        <f t="shared" si="15"/>
        <v>1327.1499999999999</v>
      </c>
      <c r="G73" s="13">
        <f t="shared" si="15"/>
        <v>1148.0200000000002</v>
      </c>
      <c r="H73" s="13">
        <f>SUM(H60:H72)</f>
        <v>958.74</v>
      </c>
      <c r="I73" s="12">
        <f t="shared" si="14"/>
        <v>1086.0057142857142</v>
      </c>
    </row>
    <row r="74" spans="1:9">
      <c r="A74" s="7" t="s">
        <v>9</v>
      </c>
      <c r="B74" s="15">
        <f>SUM(B60:B65)</f>
        <v>515.65000000000009</v>
      </c>
      <c r="C74" s="15">
        <f>SUM(C60:C65)</f>
        <v>835.36999999999989</v>
      </c>
      <c r="D74" s="15">
        <f>SUM(D60:D64)</f>
        <v>625.31999999999994</v>
      </c>
      <c r="E74" s="38">
        <f>SUM(E60:E65)</f>
        <v>1066.3600000000001</v>
      </c>
      <c r="F74" s="15">
        <f>SUM(F60:F66)</f>
        <v>801.56</v>
      </c>
      <c r="G74" s="15">
        <f>SUM(G60:G66)</f>
        <v>755.50999999999988</v>
      </c>
      <c r="H74" s="15">
        <f>SUM(H60:H65)</f>
        <v>484.87</v>
      </c>
      <c r="I74" s="9">
        <f t="shared" si="14"/>
        <v>726.37714285714276</v>
      </c>
    </row>
    <row r="75" spans="1:9">
      <c r="A75" s="16" t="s">
        <v>10</v>
      </c>
      <c r="B75" s="17">
        <f t="shared" ref="B75:G75" si="16">B73-B74</f>
        <v>310.20000000000005</v>
      </c>
      <c r="C75" s="17">
        <f t="shared" si="16"/>
        <v>547.57000000000016</v>
      </c>
      <c r="D75" s="17">
        <f t="shared" si="16"/>
        <v>138.25</v>
      </c>
      <c r="E75" s="38">
        <f t="shared" si="16"/>
        <v>129.40999999999985</v>
      </c>
      <c r="F75" s="17">
        <f t="shared" si="16"/>
        <v>525.58999999999992</v>
      </c>
      <c r="G75" s="17">
        <f t="shared" si="16"/>
        <v>392.51000000000033</v>
      </c>
      <c r="H75" s="17">
        <f>H73-H74</f>
        <v>473.87</v>
      </c>
      <c r="I75" s="18">
        <f t="shared" si="14"/>
        <v>359.62857142857143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A77" s="5"/>
      <c r="B77" s="5" t="s">
        <v>3</v>
      </c>
      <c r="C77" s="5" t="s">
        <v>4</v>
      </c>
      <c r="D77" s="5" t="s">
        <v>5</v>
      </c>
      <c r="E77" s="5" t="s">
        <v>6</v>
      </c>
      <c r="F77" s="5" t="s">
        <v>7</v>
      </c>
      <c r="G77" s="5" t="s">
        <v>8</v>
      </c>
      <c r="H77" s="5" t="s">
        <v>2</v>
      </c>
      <c r="I77" s="5" t="s">
        <v>11</v>
      </c>
    </row>
    <row r="78" spans="1:9">
      <c r="A78" s="5" t="s">
        <v>0</v>
      </c>
      <c r="B78" s="20">
        <f>H59+1</f>
        <v>43066</v>
      </c>
      <c r="C78" s="20">
        <f t="shared" ref="C78:H78" si="17">B78+1</f>
        <v>43067</v>
      </c>
      <c r="D78" s="20">
        <f t="shared" si="17"/>
        <v>43068</v>
      </c>
      <c r="E78" s="20">
        <f t="shared" si="17"/>
        <v>43069</v>
      </c>
      <c r="F78" s="20">
        <f t="shared" si="17"/>
        <v>43070</v>
      </c>
      <c r="G78" s="20">
        <f t="shared" si="17"/>
        <v>43071</v>
      </c>
      <c r="H78" s="20">
        <f t="shared" si="17"/>
        <v>43072</v>
      </c>
      <c r="I78" s="5"/>
    </row>
    <row r="79" spans="1:9">
      <c r="A79" s="7">
        <v>0.45833333333333331</v>
      </c>
      <c r="B79" s="8">
        <v>65.91</v>
      </c>
      <c r="C79" s="8">
        <v>57.650000000000013</v>
      </c>
      <c r="D79" s="8">
        <v>67.170000000000016</v>
      </c>
      <c r="E79" s="8">
        <v>87.07</v>
      </c>
      <c r="F79" s="8">
        <v>56.660000000000004</v>
      </c>
      <c r="G79" s="8">
        <v>46.400000000000006</v>
      </c>
      <c r="H79" s="8">
        <v>70.17</v>
      </c>
      <c r="I79" s="9">
        <f t="shared" si="14"/>
        <v>64.432857142857145</v>
      </c>
    </row>
    <row r="80" spans="1:9">
      <c r="A80" s="7">
        <v>0.5</v>
      </c>
      <c r="B80" s="8">
        <v>96.309999999999988</v>
      </c>
      <c r="C80" s="8">
        <v>100.67999999999999</v>
      </c>
      <c r="D80" s="8">
        <v>89.88</v>
      </c>
      <c r="E80" s="8">
        <v>152.49000000000004</v>
      </c>
      <c r="F80" s="8">
        <v>39.050000000000011</v>
      </c>
      <c r="G80" s="8">
        <v>58.910000000000011</v>
      </c>
      <c r="H80" s="8">
        <v>70.02</v>
      </c>
      <c r="I80" s="9">
        <f t="shared" si="14"/>
        <v>86.762857142857143</v>
      </c>
    </row>
    <row r="81" spans="1:9">
      <c r="A81" s="7">
        <v>0.54166666666666696</v>
      </c>
      <c r="B81" s="8">
        <v>50.68</v>
      </c>
      <c r="C81" s="8">
        <v>77.470000000000013</v>
      </c>
      <c r="D81" s="8">
        <v>149.00000000000003</v>
      </c>
      <c r="E81" s="8">
        <v>102.57</v>
      </c>
      <c r="F81" s="8">
        <v>89.09999999999998</v>
      </c>
      <c r="G81" s="8">
        <v>153.89999999999998</v>
      </c>
      <c r="H81" s="8">
        <v>128.97</v>
      </c>
      <c r="I81" s="9">
        <f t="shared" si="14"/>
        <v>107.38428571428572</v>
      </c>
    </row>
    <row r="82" spans="1:9">
      <c r="A82" s="7">
        <v>0.58333333333333304</v>
      </c>
      <c r="B82" s="8">
        <v>88.100000000000009</v>
      </c>
      <c r="C82" s="8">
        <v>161.23000000000002</v>
      </c>
      <c r="D82" s="8">
        <v>58.88000000000001</v>
      </c>
      <c r="E82" s="8">
        <v>94.59999999999998</v>
      </c>
      <c r="F82" s="8">
        <v>90.000000000000014</v>
      </c>
      <c r="G82" s="8">
        <v>109.33000000000001</v>
      </c>
      <c r="H82" s="8">
        <v>86.36</v>
      </c>
      <c r="I82" s="9">
        <f t="shared" si="14"/>
        <v>98.357142857142861</v>
      </c>
    </row>
    <row r="83" spans="1:9">
      <c r="A83" s="7">
        <v>0.625</v>
      </c>
      <c r="B83" s="8">
        <v>163.47999999999999</v>
      </c>
      <c r="C83" s="8">
        <v>102.34</v>
      </c>
      <c r="D83" s="8">
        <v>154.97</v>
      </c>
      <c r="E83" s="8">
        <v>98.88000000000001</v>
      </c>
      <c r="F83" s="8">
        <v>156.81</v>
      </c>
      <c r="G83" s="8">
        <v>103.08999999999999</v>
      </c>
      <c r="H83" s="8">
        <v>148.29000000000002</v>
      </c>
      <c r="I83" s="9">
        <f t="shared" si="14"/>
        <v>132.5514285714286</v>
      </c>
    </row>
    <row r="84" spans="1:9">
      <c r="A84" s="7">
        <v>0.66666666666666696</v>
      </c>
      <c r="B84" s="8">
        <v>80.36</v>
      </c>
      <c r="C84" s="8">
        <v>117.00999999999999</v>
      </c>
      <c r="D84" s="8">
        <v>100.27000000000001</v>
      </c>
      <c r="E84" s="8">
        <v>77.860000000000014</v>
      </c>
      <c r="F84" s="8">
        <v>76.339999999999989</v>
      </c>
      <c r="G84" s="8">
        <v>131.98999999999998</v>
      </c>
      <c r="H84" s="8">
        <v>114.83000000000001</v>
      </c>
      <c r="I84" s="9">
        <f t="shared" si="14"/>
        <v>99.808571428571426</v>
      </c>
    </row>
    <row r="85" spans="1:9">
      <c r="A85" s="10">
        <v>0.70833333333333304</v>
      </c>
      <c r="B85" s="11">
        <v>69.890000000000015</v>
      </c>
      <c r="C85" s="11">
        <v>59.18</v>
      </c>
      <c r="D85" s="11">
        <v>76.850000000000009</v>
      </c>
      <c r="E85" s="11">
        <v>80.860000000000014</v>
      </c>
      <c r="F85" s="11">
        <v>128.49999999999997</v>
      </c>
      <c r="G85" s="11">
        <v>56.93</v>
      </c>
      <c r="H85" s="11">
        <v>61.63000000000001</v>
      </c>
      <c r="I85" s="12">
        <f t="shared" si="14"/>
        <v>76.262857142857143</v>
      </c>
    </row>
    <row r="86" spans="1:9">
      <c r="A86" s="10">
        <v>0.75</v>
      </c>
      <c r="B86" s="11">
        <v>115.57000000000001</v>
      </c>
      <c r="C86" s="11">
        <v>49.43</v>
      </c>
      <c r="D86" s="11">
        <v>52.150000000000006</v>
      </c>
      <c r="E86" s="11">
        <v>60.350000000000016</v>
      </c>
      <c r="F86" s="11">
        <v>85.61</v>
      </c>
      <c r="G86" s="11">
        <v>67.77000000000001</v>
      </c>
      <c r="H86" s="11">
        <v>51.140000000000008</v>
      </c>
      <c r="I86" s="12">
        <f t="shared" si="14"/>
        <v>68.86</v>
      </c>
    </row>
    <row r="87" spans="1:9">
      <c r="A87" s="10">
        <v>0.79166666666666696</v>
      </c>
      <c r="B87" s="11">
        <v>71.09</v>
      </c>
      <c r="C87" s="11">
        <v>57.920000000000016</v>
      </c>
      <c r="D87" s="11">
        <v>62.14</v>
      </c>
      <c r="E87" s="11">
        <v>112.42</v>
      </c>
      <c r="F87" s="11">
        <v>60.140000000000015</v>
      </c>
      <c r="G87" s="11">
        <v>39.410000000000004</v>
      </c>
      <c r="H87" s="11">
        <v>101.82</v>
      </c>
      <c r="I87" s="12">
        <f t="shared" si="14"/>
        <v>72.134285714285724</v>
      </c>
    </row>
    <row r="88" spans="1:9">
      <c r="A88" s="10">
        <v>0.83333333333333304</v>
      </c>
      <c r="B88" s="11">
        <v>100.55</v>
      </c>
      <c r="C88" s="11">
        <v>62.400000000000006</v>
      </c>
      <c r="D88" s="11">
        <v>79.239999999999995</v>
      </c>
      <c r="E88" s="11">
        <v>58.38000000000001</v>
      </c>
      <c r="F88" s="11">
        <v>129.63</v>
      </c>
      <c r="G88" s="11">
        <v>70.750000000000014</v>
      </c>
      <c r="H88" s="11">
        <v>50.820000000000007</v>
      </c>
      <c r="I88" s="12">
        <f t="shared" si="14"/>
        <v>78.824285714285708</v>
      </c>
    </row>
    <row r="89" spans="1:9">
      <c r="A89" s="10">
        <v>0.875</v>
      </c>
      <c r="B89" s="11">
        <v>34.060000000000009</v>
      </c>
      <c r="C89" s="11">
        <v>112.16000000000001</v>
      </c>
      <c r="D89" s="11">
        <v>79.359999999999985</v>
      </c>
      <c r="E89" s="11">
        <v>121.74000000000002</v>
      </c>
      <c r="F89" s="11">
        <v>93.94</v>
      </c>
      <c r="G89" s="11">
        <v>178.92999999999998</v>
      </c>
      <c r="H89" s="11">
        <v>76.349999999999994</v>
      </c>
      <c r="I89" s="12">
        <f t="shared" si="14"/>
        <v>99.505714285714291</v>
      </c>
    </row>
    <row r="90" spans="1:9">
      <c r="A90" s="10">
        <v>0.91666666666666696</v>
      </c>
      <c r="B90" s="11">
        <v>26.19</v>
      </c>
      <c r="C90" s="11">
        <v>83.38</v>
      </c>
      <c r="D90" s="11">
        <v>37.200000000000003</v>
      </c>
      <c r="E90" s="11">
        <v>66.630000000000024</v>
      </c>
      <c r="F90" s="11">
        <v>50.14</v>
      </c>
      <c r="G90" s="11">
        <v>79.590000000000018</v>
      </c>
      <c r="H90" s="11">
        <v>47.670000000000009</v>
      </c>
      <c r="I90" s="12">
        <f t="shared" si="14"/>
        <v>55.828571428571436</v>
      </c>
    </row>
    <row r="91" spans="1:9">
      <c r="A91" s="10">
        <v>0.95833333333333304</v>
      </c>
      <c r="B91" s="13"/>
      <c r="C91" s="11"/>
      <c r="D91" s="14"/>
      <c r="E91" s="13"/>
      <c r="F91" s="11">
        <v>39.93</v>
      </c>
      <c r="G91" s="11">
        <v>18.48</v>
      </c>
      <c r="H91" s="13"/>
      <c r="I91" s="12">
        <f t="shared" si="14"/>
        <v>29.204999999999998</v>
      </c>
    </row>
    <row r="92" spans="1:9">
      <c r="A92" s="10" t="s">
        <v>1</v>
      </c>
      <c r="B92" s="13">
        <f>SUM(B79:B91)</f>
        <v>962.19000000000017</v>
      </c>
      <c r="C92" s="13">
        <f>SUM(C79:C91)</f>
        <v>1040.8499999999999</v>
      </c>
      <c r="D92" s="13">
        <f>SUM(D79:D90)</f>
        <v>1007.1100000000001</v>
      </c>
      <c r="E92" s="13">
        <f>SUM(E79:E91)</f>
        <v>1113.8500000000001</v>
      </c>
      <c r="F92" s="13">
        <f>SUM(F79:F91)</f>
        <v>1095.8500000000001</v>
      </c>
      <c r="G92" s="13">
        <f>SUM(G79:G91)</f>
        <v>1115.4799999999998</v>
      </c>
      <c r="H92" s="13">
        <f>SUM(H79:H90)</f>
        <v>1008.07</v>
      </c>
      <c r="I92" s="12">
        <f t="shared" si="14"/>
        <v>1049.0571428571427</v>
      </c>
    </row>
    <row r="93" spans="1:9">
      <c r="A93" s="7" t="s">
        <v>9</v>
      </c>
      <c r="B93" s="15">
        <f>SUM(B79:B84)</f>
        <v>544.84</v>
      </c>
      <c r="C93" s="15">
        <f>SUM(C79:C84)</f>
        <v>616.38</v>
      </c>
      <c r="D93" s="15">
        <f>SUM(D79:D83)</f>
        <v>519.90000000000009</v>
      </c>
      <c r="E93" s="15">
        <f>SUM(E79:E84)</f>
        <v>613.47</v>
      </c>
      <c r="F93" s="15">
        <f>SUM(F79:F84)</f>
        <v>507.96</v>
      </c>
      <c r="G93" s="15">
        <f>SUM(G79:G84)</f>
        <v>603.61999999999989</v>
      </c>
      <c r="H93" s="15">
        <f>SUM(H79:H84)</f>
        <v>618.64</v>
      </c>
      <c r="I93" s="9">
        <f t="shared" si="14"/>
        <v>574.97285714285715</v>
      </c>
    </row>
    <row r="94" spans="1:9">
      <c r="A94" s="16" t="s">
        <v>10</v>
      </c>
      <c r="B94" s="17">
        <f t="shared" ref="B94:H94" si="18">B92-B93</f>
        <v>417.35000000000014</v>
      </c>
      <c r="C94" s="17">
        <f t="shared" si="18"/>
        <v>424.46999999999991</v>
      </c>
      <c r="D94" s="17">
        <f t="shared" si="18"/>
        <v>487.21000000000004</v>
      </c>
      <c r="E94" s="17">
        <f t="shared" si="18"/>
        <v>500.38000000000011</v>
      </c>
      <c r="F94" s="17">
        <f t="shared" si="18"/>
        <v>587.8900000000001</v>
      </c>
      <c r="G94" s="17">
        <f t="shared" si="18"/>
        <v>511.8599999999999</v>
      </c>
      <c r="H94" s="17">
        <f t="shared" si="18"/>
        <v>389.43000000000006</v>
      </c>
      <c r="I94" s="18">
        <f t="shared" si="14"/>
        <v>474.08428571428573</v>
      </c>
    </row>
    <row r="95" spans="1:9">
      <c r="I95" s="4"/>
    </row>
    <row r="96" spans="1:9">
      <c r="A96" s="16" t="s">
        <v>0</v>
      </c>
      <c r="B96" s="16" t="s">
        <v>3</v>
      </c>
      <c r="C96" s="16" t="s">
        <v>4</v>
      </c>
      <c r="D96" s="16" t="s">
        <v>5</v>
      </c>
      <c r="E96" s="16" t="s">
        <v>6</v>
      </c>
      <c r="F96" s="16" t="s">
        <v>7</v>
      </c>
      <c r="G96" s="16" t="s">
        <v>8</v>
      </c>
      <c r="H96" s="16" t="s">
        <v>2</v>
      </c>
      <c r="I96" s="9" t="s">
        <v>11</v>
      </c>
    </row>
    <row r="97" spans="1:9">
      <c r="A97" s="22">
        <v>0.45833333333333331</v>
      </c>
      <c r="B97" s="23">
        <f t="shared" ref="B97:H108" si="19">AVERAGE(B3,B22,B41,B60,B79)</f>
        <v>64.652000000000001</v>
      </c>
      <c r="C97" s="23">
        <f t="shared" si="19"/>
        <v>90.228000000000009</v>
      </c>
      <c r="D97" s="23">
        <f t="shared" si="19"/>
        <v>79.546000000000006</v>
      </c>
      <c r="E97" s="23">
        <f t="shared" si="19"/>
        <v>72.215999999999994</v>
      </c>
      <c r="F97" s="23">
        <f t="shared" si="19"/>
        <v>62.766000000000005</v>
      </c>
      <c r="G97" s="23">
        <f t="shared" si="19"/>
        <v>59.724000000000004</v>
      </c>
      <c r="H97" s="23">
        <f t="shared" si="19"/>
        <v>62.553999999999995</v>
      </c>
      <c r="I97" s="9">
        <f t="shared" si="14"/>
        <v>70.240857142857138</v>
      </c>
    </row>
    <row r="98" spans="1:9">
      <c r="A98" s="22">
        <v>0.5</v>
      </c>
      <c r="B98" s="23">
        <f t="shared" si="19"/>
        <v>71.09</v>
      </c>
      <c r="C98" s="23">
        <f t="shared" si="19"/>
        <v>130.05599999999998</v>
      </c>
      <c r="D98" s="23">
        <f t="shared" si="19"/>
        <v>87.809999999999988</v>
      </c>
      <c r="E98" s="23">
        <f t="shared" si="19"/>
        <v>132.59</v>
      </c>
      <c r="F98" s="23">
        <f t="shared" si="19"/>
        <v>48.332000000000008</v>
      </c>
      <c r="G98" s="23">
        <f t="shared" si="19"/>
        <v>95.384</v>
      </c>
      <c r="H98" s="23">
        <f t="shared" si="19"/>
        <v>83.91</v>
      </c>
      <c r="I98" s="9">
        <f t="shared" si="14"/>
        <v>92.738857142857128</v>
      </c>
    </row>
    <row r="99" spans="1:9">
      <c r="A99" s="22">
        <v>0.54166666666666696</v>
      </c>
      <c r="B99" s="23">
        <f t="shared" si="19"/>
        <v>84.091999999999985</v>
      </c>
      <c r="C99" s="23">
        <f t="shared" si="19"/>
        <v>100.048</v>
      </c>
      <c r="D99" s="23">
        <f t="shared" si="19"/>
        <v>129.85599999999999</v>
      </c>
      <c r="E99" s="23">
        <f t="shared" si="19"/>
        <v>118.13600000000001</v>
      </c>
      <c r="F99" s="23">
        <f t="shared" si="19"/>
        <v>98.96599999999998</v>
      </c>
      <c r="G99" s="23">
        <f t="shared" si="19"/>
        <v>138.04999999999998</v>
      </c>
      <c r="H99" s="23">
        <f t="shared" si="19"/>
        <v>129.73000000000002</v>
      </c>
      <c r="I99" s="9">
        <f t="shared" si="14"/>
        <v>114.12542857142856</v>
      </c>
    </row>
    <row r="100" spans="1:9">
      <c r="A100" s="22">
        <v>0.58333333333333304</v>
      </c>
      <c r="B100" s="23">
        <f t="shared" si="19"/>
        <v>111.896</v>
      </c>
      <c r="C100" s="23">
        <f t="shared" si="19"/>
        <v>135.46199999999999</v>
      </c>
      <c r="D100" s="23">
        <f t="shared" si="19"/>
        <v>126.63199999999999</v>
      </c>
      <c r="E100" s="23">
        <f t="shared" si="19"/>
        <v>114.548</v>
      </c>
      <c r="F100" s="23">
        <f t="shared" si="19"/>
        <v>104.23399999999999</v>
      </c>
      <c r="G100" s="23">
        <f t="shared" si="19"/>
        <v>162.52200000000002</v>
      </c>
      <c r="H100" s="23">
        <f t="shared" si="19"/>
        <v>134.37</v>
      </c>
      <c r="I100" s="9">
        <f t="shared" si="14"/>
        <v>127.09485714285715</v>
      </c>
    </row>
    <row r="101" spans="1:9">
      <c r="A101" s="22">
        <v>0.625</v>
      </c>
      <c r="B101" s="23">
        <f t="shared" si="19"/>
        <v>124.352</v>
      </c>
      <c r="C101" s="23">
        <f t="shared" si="19"/>
        <v>122.872</v>
      </c>
      <c r="D101" s="23">
        <f t="shared" si="19"/>
        <v>119.224</v>
      </c>
      <c r="E101" s="23">
        <f t="shared" si="19"/>
        <v>143.166</v>
      </c>
      <c r="F101" s="23">
        <f t="shared" si="19"/>
        <v>157.13400000000001</v>
      </c>
      <c r="G101" s="23">
        <f t="shared" si="19"/>
        <v>147.69199999999998</v>
      </c>
      <c r="H101" s="23">
        <f t="shared" si="19"/>
        <v>116.50399999999999</v>
      </c>
      <c r="I101" s="9">
        <f t="shared" si="14"/>
        <v>132.99200000000002</v>
      </c>
    </row>
    <row r="102" spans="1:9">
      <c r="A102" s="22">
        <v>0.66666666666666696</v>
      </c>
      <c r="B102" s="23">
        <f t="shared" si="19"/>
        <v>85.254000000000005</v>
      </c>
      <c r="C102" s="23">
        <f t="shared" si="19"/>
        <v>143.72399999999999</v>
      </c>
      <c r="D102" s="23">
        <f t="shared" si="19"/>
        <v>120.328</v>
      </c>
      <c r="E102" s="23">
        <f t="shared" si="19"/>
        <v>137.71</v>
      </c>
      <c r="F102" s="23">
        <f t="shared" si="19"/>
        <v>125.244</v>
      </c>
      <c r="G102" s="23">
        <f t="shared" si="19"/>
        <v>144.39400000000003</v>
      </c>
      <c r="H102" s="23">
        <f t="shared" si="19"/>
        <v>113.82000000000001</v>
      </c>
      <c r="I102" s="9">
        <f t="shared" si="14"/>
        <v>124.35342857142859</v>
      </c>
    </row>
    <row r="103" spans="1:9">
      <c r="A103" s="10">
        <v>0.70833333333333304</v>
      </c>
      <c r="B103" s="25">
        <f t="shared" si="19"/>
        <v>75.451999999999998</v>
      </c>
      <c r="C103" s="25">
        <f t="shared" si="19"/>
        <v>81.128</v>
      </c>
      <c r="D103" s="25">
        <f t="shared" si="19"/>
        <v>76.45</v>
      </c>
      <c r="E103" s="25">
        <f t="shared" si="19"/>
        <v>95.757999999999996</v>
      </c>
      <c r="F103" s="25">
        <f t="shared" si="19"/>
        <v>108.91799999999998</v>
      </c>
      <c r="G103" s="25">
        <f t="shared" si="19"/>
        <v>83.513999999999996</v>
      </c>
      <c r="H103" s="25">
        <f t="shared" si="19"/>
        <v>82.921999999999997</v>
      </c>
      <c r="I103" s="12">
        <f t="shared" si="14"/>
        <v>86.305999999999997</v>
      </c>
    </row>
    <row r="104" spans="1:9">
      <c r="A104" s="10">
        <v>0.75</v>
      </c>
      <c r="B104" s="25">
        <f t="shared" si="19"/>
        <v>72.86</v>
      </c>
      <c r="C104" s="25">
        <f t="shared" si="19"/>
        <v>82.945999999999998</v>
      </c>
      <c r="D104" s="25">
        <f t="shared" si="19"/>
        <v>72.347500000000011</v>
      </c>
      <c r="E104" s="25">
        <f t="shared" si="19"/>
        <v>60.050000000000011</v>
      </c>
      <c r="F104" s="25">
        <f t="shared" si="19"/>
        <v>81.484000000000009</v>
      </c>
      <c r="G104" s="25">
        <f t="shared" si="19"/>
        <v>66.486000000000018</v>
      </c>
      <c r="H104" s="25">
        <f t="shared" si="19"/>
        <v>66.349999999999994</v>
      </c>
      <c r="I104" s="12">
        <f t="shared" si="14"/>
        <v>71.789071428571432</v>
      </c>
    </row>
    <row r="105" spans="1:9">
      <c r="A105" s="10">
        <v>0.79166666666666696</v>
      </c>
      <c r="B105" s="25">
        <f t="shared" si="19"/>
        <v>44.614000000000004</v>
      </c>
      <c r="C105" s="25">
        <f t="shared" si="19"/>
        <v>68.930000000000007</v>
      </c>
      <c r="D105" s="25">
        <f t="shared" si="19"/>
        <v>43.674999999999997</v>
      </c>
      <c r="E105" s="25">
        <f t="shared" si="19"/>
        <v>88.522499999999994</v>
      </c>
      <c r="F105" s="25">
        <f t="shared" si="19"/>
        <v>75.849999999999994</v>
      </c>
      <c r="G105" s="25">
        <f t="shared" si="19"/>
        <v>50.155999999999999</v>
      </c>
      <c r="H105" s="25">
        <f t="shared" si="19"/>
        <v>67.027999999999992</v>
      </c>
      <c r="I105" s="12">
        <f t="shared" si="14"/>
        <v>62.682214285714281</v>
      </c>
    </row>
    <row r="106" spans="1:9">
      <c r="A106" s="10">
        <v>0.83333333333333304</v>
      </c>
      <c r="B106" s="25">
        <f t="shared" si="19"/>
        <v>73.936000000000007</v>
      </c>
      <c r="C106" s="25">
        <f t="shared" si="19"/>
        <v>98.288000000000011</v>
      </c>
      <c r="D106" s="25">
        <f t="shared" si="19"/>
        <v>75.144999999999996</v>
      </c>
      <c r="E106" s="25">
        <f t="shared" si="19"/>
        <v>97.314999999999998</v>
      </c>
      <c r="F106" s="25">
        <f t="shared" si="19"/>
        <v>96.323999999999998</v>
      </c>
      <c r="G106" s="25">
        <f t="shared" si="19"/>
        <v>81</v>
      </c>
      <c r="H106" s="25">
        <f t="shared" si="19"/>
        <v>93.056000000000012</v>
      </c>
      <c r="I106" s="12">
        <f t="shared" si="14"/>
        <v>87.866285714285723</v>
      </c>
    </row>
    <row r="107" spans="1:9">
      <c r="A107" s="10">
        <v>0.875</v>
      </c>
      <c r="B107" s="25">
        <f t="shared" si="19"/>
        <v>43.046000000000006</v>
      </c>
      <c r="C107" s="25">
        <f t="shared" si="19"/>
        <v>71.61</v>
      </c>
      <c r="D107" s="25">
        <f t="shared" si="19"/>
        <v>68.182500000000005</v>
      </c>
      <c r="E107" s="25">
        <f t="shared" si="19"/>
        <v>82.737500000000011</v>
      </c>
      <c r="F107" s="25">
        <f t="shared" si="19"/>
        <v>118.20599999999999</v>
      </c>
      <c r="G107" s="25">
        <f t="shared" si="19"/>
        <v>114.28599999999999</v>
      </c>
      <c r="H107" s="25">
        <f t="shared" si="19"/>
        <v>51.922000000000004</v>
      </c>
      <c r="I107" s="12">
        <f t="shared" si="14"/>
        <v>78.570000000000007</v>
      </c>
    </row>
    <row r="108" spans="1:9">
      <c r="A108" s="10">
        <v>0.91666666666666696</v>
      </c>
      <c r="B108" s="25">
        <f t="shared" si="19"/>
        <v>23.16</v>
      </c>
      <c r="C108" s="25">
        <f t="shared" si="19"/>
        <v>78.081999999999994</v>
      </c>
      <c r="D108" s="25">
        <f t="shared" si="19"/>
        <v>60.084999999999994</v>
      </c>
      <c r="E108" s="25">
        <f t="shared" si="19"/>
        <v>58.190000000000005</v>
      </c>
      <c r="F108" s="25">
        <f t="shared" si="19"/>
        <v>84.248000000000005</v>
      </c>
      <c r="G108" s="25">
        <f t="shared" si="19"/>
        <v>86.998000000000005</v>
      </c>
      <c r="H108" s="25">
        <f t="shared" si="19"/>
        <v>55.38</v>
      </c>
      <c r="I108" s="12">
        <f t="shared" si="14"/>
        <v>63.734714285714283</v>
      </c>
    </row>
    <row r="109" spans="1:9">
      <c r="A109" s="10">
        <v>0.95833333333333304</v>
      </c>
      <c r="B109" s="25"/>
      <c r="C109" s="25"/>
      <c r="D109" s="25"/>
      <c r="E109" s="25"/>
      <c r="F109" s="25">
        <f>AVERAGE(F15,F34,F53,F72,F91)</f>
        <v>25.970000000000006</v>
      </c>
      <c r="G109" s="25">
        <f>AVERAGE(G15,G34,G53,G72,G91)</f>
        <v>36.488</v>
      </c>
      <c r="H109" s="25"/>
      <c r="I109" s="12">
        <f t="shared" si="14"/>
        <v>31.229000000000003</v>
      </c>
    </row>
    <row r="110" spans="1:9">
      <c r="A110" s="10" t="s">
        <v>1</v>
      </c>
      <c r="B110" s="13">
        <f t="shared" ref="B110:G110" si="20">SUM(B97:B109)</f>
        <v>874.40400000000011</v>
      </c>
      <c r="C110" s="13">
        <f t="shared" si="20"/>
        <v>1203.3739999999998</v>
      </c>
      <c r="D110" s="13">
        <f t="shared" si="20"/>
        <v>1059.2809999999999</v>
      </c>
      <c r="E110" s="13">
        <f t="shared" si="20"/>
        <v>1200.9390000000001</v>
      </c>
      <c r="F110" s="13">
        <f t="shared" si="20"/>
        <v>1187.6760000000002</v>
      </c>
      <c r="G110" s="13">
        <f t="shared" si="20"/>
        <v>1266.6940000000002</v>
      </c>
      <c r="H110" s="13">
        <f>SUM(H97:H109)</f>
        <v>1057.5460000000003</v>
      </c>
      <c r="I110" s="12">
        <f>AVERAGE(B110:H110)</f>
        <v>1121.4162857142858</v>
      </c>
    </row>
    <row r="111" spans="1:9">
      <c r="A111" s="22" t="s">
        <v>9</v>
      </c>
      <c r="B111" s="17">
        <f t="shared" ref="B111:H111" si="21">SUM(B97:B102)</f>
        <v>541.33600000000001</v>
      </c>
      <c r="C111" s="17">
        <f t="shared" si="21"/>
        <v>722.38999999999987</v>
      </c>
      <c r="D111" s="17">
        <f t="shared" si="21"/>
        <v>663.39599999999996</v>
      </c>
      <c r="E111" s="17">
        <f t="shared" si="21"/>
        <v>718.36599999999999</v>
      </c>
      <c r="F111" s="17">
        <f t="shared" si="21"/>
        <v>596.67600000000004</v>
      </c>
      <c r="G111" s="17">
        <f t="shared" si="21"/>
        <v>747.76600000000008</v>
      </c>
      <c r="H111" s="17">
        <f t="shared" si="21"/>
        <v>640.88800000000003</v>
      </c>
      <c r="I111" s="9">
        <f t="shared" si="14"/>
        <v>661.5454285714286</v>
      </c>
    </row>
    <row r="112" spans="1:9">
      <c r="A112" s="16" t="s">
        <v>10</v>
      </c>
      <c r="B112" s="17">
        <f t="shared" ref="B112:G112" si="22">B110-B111</f>
        <v>333.0680000000001</v>
      </c>
      <c r="C112" s="17">
        <f t="shared" si="22"/>
        <v>480.98399999999992</v>
      </c>
      <c r="D112" s="17">
        <f t="shared" si="22"/>
        <v>395.88499999999999</v>
      </c>
      <c r="E112" s="17">
        <f t="shared" si="22"/>
        <v>482.57300000000009</v>
      </c>
      <c r="F112" s="17">
        <f t="shared" si="22"/>
        <v>591.00000000000011</v>
      </c>
      <c r="G112" s="17">
        <f t="shared" si="22"/>
        <v>518.92800000000011</v>
      </c>
      <c r="H112" s="17">
        <f>H110-H111</f>
        <v>416.65800000000024</v>
      </c>
      <c r="I112" s="18">
        <f t="shared" si="14"/>
        <v>459.87085714285723</v>
      </c>
    </row>
  </sheetData>
  <phoneticPr fontId="27" type="noConversion"/>
  <pageMargins left="0.75" right="0.7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4"/>
  <sheetViews>
    <sheetView topLeftCell="A7" workbookViewId="0">
      <selection activeCell="M61" sqref="M61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43073</v>
      </c>
      <c r="C2" s="6">
        <f t="shared" ref="C2:H2" si="0">B2+1</f>
        <v>43074</v>
      </c>
      <c r="D2" s="6">
        <f t="shared" si="0"/>
        <v>43075</v>
      </c>
      <c r="E2" s="6">
        <f t="shared" si="0"/>
        <v>43076</v>
      </c>
      <c r="F2" s="6">
        <f t="shared" si="0"/>
        <v>43077</v>
      </c>
      <c r="G2" s="6">
        <f t="shared" si="0"/>
        <v>43078</v>
      </c>
      <c r="H2" s="6">
        <f t="shared" si="0"/>
        <v>43079</v>
      </c>
      <c r="I2" s="5"/>
    </row>
    <row r="3" spans="1:9" ht="15">
      <c r="A3" s="7">
        <v>0.45833333333333331</v>
      </c>
      <c r="B3" s="8">
        <v>92.57</v>
      </c>
      <c r="C3" s="8">
        <v>50.910000000000004</v>
      </c>
      <c r="D3" s="8">
        <v>70.66</v>
      </c>
      <c r="E3" s="8">
        <v>99.339999999999975</v>
      </c>
      <c r="F3" s="8">
        <v>60.910000000000004</v>
      </c>
      <c r="G3" s="27">
        <v>48.900000000000006</v>
      </c>
      <c r="H3" s="27">
        <v>0</v>
      </c>
      <c r="I3" s="9">
        <f>AVERAGE(B3:H3)</f>
        <v>60.469999999999992</v>
      </c>
    </row>
    <row r="4" spans="1:9" ht="15">
      <c r="A4" s="7">
        <v>0.5</v>
      </c>
      <c r="B4" s="8">
        <v>100.30999999999997</v>
      </c>
      <c r="C4" s="8">
        <v>100.84</v>
      </c>
      <c r="D4" s="8">
        <v>129.63</v>
      </c>
      <c r="E4" s="8">
        <v>80.579999999999984</v>
      </c>
      <c r="F4" s="8">
        <v>82.13000000000001</v>
      </c>
      <c r="G4" s="27">
        <v>147.30000000000001</v>
      </c>
      <c r="H4" s="27">
        <v>40.430000000000007</v>
      </c>
      <c r="I4" s="9">
        <f t="shared" ref="I4:I67" si="1">AVERAGE(B4:H4)</f>
        <v>97.317142857142855</v>
      </c>
    </row>
    <row r="5" spans="1:9" ht="15">
      <c r="A5" s="7">
        <v>0.54166666666666696</v>
      </c>
      <c r="B5" s="8">
        <v>78.650000000000006</v>
      </c>
      <c r="C5" s="8">
        <v>104.36</v>
      </c>
      <c r="D5" s="8">
        <v>74.02</v>
      </c>
      <c r="E5" s="8">
        <v>111.27</v>
      </c>
      <c r="F5" s="8">
        <v>53.890000000000008</v>
      </c>
      <c r="G5" s="27">
        <v>137.76999999999998</v>
      </c>
      <c r="H5" s="27">
        <v>137.30000000000001</v>
      </c>
      <c r="I5" s="9">
        <f t="shared" si="1"/>
        <v>99.608571428571423</v>
      </c>
    </row>
    <row r="6" spans="1:9" ht="15">
      <c r="A6" s="7">
        <v>0.58333333333333304</v>
      </c>
      <c r="B6" s="8">
        <v>113.28999999999999</v>
      </c>
      <c r="C6" s="8">
        <v>120.25999999999999</v>
      </c>
      <c r="D6" s="8">
        <v>129.78000000000003</v>
      </c>
      <c r="E6" s="8">
        <v>107.33999999999999</v>
      </c>
      <c r="F6" s="8">
        <v>134.35</v>
      </c>
      <c r="G6" s="27">
        <v>202.59000000000003</v>
      </c>
      <c r="H6" s="27">
        <v>136.04999999999998</v>
      </c>
      <c r="I6" s="9">
        <f t="shared" si="1"/>
        <v>134.80857142857141</v>
      </c>
    </row>
    <row r="7" spans="1:9" ht="15">
      <c r="A7" s="7">
        <v>0.625</v>
      </c>
      <c r="B7" s="8">
        <v>145.59</v>
      </c>
      <c r="C7" s="8">
        <v>92.589999999999989</v>
      </c>
      <c r="D7" s="8">
        <v>129.70999999999998</v>
      </c>
      <c r="E7" s="8">
        <v>126.49999999999999</v>
      </c>
      <c r="F7" s="8">
        <v>91.09</v>
      </c>
      <c r="G7" s="27">
        <v>223.98000000000002</v>
      </c>
      <c r="H7" s="27">
        <v>160.81</v>
      </c>
      <c r="I7" s="9">
        <f t="shared" si="1"/>
        <v>138.60999999999999</v>
      </c>
    </row>
    <row r="8" spans="1:9" ht="15">
      <c r="A8" s="7">
        <v>0.66666666666666696</v>
      </c>
      <c r="B8" s="8">
        <v>91.059999999999988</v>
      </c>
      <c r="C8" s="8">
        <v>92.45999999999998</v>
      </c>
      <c r="D8" s="8">
        <v>39.54</v>
      </c>
      <c r="E8" s="8">
        <v>119.01999999999998</v>
      </c>
      <c r="F8" s="8">
        <v>84.33</v>
      </c>
      <c r="G8" s="27">
        <v>169.54</v>
      </c>
      <c r="H8" s="27">
        <v>145.76000000000002</v>
      </c>
      <c r="I8" s="9">
        <f t="shared" si="1"/>
        <v>105.95857142857142</v>
      </c>
    </row>
    <row r="9" spans="1:9" ht="15">
      <c r="A9" s="10">
        <v>0.70833333333333304</v>
      </c>
      <c r="B9" s="11">
        <v>79.83</v>
      </c>
      <c r="C9" s="11">
        <v>48.170000000000009</v>
      </c>
      <c r="D9" s="11">
        <v>130.47999999999999</v>
      </c>
      <c r="E9" s="11">
        <v>58.88000000000001</v>
      </c>
      <c r="F9" s="11">
        <v>139.17000000000002</v>
      </c>
      <c r="G9" s="28">
        <v>104.77000000000001</v>
      </c>
      <c r="H9" s="28">
        <v>109.17999999999999</v>
      </c>
      <c r="I9" s="21">
        <f t="shared" si="1"/>
        <v>95.782857142857139</v>
      </c>
    </row>
    <row r="10" spans="1:9" ht="15">
      <c r="A10" s="10">
        <v>0.75</v>
      </c>
      <c r="B10" s="11">
        <v>73.570000000000007</v>
      </c>
      <c r="C10" s="11">
        <v>90.07</v>
      </c>
      <c r="D10" s="11">
        <v>105.81000000000002</v>
      </c>
      <c r="E10" s="11">
        <v>72.14</v>
      </c>
      <c r="F10" s="11">
        <v>60.14</v>
      </c>
      <c r="G10" s="28">
        <v>100.33999999999999</v>
      </c>
      <c r="H10" s="28">
        <v>60.27000000000001</v>
      </c>
      <c r="I10" s="21">
        <f t="shared" si="1"/>
        <v>80.334285714285699</v>
      </c>
    </row>
    <row r="11" spans="1:9" ht="15">
      <c r="A11" s="10">
        <v>0.79166666666666696</v>
      </c>
      <c r="B11" s="11">
        <v>58.350000000000009</v>
      </c>
      <c r="C11" s="11">
        <v>57.720000000000006</v>
      </c>
      <c r="D11" s="11">
        <v>28.96</v>
      </c>
      <c r="E11" s="11">
        <v>26.190000000000005</v>
      </c>
      <c r="F11" s="11">
        <v>111.11999999999998</v>
      </c>
      <c r="G11" s="28">
        <v>76.89</v>
      </c>
      <c r="H11" s="28">
        <v>79.319999999999993</v>
      </c>
      <c r="I11" s="21">
        <f t="shared" si="1"/>
        <v>62.65</v>
      </c>
    </row>
    <row r="12" spans="1:9" ht="15">
      <c r="A12" s="10">
        <v>0.83333333333333304</v>
      </c>
      <c r="B12" s="11">
        <v>63.13000000000001</v>
      </c>
      <c r="C12" s="11">
        <v>80.639999999999986</v>
      </c>
      <c r="D12" s="11">
        <v>60.530000000000008</v>
      </c>
      <c r="E12" s="11">
        <v>145.99</v>
      </c>
      <c r="F12" s="11">
        <v>90.07</v>
      </c>
      <c r="G12" s="28">
        <v>133</v>
      </c>
      <c r="H12" s="28">
        <v>73.38000000000001</v>
      </c>
      <c r="I12" s="21">
        <f t="shared" si="1"/>
        <v>92.391428571428563</v>
      </c>
    </row>
    <row r="13" spans="1:9" ht="15">
      <c r="A13" s="10">
        <v>0.875</v>
      </c>
      <c r="B13" s="11">
        <v>79.820000000000007</v>
      </c>
      <c r="C13" s="11">
        <v>60.140000000000015</v>
      </c>
      <c r="D13" s="11">
        <v>87.840000000000018</v>
      </c>
      <c r="E13" s="11">
        <v>61.42</v>
      </c>
      <c r="F13" s="11">
        <v>107.93</v>
      </c>
      <c r="G13" s="28">
        <v>103.13000000000001</v>
      </c>
      <c r="H13" s="28">
        <v>73.88</v>
      </c>
      <c r="I13" s="21">
        <f t="shared" si="1"/>
        <v>82.022857142857148</v>
      </c>
    </row>
    <row r="14" spans="1:9" ht="15">
      <c r="A14" s="10">
        <v>0.91666666666666696</v>
      </c>
      <c r="B14" s="11">
        <v>32.950000000000003</v>
      </c>
      <c r="C14" s="11">
        <v>55.170000000000009</v>
      </c>
      <c r="D14" s="11">
        <v>24.98</v>
      </c>
      <c r="E14" s="11">
        <v>22.73</v>
      </c>
      <c r="F14" s="11">
        <v>46.660000000000004</v>
      </c>
      <c r="G14" s="28">
        <v>28.21</v>
      </c>
      <c r="H14" s="28">
        <v>41.650000000000006</v>
      </c>
      <c r="I14" s="21">
        <f t="shared" si="1"/>
        <v>36.050000000000004</v>
      </c>
    </row>
    <row r="15" spans="1:9" ht="15">
      <c r="A15" s="10">
        <v>0.95833333333333304</v>
      </c>
      <c r="B15" s="13"/>
      <c r="C15" s="13"/>
      <c r="D15" s="13"/>
      <c r="E15" s="13"/>
      <c r="F15" s="11">
        <v>16.240000000000002</v>
      </c>
      <c r="G15" s="28">
        <v>49.160000000000004</v>
      </c>
      <c r="H15" s="14"/>
      <c r="I15" s="21">
        <f t="shared" si="1"/>
        <v>32.700000000000003</v>
      </c>
    </row>
    <row r="16" spans="1:9">
      <c r="A16" s="29" t="s">
        <v>1</v>
      </c>
      <c r="B16" s="30">
        <f t="shared" ref="B16:G16" si="2">SUM(B3:B15)</f>
        <v>1009.1200000000001</v>
      </c>
      <c r="C16" s="30">
        <f t="shared" si="2"/>
        <v>953.32999999999981</v>
      </c>
      <c r="D16" s="30">
        <f t="shared" si="2"/>
        <v>1011.94</v>
      </c>
      <c r="E16" s="30">
        <f t="shared" si="2"/>
        <v>1031.3999999999999</v>
      </c>
      <c r="F16" s="30">
        <f t="shared" si="2"/>
        <v>1078.0300000000002</v>
      </c>
      <c r="G16" s="30">
        <f t="shared" si="2"/>
        <v>1525.5800000000004</v>
      </c>
      <c r="H16" s="30">
        <f>SUM(H3:H14)</f>
        <v>1058.03</v>
      </c>
      <c r="I16" s="21">
        <f t="shared" si="1"/>
        <v>1095.3471428571427</v>
      </c>
    </row>
    <row r="17" spans="1:9">
      <c r="A17" s="7" t="s">
        <v>9</v>
      </c>
      <c r="B17" s="15">
        <f t="shared" ref="B17:G17" si="3">SUM(B3:B8)</f>
        <v>621.46999999999991</v>
      </c>
      <c r="C17" s="15">
        <f t="shared" si="3"/>
        <v>561.41999999999996</v>
      </c>
      <c r="D17" s="15">
        <f t="shared" si="3"/>
        <v>573.33999999999992</v>
      </c>
      <c r="E17" s="15">
        <f t="shared" si="3"/>
        <v>644.04999999999984</v>
      </c>
      <c r="F17" s="15">
        <f t="shared" si="3"/>
        <v>506.7</v>
      </c>
      <c r="G17" s="15">
        <f t="shared" si="3"/>
        <v>930.08</v>
      </c>
      <c r="H17" s="15">
        <f>SUM(H3:H7)</f>
        <v>474.59</v>
      </c>
      <c r="I17" s="9">
        <f t="shared" si="1"/>
        <v>615.94999999999993</v>
      </c>
    </row>
    <row r="18" spans="1:9">
      <c r="A18" s="16" t="s">
        <v>10</v>
      </c>
      <c r="B18" s="17">
        <f t="shared" ref="B18:G18" si="4">B16-B17</f>
        <v>387.6500000000002</v>
      </c>
      <c r="C18" s="17">
        <f t="shared" si="4"/>
        <v>391.90999999999985</v>
      </c>
      <c r="D18" s="17">
        <f t="shared" si="4"/>
        <v>438.60000000000014</v>
      </c>
      <c r="E18" s="17">
        <f t="shared" si="4"/>
        <v>387.35</v>
      </c>
      <c r="F18" s="17">
        <f t="shared" si="4"/>
        <v>571.33000000000015</v>
      </c>
      <c r="G18" s="17">
        <f t="shared" si="4"/>
        <v>595.50000000000034</v>
      </c>
      <c r="H18" s="17">
        <f>H16-H17</f>
        <v>583.44000000000005</v>
      </c>
      <c r="I18" s="18">
        <f t="shared" si="1"/>
        <v>479.39714285714297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43080</v>
      </c>
      <c r="C21" s="20">
        <f t="shared" ref="C21:H21" si="5">B21+1</f>
        <v>43081</v>
      </c>
      <c r="D21" s="20">
        <f t="shared" si="5"/>
        <v>43082</v>
      </c>
      <c r="E21" s="20">
        <f t="shared" si="5"/>
        <v>43083</v>
      </c>
      <c r="F21" s="20">
        <f t="shared" si="5"/>
        <v>43084</v>
      </c>
      <c r="G21" s="20">
        <f t="shared" si="5"/>
        <v>43085</v>
      </c>
      <c r="H21" s="20">
        <f t="shared" si="5"/>
        <v>43086</v>
      </c>
      <c r="I21" s="5"/>
    </row>
    <row r="22" spans="1:9" ht="15">
      <c r="A22" s="7">
        <v>0.45833333333333331</v>
      </c>
      <c r="B22" s="31">
        <v>90.94</v>
      </c>
      <c r="C22" s="31">
        <v>76.129999999999981</v>
      </c>
      <c r="D22" s="8">
        <v>38.200000000000003</v>
      </c>
      <c r="E22" s="8">
        <v>60.41</v>
      </c>
      <c r="F22" s="8">
        <v>35.690000000000005</v>
      </c>
      <c r="G22" s="8">
        <v>36.930000000000007</v>
      </c>
      <c r="H22" s="8">
        <v>75.389999999999986</v>
      </c>
      <c r="I22" s="9">
        <f t="shared" si="1"/>
        <v>59.098571428571418</v>
      </c>
    </row>
    <row r="23" spans="1:9" ht="15">
      <c r="A23" s="7">
        <v>0.5</v>
      </c>
      <c r="B23" s="31">
        <v>53.640000000000015</v>
      </c>
      <c r="C23" s="31">
        <v>94.590000000000018</v>
      </c>
      <c r="D23" s="8">
        <v>84.99</v>
      </c>
      <c r="E23" s="8">
        <v>202.22000000000003</v>
      </c>
      <c r="F23" s="8">
        <v>97.850000000000009</v>
      </c>
      <c r="G23" s="8">
        <v>101.82</v>
      </c>
      <c r="H23" s="8">
        <v>73.88000000000001</v>
      </c>
      <c r="I23" s="9">
        <f t="shared" si="1"/>
        <v>101.28428571428573</v>
      </c>
    </row>
    <row r="24" spans="1:9" ht="15">
      <c r="A24" s="7">
        <v>0.54166666666666696</v>
      </c>
      <c r="B24" s="31">
        <v>81.42</v>
      </c>
      <c r="C24" s="31">
        <v>130.51999999999998</v>
      </c>
      <c r="D24" s="8">
        <v>148.13999999999999</v>
      </c>
      <c r="E24" s="8">
        <v>212.04000000000011</v>
      </c>
      <c r="F24" s="8">
        <v>122.20999999999998</v>
      </c>
      <c r="G24" s="8">
        <v>83.970000000000013</v>
      </c>
      <c r="H24" s="8">
        <v>183.19</v>
      </c>
      <c r="I24" s="9">
        <f t="shared" si="1"/>
        <v>137.35571428571433</v>
      </c>
    </row>
    <row r="25" spans="1:9" ht="15">
      <c r="A25" s="7">
        <v>0.58333333333333304</v>
      </c>
      <c r="B25" s="31">
        <v>142.16999999999999</v>
      </c>
      <c r="C25" s="31">
        <v>113.46</v>
      </c>
      <c r="D25" s="8">
        <v>110.58</v>
      </c>
      <c r="E25" s="8">
        <v>193.42</v>
      </c>
      <c r="F25" s="8">
        <v>61.920000000000009</v>
      </c>
      <c r="G25" s="8">
        <v>107.69</v>
      </c>
      <c r="H25" s="8">
        <v>121.10999999999999</v>
      </c>
      <c r="I25" s="9">
        <f t="shared" si="1"/>
        <v>121.47857142857143</v>
      </c>
    </row>
    <row r="26" spans="1:9" ht="15">
      <c r="A26" s="7">
        <v>0.625</v>
      </c>
      <c r="B26" s="31">
        <v>143.22999999999999</v>
      </c>
      <c r="C26" s="31">
        <v>141.38</v>
      </c>
      <c r="D26" s="8">
        <v>144.05000000000001</v>
      </c>
      <c r="E26" s="8">
        <v>154.01999999999998</v>
      </c>
      <c r="F26" s="8">
        <v>135.13999999999999</v>
      </c>
      <c r="G26" s="8">
        <v>129.01</v>
      </c>
      <c r="H26" s="8">
        <v>178.83000000000004</v>
      </c>
      <c r="I26" s="9">
        <f t="shared" si="1"/>
        <v>146.52285714285716</v>
      </c>
    </row>
    <row r="27" spans="1:9" ht="15">
      <c r="A27" s="7">
        <v>0.66666666666666696</v>
      </c>
      <c r="B27" s="31">
        <v>116.20999999999998</v>
      </c>
      <c r="C27" s="31">
        <v>146.17000000000002</v>
      </c>
      <c r="D27" s="8">
        <v>146.99000000000004</v>
      </c>
      <c r="E27" s="8">
        <v>93.85</v>
      </c>
      <c r="F27" s="8">
        <v>176.72000000000003</v>
      </c>
      <c r="G27" s="8">
        <v>108.31</v>
      </c>
      <c r="H27" s="8">
        <v>118.42</v>
      </c>
      <c r="I27" s="9">
        <f t="shared" si="1"/>
        <v>129.5242857142857</v>
      </c>
    </row>
    <row r="28" spans="1:9" ht="15">
      <c r="A28" s="10">
        <v>0.70833333333333304</v>
      </c>
      <c r="B28" s="28">
        <v>64.42</v>
      </c>
      <c r="C28" s="28">
        <v>92.34</v>
      </c>
      <c r="D28" s="11">
        <v>118.66</v>
      </c>
      <c r="E28" s="11">
        <v>68.490000000000009</v>
      </c>
      <c r="F28" s="11">
        <v>105.33999999999999</v>
      </c>
      <c r="G28" s="11">
        <v>149.23999999999998</v>
      </c>
      <c r="H28" s="11">
        <v>80.350000000000009</v>
      </c>
      <c r="I28" s="21">
        <f t="shared" si="1"/>
        <v>96.977142857142852</v>
      </c>
    </row>
    <row r="29" spans="1:9" ht="15">
      <c r="A29" s="10">
        <v>0.75</v>
      </c>
      <c r="B29" s="28">
        <v>114.26</v>
      </c>
      <c r="C29" s="28">
        <v>97.960000000000008</v>
      </c>
      <c r="D29" s="11">
        <v>86.11</v>
      </c>
      <c r="E29" s="11">
        <v>69.110000000000014</v>
      </c>
      <c r="F29" s="11">
        <v>159.34</v>
      </c>
      <c r="G29" s="11">
        <v>117.82</v>
      </c>
      <c r="H29" s="11">
        <v>64.610000000000014</v>
      </c>
      <c r="I29" s="21">
        <f t="shared" si="1"/>
        <v>101.31571428571431</v>
      </c>
    </row>
    <row r="30" spans="1:9" ht="15">
      <c r="A30" s="10">
        <v>0.79166666666666696</v>
      </c>
      <c r="B30" s="28">
        <v>53.15</v>
      </c>
      <c r="C30" s="28">
        <v>22.450000000000003</v>
      </c>
      <c r="D30" s="11">
        <v>54.900000000000006</v>
      </c>
      <c r="E30" s="11">
        <v>73.16</v>
      </c>
      <c r="F30" s="11">
        <v>74.64</v>
      </c>
      <c r="G30" s="11">
        <v>102.42</v>
      </c>
      <c r="H30" s="11">
        <v>74.02</v>
      </c>
      <c r="I30" s="21">
        <f t="shared" si="1"/>
        <v>64.962857142857146</v>
      </c>
    </row>
    <row r="31" spans="1:9" ht="15">
      <c r="A31" s="10">
        <v>0.83333333333333304</v>
      </c>
      <c r="B31" s="28">
        <v>94.1</v>
      </c>
      <c r="C31" s="28">
        <v>72.64</v>
      </c>
      <c r="D31" s="11">
        <v>75.61</v>
      </c>
      <c r="E31" s="11">
        <v>65.39</v>
      </c>
      <c r="F31" s="11">
        <v>88.350000000000009</v>
      </c>
      <c r="G31" s="11">
        <v>46.410000000000004</v>
      </c>
      <c r="H31" s="11">
        <v>139.69999999999999</v>
      </c>
      <c r="I31" s="21">
        <f t="shared" si="1"/>
        <v>83.171428571428578</v>
      </c>
    </row>
    <row r="32" spans="1:9" ht="15">
      <c r="A32" s="10">
        <v>0.875</v>
      </c>
      <c r="B32" s="28">
        <v>106.82</v>
      </c>
      <c r="C32" s="28">
        <v>41.670000000000009</v>
      </c>
      <c r="D32" s="11">
        <v>38.43</v>
      </c>
      <c r="E32" s="11">
        <v>40.660000000000011</v>
      </c>
      <c r="F32" s="11">
        <v>89.110000000000014</v>
      </c>
      <c r="G32" s="11">
        <v>85.87</v>
      </c>
      <c r="H32" s="11">
        <v>114.05</v>
      </c>
      <c r="I32" s="21">
        <f t="shared" si="1"/>
        <v>73.801428571428573</v>
      </c>
    </row>
    <row r="33" spans="1:9" ht="15">
      <c r="A33" s="10">
        <v>0.91666666666666696</v>
      </c>
      <c r="B33" s="28">
        <v>23.96</v>
      </c>
      <c r="C33" s="28">
        <v>60.940000000000012</v>
      </c>
      <c r="D33" s="11">
        <v>26.430000000000003</v>
      </c>
      <c r="E33" s="11">
        <v>80.62</v>
      </c>
      <c r="F33" s="11">
        <v>66.100000000000009</v>
      </c>
      <c r="G33" s="11">
        <v>142.26000000000002</v>
      </c>
      <c r="H33" s="11">
        <v>55.410000000000011</v>
      </c>
      <c r="I33" s="21">
        <f t="shared" si="1"/>
        <v>65.102857142857161</v>
      </c>
    </row>
    <row r="34" spans="1:9">
      <c r="A34" s="10">
        <v>0.95833333333333304</v>
      </c>
      <c r="B34" s="13"/>
      <c r="C34" s="13"/>
      <c r="D34" s="13"/>
      <c r="E34" s="13"/>
      <c r="F34" s="11">
        <v>59.850000000000016</v>
      </c>
      <c r="G34" s="11">
        <v>8.9700000000000006</v>
      </c>
      <c r="H34" s="13"/>
      <c r="I34" s="21">
        <f t="shared" si="1"/>
        <v>34.410000000000011</v>
      </c>
    </row>
    <row r="35" spans="1:9">
      <c r="A35" s="29" t="s">
        <v>1</v>
      </c>
      <c r="B35" s="30">
        <f t="shared" ref="B35:G35" si="6">SUM(B22:B34)</f>
        <v>1084.32</v>
      </c>
      <c r="C35" s="30">
        <f t="shared" si="6"/>
        <v>1090.2500000000002</v>
      </c>
      <c r="D35" s="30">
        <f t="shared" si="6"/>
        <v>1073.0900000000001</v>
      </c>
      <c r="E35" s="30">
        <f t="shared" si="6"/>
        <v>1313.3900000000003</v>
      </c>
      <c r="F35" s="30">
        <f t="shared" si="6"/>
        <v>1272.2599999999998</v>
      </c>
      <c r="G35" s="30">
        <f t="shared" si="6"/>
        <v>1220.7199999999998</v>
      </c>
      <c r="H35" s="30">
        <f>SUM(H22:H34)</f>
        <v>1278.96</v>
      </c>
      <c r="I35" s="21">
        <f t="shared" si="1"/>
        <v>1190.4271428571431</v>
      </c>
    </row>
    <row r="36" spans="1:9">
      <c r="A36" s="7" t="s">
        <v>9</v>
      </c>
      <c r="B36" s="15">
        <f t="shared" ref="B36:H36" si="7">SUM(B22:B27)</f>
        <v>627.6099999999999</v>
      </c>
      <c r="C36" s="15">
        <f t="shared" si="7"/>
        <v>702.25</v>
      </c>
      <c r="D36" s="15">
        <f t="shared" si="7"/>
        <v>672.95</v>
      </c>
      <c r="E36" s="15">
        <f t="shared" si="7"/>
        <v>915.96</v>
      </c>
      <c r="F36" s="15">
        <f t="shared" si="7"/>
        <v>629.53</v>
      </c>
      <c r="G36" s="15">
        <f t="shared" si="7"/>
        <v>567.73</v>
      </c>
      <c r="H36" s="15">
        <f t="shared" si="7"/>
        <v>750.81999999999994</v>
      </c>
      <c r="I36" s="9">
        <f t="shared" si="1"/>
        <v>695.26428571428573</v>
      </c>
    </row>
    <row r="37" spans="1:9">
      <c r="A37" s="16" t="s">
        <v>10</v>
      </c>
      <c r="B37" s="17">
        <f t="shared" ref="B37:G37" si="8">B35-B36</f>
        <v>456.71000000000004</v>
      </c>
      <c r="C37" s="17">
        <f t="shared" si="8"/>
        <v>388.00000000000023</v>
      </c>
      <c r="D37" s="17">
        <f t="shared" si="8"/>
        <v>400.1400000000001</v>
      </c>
      <c r="E37" s="17">
        <f t="shared" si="8"/>
        <v>397.43000000000029</v>
      </c>
      <c r="F37" s="17">
        <f t="shared" si="8"/>
        <v>642.72999999999979</v>
      </c>
      <c r="G37" s="17">
        <f t="shared" si="8"/>
        <v>652.98999999999978</v>
      </c>
      <c r="H37" s="17">
        <f>H35-H36</f>
        <v>528.1400000000001</v>
      </c>
      <c r="I37" s="18">
        <f t="shared" si="1"/>
        <v>495.16285714285721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43087</v>
      </c>
      <c r="C40" s="6">
        <f t="shared" ref="C40:H40" si="9">B40+1</f>
        <v>43088</v>
      </c>
      <c r="D40" s="6">
        <f t="shared" si="9"/>
        <v>43089</v>
      </c>
      <c r="E40" s="6">
        <f t="shared" si="9"/>
        <v>43090</v>
      </c>
      <c r="F40" s="6">
        <f t="shared" si="9"/>
        <v>43091</v>
      </c>
      <c r="G40" s="6">
        <f t="shared" si="9"/>
        <v>43092</v>
      </c>
      <c r="H40" s="6">
        <f t="shared" si="9"/>
        <v>43093</v>
      </c>
      <c r="I40" s="5"/>
    </row>
    <row r="41" spans="1:9">
      <c r="A41" s="7">
        <v>0.45833333333333331</v>
      </c>
      <c r="B41" s="8">
        <v>75.38</v>
      </c>
      <c r="C41" s="8">
        <v>33.700000000000003</v>
      </c>
      <c r="D41" s="8">
        <v>32.44</v>
      </c>
      <c r="E41" s="8">
        <v>139.25</v>
      </c>
      <c r="F41" s="8">
        <v>18.22</v>
      </c>
      <c r="G41" s="8">
        <v>27.950000000000003</v>
      </c>
      <c r="H41" s="8">
        <v>40.160000000000011</v>
      </c>
      <c r="I41" s="9">
        <f t="shared" si="1"/>
        <v>52.442857142857143</v>
      </c>
    </row>
    <row r="42" spans="1:9">
      <c r="A42" s="7">
        <v>0.5</v>
      </c>
      <c r="B42" s="8">
        <v>122.17</v>
      </c>
      <c r="C42" s="8">
        <v>65.38000000000001</v>
      </c>
      <c r="D42" s="8">
        <v>150.02000000000001</v>
      </c>
      <c r="E42" s="8">
        <v>87.35</v>
      </c>
      <c r="F42" s="8">
        <v>100.58999999999997</v>
      </c>
      <c r="G42" s="8">
        <v>96.300000000000011</v>
      </c>
      <c r="H42" s="8">
        <v>43.920000000000009</v>
      </c>
      <c r="I42" s="9">
        <f t="shared" si="1"/>
        <v>95.104285714285695</v>
      </c>
    </row>
    <row r="43" spans="1:9">
      <c r="A43" s="7">
        <v>0.54166666666666696</v>
      </c>
      <c r="B43" s="8">
        <v>197.82000000000005</v>
      </c>
      <c r="C43" s="8">
        <v>121.77999999999999</v>
      </c>
      <c r="D43" s="8">
        <v>135.20999999999995</v>
      </c>
      <c r="E43" s="8">
        <v>123.52</v>
      </c>
      <c r="F43" s="8">
        <v>116.91</v>
      </c>
      <c r="G43" s="8">
        <v>68.38000000000001</v>
      </c>
      <c r="H43" s="8">
        <v>80.310000000000016</v>
      </c>
      <c r="I43" s="9">
        <f t="shared" si="1"/>
        <v>120.56142857142856</v>
      </c>
    </row>
    <row r="44" spans="1:9">
      <c r="A44" s="7">
        <v>0.58333333333333304</v>
      </c>
      <c r="B44" s="8">
        <v>97.86999999999999</v>
      </c>
      <c r="C44" s="8">
        <v>82.070000000000007</v>
      </c>
      <c r="D44" s="8">
        <v>104.28</v>
      </c>
      <c r="E44" s="8">
        <v>92.109999999999985</v>
      </c>
      <c r="F44" s="8">
        <v>133.04</v>
      </c>
      <c r="G44" s="8">
        <v>106.03999999999998</v>
      </c>
      <c r="H44" s="8">
        <v>70.37</v>
      </c>
      <c r="I44" s="9">
        <f t="shared" si="1"/>
        <v>97.968571428571423</v>
      </c>
    </row>
    <row r="45" spans="1:9">
      <c r="A45" s="7">
        <v>0.625</v>
      </c>
      <c r="B45" s="8">
        <v>158.82999999999998</v>
      </c>
      <c r="C45" s="8">
        <v>102.69999999999997</v>
      </c>
      <c r="D45" s="8">
        <v>113.15</v>
      </c>
      <c r="E45" s="8">
        <v>107.78999999999999</v>
      </c>
      <c r="F45" s="8">
        <v>144.79</v>
      </c>
      <c r="G45" s="8">
        <v>115.76</v>
      </c>
      <c r="H45" s="8">
        <v>108.50999999999999</v>
      </c>
      <c r="I45" s="9">
        <f t="shared" si="1"/>
        <v>121.64714285714284</v>
      </c>
    </row>
    <row r="46" spans="1:9">
      <c r="A46" s="7">
        <v>0.66666666666666696</v>
      </c>
      <c r="B46" s="8">
        <v>125.81999999999998</v>
      </c>
      <c r="C46" s="8">
        <v>103.78999999999999</v>
      </c>
      <c r="D46" s="8">
        <v>106.78</v>
      </c>
      <c r="E46" s="8">
        <v>119.52999999999996</v>
      </c>
      <c r="F46" s="8">
        <v>101.08</v>
      </c>
      <c r="G46" s="8">
        <v>108.55</v>
      </c>
      <c r="H46" s="8">
        <v>80.88</v>
      </c>
      <c r="I46" s="9">
        <f t="shared" si="1"/>
        <v>106.63285714285713</v>
      </c>
    </row>
    <row r="47" spans="1:9">
      <c r="A47" s="10">
        <v>0.70833333333333304</v>
      </c>
      <c r="B47" s="11">
        <v>60.390000000000008</v>
      </c>
      <c r="C47" s="11">
        <v>63.890000000000008</v>
      </c>
      <c r="D47" s="11">
        <v>52.390000000000015</v>
      </c>
      <c r="E47" s="11">
        <v>81.83</v>
      </c>
      <c r="F47" s="11">
        <v>72.850000000000009</v>
      </c>
      <c r="G47" s="11">
        <v>121.80999999999999</v>
      </c>
      <c r="H47" s="11">
        <v>94.59</v>
      </c>
      <c r="I47" s="12">
        <f t="shared" si="1"/>
        <v>78.25</v>
      </c>
    </row>
    <row r="48" spans="1:9">
      <c r="A48" s="10">
        <v>0.75</v>
      </c>
      <c r="B48" s="11">
        <v>61.050000000000004</v>
      </c>
      <c r="C48" s="11">
        <v>110.82</v>
      </c>
      <c r="D48" s="11">
        <v>56.43</v>
      </c>
      <c r="E48" s="11">
        <v>20.71</v>
      </c>
      <c r="F48" s="11">
        <v>127.25999999999998</v>
      </c>
      <c r="G48" s="11">
        <v>31.700000000000003</v>
      </c>
      <c r="H48" s="11">
        <v>17.96</v>
      </c>
      <c r="I48" s="12">
        <f t="shared" si="1"/>
        <v>60.847142857142849</v>
      </c>
    </row>
    <row r="49" spans="1:9">
      <c r="A49" s="10">
        <v>0.79166666666666696</v>
      </c>
      <c r="B49" s="11">
        <v>83.14</v>
      </c>
      <c r="C49" s="11">
        <v>66.160000000000011</v>
      </c>
      <c r="D49" s="11">
        <v>45.170000000000009</v>
      </c>
      <c r="E49" s="11">
        <v>18.71</v>
      </c>
      <c r="F49" s="11">
        <v>55.220000000000006</v>
      </c>
      <c r="G49" s="11">
        <v>74.62</v>
      </c>
      <c r="H49" s="11"/>
      <c r="I49" s="12">
        <f t="shared" si="1"/>
        <v>57.170000000000009</v>
      </c>
    </row>
    <row r="50" spans="1:9">
      <c r="A50" s="10">
        <v>0.83333333333333304</v>
      </c>
      <c r="B50" s="11">
        <v>65.13000000000001</v>
      </c>
      <c r="C50" s="11">
        <v>123.24000000000001</v>
      </c>
      <c r="D50" s="11">
        <v>95.440000000000012</v>
      </c>
      <c r="E50" s="11">
        <v>71.489999999999995</v>
      </c>
      <c r="F50" s="11">
        <v>148.06</v>
      </c>
      <c r="G50" s="11">
        <v>74.099999999999994</v>
      </c>
      <c r="H50" s="11"/>
      <c r="I50" s="12">
        <f t="shared" si="1"/>
        <v>96.243333333333339</v>
      </c>
    </row>
    <row r="51" spans="1:9">
      <c r="A51" s="10">
        <v>0.875</v>
      </c>
      <c r="B51" s="11">
        <v>80.34</v>
      </c>
      <c r="C51" s="11">
        <v>88.749999999999986</v>
      </c>
      <c r="D51" s="11">
        <v>117.77</v>
      </c>
      <c r="E51" s="11">
        <v>171.98</v>
      </c>
      <c r="F51" s="11">
        <v>72.350000000000009</v>
      </c>
      <c r="G51" s="11">
        <v>91.91</v>
      </c>
      <c r="H51" s="11"/>
      <c r="I51" s="12">
        <f t="shared" si="1"/>
        <v>103.84999999999998</v>
      </c>
    </row>
    <row r="52" spans="1:9">
      <c r="A52" s="10">
        <v>0.91666666666666696</v>
      </c>
      <c r="B52" s="11">
        <v>44.430000000000007</v>
      </c>
      <c r="C52" s="11">
        <v>61.7</v>
      </c>
      <c r="D52" s="11">
        <v>65.89</v>
      </c>
      <c r="E52" s="11">
        <v>55.690000000000005</v>
      </c>
      <c r="F52" s="11">
        <v>123.58999999999997</v>
      </c>
      <c r="G52" s="11">
        <v>75.509999999999991</v>
      </c>
      <c r="H52" s="11"/>
      <c r="I52" s="12">
        <f t="shared" si="1"/>
        <v>71.134999999999991</v>
      </c>
    </row>
    <row r="53" spans="1:9">
      <c r="A53" s="10">
        <v>0.95833333333333304</v>
      </c>
      <c r="B53" s="13"/>
      <c r="C53" s="13"/>
      <c r="D53" s="13"/>
      <c r="E53" s="11"/>
      <c r="F53" s="11">
        <v>8.73</v>
      </c>
      <c r="G53" s="11">
        <v>15.24</v>
      </c>
      <c r="H53" s="13"/>
      <c r="I53" s="12">
        <f t="shared" si="1"/>
        <v>11.984999999999999</v>
      </c>
    </row>
    <row r="54" spans="1:9">
      <c r="A54" s="10" t="s">
        <v>1</v>
      </c>
      <c r="B54" s="13">
        <f t="shared" ref="B54:G54" si="10">SUM(B41:B53)</f>
        <v>1172.3699999999999</v>
      </c>
      <c r="C54" s="13">
        <f t="shared" si="10"/>
        <v>1023.9799999999999</v>
      </c>
      <c r="D54" s="13">
        <f t="shared" si="10"/>
        <v>1074.9699999999998</v>
      </c>
      <c r="E54" s="13">
        <f t="shared" si="10"/>
        <v>1089.96</v>
      </c>
      <c r="F54" s="13">
        <f t="shared" si="10"/>
        <v>1222.6899999999998</v>
      </c>
      <c r="G54" s="13">
        <f t="shared" si="10"/>
        <v>1007.87</v>
      </c>
      <c r="H54" s="13">
        <f>SUM(H41:H53)</f>
        <v>536.70000000000005</v>
      </c>
      <c r="I54" s="12">
        <f t="shared" si="1"/>
        <v>1018.362857142857</v>
      </c>
    </row>
    <row r="55" spans="1:9">
      <c r="A55" s="7" t="s">
        <v>9</v>
      </c>
      <c r="B55" s="15">
        <f t="shared" ref="B55:H55" si="11">SUM(B41:B46)</f>
        <v>777.89</v>
      </c>
      <c r="C55" s="15">
        <f t="shared" si="11"/>
        <v>509.41999999999996</v>
      </c>
      <c r="D55" s="15">
        <f t="shared" si="11"/>
        <v>641.87999999999988</v>
      </c>
      <c r="E55" s="15">
        <f t="shared" si="11"/>
        <v>669.55</v>
      </c>
      <c r="F55" s="15">
        <f t="shared" si="11"/>
        <v>614.63</v>
      </c>
      <c r="G55" s="15">
        <f t="shared" si="11"/>
        <v>522.98</v>
      </c>
      <c r="H55" s="15">
        <f t="shared" si="11"/>
        <v>424.15000000000003</v>
      </c>
      <c r="I55" s="9">
        <f t="shared" si="1"/>
        <v>594.35714285714289</v>
      </c>
    </row>
    <row r="56" spans="1:9">
      <c r="A56" s="16" t="s">
        <v>10</v>
      </c>
      <c r="B56" s="17">
        <f t="shared" ref="B56:G56" si="12">B54-B55</f>
        <v>394.4799999999999</v>
      </c>
      <c r="C56" s="17">
        <f t="shared" si="12"/>
        <v>514.55999999999995</v>
      </c>
      <c r="D56" s="17">
        <f t="shared" si="12"/>
        <v>433.08999999999992</v>
      </c>
      <c r="E56" s="17">
        <f t="shared" si="12"/>
        <v>420.41000000000008</v>
      </c>
      <c r="F56" s="17">
        <f t="shared" si="12"/>
        <v>608.05999999999983</v>
      </c>
      <c r="G56" s="17">
        <f t="shared" si="12"/>
        <v>484.89</v>
      </c>
      <c r="H56" s="17">
        <f>H54-H55</f>
        <v>112.55000000000001</v>
      </c>
      <c r="I56" s="18">
        <f t="shared" si="1"/>
        <v>424.00571428571419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43094</v>
      </c>
      <c r="C59" s="20">
        <f t="shared" ref="C59:H59" si="13">B59+1</f>
        <v>43095</v>
      </c>
      <c r="D59" s="20">
        <f t="shared" si="13"/>
        <v>43096</v>
      </c>
      <c r="E59" s="20">
        <f t="shared" si="13"/>
        <v>43097</v>
      </c>
      <c r="F59" s="20">
        <f t="shared" si="13"/>
        <v>43098</v>
      </c>
      <c r="G59" s="20">
        <f t="shared" si="13"/>
        <v>43099</v>
      </c>
      <c r="H59" s="20">
        <f t="shared" si="13"/>
        <v>43100</v>
      </c>
      <c r="I59" s="5"/>
    </row>
    <row r="60" spans="1:9">
      <c r="A60" s="7">
        <v>0.45833333333333331</v>
      </c>
      <c r="B60" s="8">
        <v>58.370000000000005</v>
      </c>
      <c r="C60" s="8">
        <v>38.660000000000004</v>
      </c>
      <c r="D60" s="8">
        <v>30.690000000000005</v>
      </c>
      <c r="E60" s="8">
        <v>28.450000000000003</v>
      </c>
      <c r="F60" s="8">
        <v>39.410000000000004</v>
      </c>
      <c r="G60" s="8">
        <v>23.97</v>
      </c>
      <c r="H60" s="8">
        <v>34.46</v>
      </c>
      <c r="I60" s="9">
        <f t="shared" si="1"/>
        <v>36.287142857142861</v>
      </c>
    </row>
    <row r="61" spans="1:9">
      <c r="A61" s="7">
        <v>0.5</v>
      </c>
      <c r="B61" s="8">
        <v>67.259999999999991</v>
      </c>
      <c r="C61" s="8">
        <v>63.52000000000001</v>
      </c>
      <c r="D61" s="8">
        <v>64.64</v>
      </c>
      <c r="E61" s="8">
        <v>73.59</v>
      </c>
      <c r="F61" s="8">
        <v>74.109999999999985</v>
      </c>
      <c r="G61" s="8">
        <v>75.13</v>
      </c>
      <c r="H61" s="8">
        <v>130.51999999999998</v>
      </c>
      <c r="I61" s="9">
        <f t="shared" si="1"/>
        <v>78.395714285714277</v>
      </c>
    </row>
    <row r="62" spans="1:9">
      <c r="A62" s="7">
        <v>0.54166666666666696</v>
      </c>
      <c r="B62" s="8">
        <v>129.71</v>
      </c>
      <c r="C62" s="8">
        <v>117.55000000000001</v>
      </c>
      <c r="D62" s="8">
        <v>86.35</v>
      </c>
      <c r="E62" s="8">
        <v>106.17</v>
      </c>
      <c r="F62" s="8">
        <v>83.63</v>
      </c>
      <c r="G62" s="8">
        <v>57.050000000000004</v>
      </c>
      <c r="H62" s="8">
        <v>77.099999999999994</v>
      </c>
      <c r="I62" s="9">
        <f t="shared" si="1"/>
        <v>93.937142857142859</v>
      </c>
    </row>
    <row r="63" spans="1:9">
      <c r="A63" s="7">
        <v>0.58333333333333304</v>
      </c>
      <c r="B63" s="8">
        <v>239.42000000000002</v>
      </c>
      <c r="C63" s="8">
        <v>141.66000000000003</v>
      </c>
      <c r="D63" s="8">
        <v>33.31</v>
      </c>
      <c r="E63" s="8">
        <v>121.50999999999999</v>
      </c>
      <c r="F63" s="8">
        <v>55.160000000000011</v>
      </c>
      <c r="G63" s="8">
        <v>153.14000000000001</v>
      </c>
      <c r="H63" s="8">
        <v>62.630000000000017</v>
      </c>
      <c r="I63" s="9">
        <f t="shared" si="1"/>
        <v>115.26142857142858</v>
      </c>
    </row>
    <row r="64" spans="1:9">
      <c r="A64" s="7">
        <v>0.625</v>
      </c>
      <c r="B64" s="8">
        <v>197.92000000000002</v>
      </c>
      <c r="C64" s="8">
        <v>94.58</v>
      </c>
      <c r="D64" s="8">
        <v>88.31</v>
      </c>
      <c r="E64" s="8">
        <v>117.65999999999998</v>
      </c>
      <c r="F64" s="8">
        <v>99.61</v>
      </c>
      <c r="G64" s="8">
        <v>137.82999999999998</v>
      </c>
      <c r="H64" s="8">
        <v>148</v>
      </c>
      <c r="I64" s="9">
        <f t="shared" si="1"/>
        <v>126.27285714285712</v>
      </c>
    </row>
    <row r="65" spans="1:9">
      <c r="A65" s="7">
        <v>0.66666666666666696</v>
      </c>
      <c r="B65" s="8">
        <v>162.24000000000004</v>
      </c>
      <c r="C65" s="8">
        <v>93.58</v>
      </c>
      <c r="D65" s="8">
        <v>117.56</v>
      </c>
      <c r="E65" s="8">
        <v>137.74</v>
      </c>
      <c r="F65" s="8">
        <v>103.38</v>
      </c>
      <c r="G65" s="8">
        <v>94.82</v>
      </c>
      <c r="H65" s="8">
        <v>160.10999999999999</v>
      </c>
      <c r="I65" s="9">
        <f t="shared" si="1"/>
        <v>124.2042857142857</v>
      </c>
    </row>
    <row r="66" spans="1:9">
      <c r="A66" s="10">
        <v>0.70833333333333304</v>
      </c>
      <c r="B66" s="11">
        <v>83.93</v>
      </c>
      <c r="C66" s="11">
        <v>31.940000000000005</v>
      </c>
      <c r="D66" s="11">
        <v>37.680000000000007</v>
      </c>
      <c r="E66" s="11">
        <v>89.48</v>
      </c>
      <c r="F66" s="11">
        <v>87.37</v>
      </c>
      <c r="G66" s="11">
        <v>71.350000000000009</v>
      </c>
      <c r="H66" s="11">
        <v>68.100000000000009</v>
      </c>
      <c r="I66" s="12">
        <f t="shared" si="1"/>
        <v>67.121428571428581</v>
      </c>
    </row>
    <row r="67" spans="1:9">
      <c r="A67" s="10">
        <v>0.75</v>
      </c>
      <c r="B67" s="11">
        <v>146.71</v>
      </c>
      <c r="C67" s="11">
        <v>91.819999999999965</v>
      </c>
      <c r="D67" s="11">
        <v>117.75</v>
      </c>
      <c r="E67" s="11">
        <v>66.240000000000009</v>
      </c>
      <c r="F67" s="11">
        <v>67.11</v>
      </c>
      <c r="G67" s="11">
        <v>150.25000000000003</v>
      </c>
      <c r="H67" s="11">
        <v>93.070000000000007</v>
      </c>
      <c r="I67" s="12">
        <f t="shared" si="1"/>
        <v>104.70714285714287</v>
      </c>
    </row>
    <row r="68" spans="1:9">
      <c r="A68" s="10">
        <v>0.79166666666666696</v>
      </c>
      <c r="B68" s="11">
        <v>134.01000000000002</v>
      </c>
      <c r="C68" s="11">
        <v>65.63</v>
      </c>
      <c r="D68" s="11">
        <v>52.88</v>
      </c>
      <c r="E68" s="13">
        <v>61.370000000000005</v>
      </c>
      <c r="F68" s="11">
        <v>78.599999999999994</v>
      </c>
      <c r="G68" s="11">
        <v>89.7</v>
      </c>
      <c r="H68" s="11">
        <v>18.98</v>
      </c>
      <c r="I68" s="12">
        <f t="shared" ref="I68:I94" si="14">AVERAGE(B68:H68)</f>
        <v>71.595714285714294</v>
      </c>
    </row>
    <row r="69" spans="1:9">
      <c r="A69" s="10">
        <v>0.83333333333333304</v>
      </c>
      <c r="B69" s="11">
        <v>130.27000000000001</v>
      </c>
      <c r="C69" s="11">
        <v>51.690000000000005</v>
      </c>
      <c r="D69" s="11">
        <v>106.89999999999999</v>
      </c>
      <c r="E69" s="13">
        <v>126.63999999999996</v>
      </c>
      <c r="F69" s="11">
        <v>52.38000000000001</v>
      </c>
      <c r="G69" s="11">
        <v>92.070000000000007</v>
      </c>
      <c r="H69" s="11"/>
      <c r="I69" s="12">
        <f t="shared" si="14"/>
        <v>93.325000000000003</v>
      </c>
    </row>
    <row r="70" spans="1:9">
      <c r="A70" s="10">
        <v>0.875</v>
      </c>
      <c r="B70" s="11">
        <v>86.080000000000013</v>
      </c>
      <c r="C70" s="11">
        <v>119.95000000000002</v>
      </c>
      <c r="D70" s="11">
        <v>50.3</v>
      </c>
      <c r="E70" s="13">
        <v>96.31</v>
      </c>
      <c r="F70" s="11">
        <v>112.50999999999999</v>
      </c>
      <c r="G70" s="11">
        <v>69.860000000000014</v>
      </c>
      <c r="H70" s="11"/>
      <c r="I70" s="12">
        <f t="shared" si="14"/>
        <v>89.168333333333337</v>
      </c>
    </row>
    <row r="71" spans="1:9">
      <c r="A71" s="10">
        <v>0.91666666666666696</v>
      </c>
      <c r="B71" s="11">
        <v>31.950000000000003</v>
      </c>
      <c r="C71" s="11">
        <v>97.999999999999986</v>
      </c>
      <c r="D71" s="11">
        <v>62.040000000000006</v>
      </c>
      <c r="E71" s="13">
        <v>22.46</v>
      </c>
      <c r="F71" s="11">
        <v>143.05000000000001</v>
      </c>
      <c r="G71" s="11">
        <v>107.55000000000001</v>
      </c>
      <c r="H71" s="11"/>
      <c r="I71" s="12">
        <f t="shared" si="14"/>
        <v>77.50833333333334</v>
      </c>
    </row>
    <row r="72" spans="1:9">
      <c r="A72" s="10">
        <v>0.95833333333333304</v>
      </c>
      <c r="B72" s="13"/>
      <c r="C72" s="11"/>
      <c r="D72" s="14"/>
      <c r="E72" s="13"/>
      <c r="F72" s="11">
        <v>41.05</v>
      </c>
      <c r="G72" s="11">
        <v>26.320000000000004</v>
      </c>
      <c r="H72" s="13"/>
      <c r="I72" s="12">
        <f t="shared" si="14"/>
        <v>33.685000000000002</v>
      </c>
    </row>
    <row r="73" spans="1:9">
      <c r="A73" s="10" t="s">
        <v>1</v>
      </c>
      <c r="B73" s="13">
        <f t="shared" ref="B73:G73" si="15">SUM(B60:B72)</f>
        <v>1467.8700000000001</v>
      </c>
      <c r="C73" s="13">
        <f t="shared" si="15"/>
        <v>1008.5800000000002</v>
      </c>
      <c r="D73" s="13">
        <f>SUM(D60:D71)</f>
        <v>848.40999999999985</v>
      </c>
      <c r="E73" s="13">
        <f t="shared" si="15"/>
        <v>1047.6200000000001</v>
      </c>
      <c r="F73" s="13">
        <f t="shared" si="15"/>
        <v>1037.3700000000001</v>
      </c>
      <c r="G73" s="13">
        <f t="shared" si="15"/>
        <v>1149.0400000000002</v>
      </c>
      <c r="H73" s="13">
        <f>SUM(H60:H72)</f>
        <v>792.97</v>
      </c>
      <c r="I73" s="12">
        <f t="shared" si="14"/>
        <v>1050.2657142857145</v>
      </c>
    </row>
    <row r="74" spans="1:9">
      <c r="A74" s="7" t="s">
        <v>9</v>
      </c>
      <c r="B74" s="15">
        <f>SUM(B60:B65)</f>
        <v>854.92000000000007</v>
      </c>
      <c r="C74" s="15">
        <f>SUM(C60:C65)</f>
        <v>549.55000000000007</v>
      </c>
      <c r="D74" s="15">
        <f>SUM(D60:D64)</f>
        <v>303.3</v>
      </c>
      <c r="E74" s="15">
        <f>SUM(E60:E65)</f>
        <v>585.12</v>
      </c>
      <c r="F74" s="15">
        <f>SUM(F60:F66)</f>
        <v>542.67000000000007</v>
      </c>
      <c r="G74" s="15">
        <f>SUM(G60:G66)</f>
        <v>613.29000000000008</v>
      </c>
      <c r="H74" s="15">
        <f>SUM(H60:H65)</f>
        <v>612.81999999999994</v>
      </c>
      <c r="I74" s="9">
        <f t="shared" si="14"/>
        <v>580.23857142857139</v>
      </c>
    </row>
    <row r="75" spans="1:9">
      <c r="A75" s="16" t="s">
        <v>10</v>
      </c>
      <c r="B75" s="17">
        <f t="shared" ref="B75:G75" si="16">B73-B74</f>
        <v>612.95000000000005</v>
      </c>
      <c r="C75" s="17">
        <f t="shared" si="16"/>
        <v>459.03000000000009</v>
      </c>
      <c r="D75" s="17">
        <f t="shared" si="16"/>
        <v>545.1099999999999</v>
      </c>
      <c r="E75" s="17">
        <f t="shared" si="16"/>
        <v>462.50000000000011</v>
      </c>
      <c r="F75" s="17">
        <f t="shared" si="16"/>
        <v>494.70000000000005</v>
      </c>
      <c r="G75" s="17">
        <f t="shared" si="16"/>
        <v>535.75000000000011</v>
      </c>
      <c r="H75" s="17">
        <f>H73-H74</f>
        <v>180.15000000000009</v>
      </c>
      <c r="I75" s="18">
        <f t="shared" si="14"/>
        <v>470.02714285714285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79.314999999999998</v>
      </c>
      <c r="C79" s="23">
        <f t="shared" si="17"/>
        <v>49.85</v>
      </c>
      <c r="D79" s="23">
        <f t="shared" si="17"/>
        <v>42.997500000000002</v>
      </c>
      <c r="E79" s="23">
        <f t="shared" si="17"/>
        <v>81.862499999999997</v>
      </c>
      <c r="F79" s="23">
        <f t="shared" si="17"/>
        <v>38.557500000000005</v>
      </c>
      <c r="G79" s="23">
        <f t="shared" si="17"/>
        <v>34.4375</v>
      </c>
      <c r="H79" s="23">
        <f t="shared" si="17"/>
        <v>37.502499999999998</v>
      </c>
      <c r="I79" s="9">
        <f t="shared" si="14"/>
        <v>52.074642857142855</v>
      </c>
    </row>
    <row r="80" spans="1:9">
      <c r="A80" s="22">
        <v>0.5</v>
      </c>
      <c r="B80" s="23">
        <f t="shared" si="17"/>
        <v>85.844999999999999</v>
      </c>
      <c r="C80" s="23">
        <f t="shared" si="17"/>
        <v>81.08250000000001</v>
      </c>
      <c r="D80" s="23">
        <f t="shared" si="17"/>
        <v>107.32</v>
      </c>
      <c r="E80" s="23">
        <f t="shared" si="17"/>
        <v>110.935</v>
      </c>
      <c r="F80" s="23">
        <f t="shared" si="17"/>
        <v>88.669999999999987</v>
      </c>
      <c r="G80" s="23">
        <f t="shared" si="17"/>
        <v>105.1375</v>
      </c>
      <c r="H80" s="23">
        <f t="shared" si="17"/>
        <v>72.1875</v>
      </c>
      <c r="I80" s="9">
        <f t="shared" si="14"/>
        <v>93.025357142857146</v>
      </c>
    </row>
    <row r="81" spans="1:9">
      <c r="A81" s="22">
        <v>0.54166666666666696</v>
      </c>
      <c r="B81" s="23">
        <f t="shared" si="17"/>
        <v>121.9</v>
      </c>
      <c r="C81" s="23">
        <f t="shared" si="17"/>
        <v>118.55249999999999</v>
      </c>
      <c r="D81" s="23">
        <f t="shared" si="17"/>
        <v>110.92999999999998</v>
      </c>
      <c r="E81" s="23">
        <f t="shared" si="17"/>
        <v>138.25000000000003</v>
      </c>
      <c r="F81" s="23">
        <f t="shared" si="17"/>
        <v>94.16</v>
      </c>
      <c r="G81" s="23">
        <f t="shared" si="17"/>
        <v>86.792500000000004</v>
      </c>
      <c r="H81" s="23">
        <f t="shared" si="17"/>
        <v>119.47499999999999</v>
      </c>
      <c r="I81" s="9">
        <f t="shared" si="14"/>
        <v>112.86571428571428</v>
      </c>
    </row>
    <row r="82" spans="1:9">
      <c r="A82" s="22">
        <v>0.58333333333333304</v>
      </c>
      <c r="B82" s="23">
        <f t="shared" si="17"/>
        <v>148.1875</v>
      </c>
      <c r="C82" s="23">
        <f t="shared" si="17"/>
        <v>114.3625</v>
      </c>
      <c r="D82" s="23">
        <f t="shared" si="17"/>
        <v>94.487499999999997</v>
      </c>
      <c r="E82" s="23">
        <f t="shared" si="17"/>
        <v>128.595</v>
      </c>
      <c r="F82" s="23">
        <f t="shared" si="17"/>
        <v>96.117500000000007</v>
      </c>
      <c r="G82" s="23">
        <f t="shared" si="17"/>
        <v>142.36500000000001</v>
      </c>
      <c r="H82" s="23">
        <f t="shared" si="17"/>
        <v>97.539999999999992</v>
      </c>
      <c r="I82" s="9">
        <f t="shared" si="14"/>
        <v>117.37928571428571</v>
      </c>
    </row>
    <row r="83" spans="1:9">
      <c r="A83" s="22">
        <v>0.625</v>
      </c>
      <c r="B83" s="23">
        <f t="shared" si="17"/>
        <v>161.39249999999998</v>
      </c>
      <c r="C83" s="23">
        <f t="shared" si="17"/>
        <v>107.81249999999999</v>
      </c>
      <c r="D83" s="23">
        <f t="shared" si="17"/>
        <v>118.80499999999999</v>
      </c>
      <c r="E83" s="23">
        <f t="shared" si="17"/>
        <v>126.49249999999998</v>
      </c>
      <c r="F83" s="23">
        <f t="shared" si="17"/>
        <v>117.6575</v>
      </c>
      <c r="G83" s="23">
        <f t="shared" si="17"/>
        <v>151.64499999999998</v>
      </c>
      <c r="H83" s="23">
        <f t="shared" si="17"/>
        <v>149.03750000000002</v>
      </c>
      <c r="I83" s="9">
        <f t="shared" si="14"/>
        <v>133.26321428571427</v>
      </c>
    </row>
    <row r="84" spans="1:9">
      <c r="A84" s="22">
        <v>0.66666666666666696</v>
      </c>
      <c r="B84" s="23">
        <f t="shared" si="17"/>
        <v>123.83250000000001</v>
      </c>
      <c r="C84" s="23">
        <f t="shared" si="17"/>
        <v>108.99999999999999</v>
      </c>
      <c r="D84" s="23">
        <f t="shared" si="17"/>
        <v>102.71750000000002</v>
      </c>
      <c r="E84" s="23">
        <f t="shared" si="17"/>
        <v>117.53499999999998</v>
      </c>
      <c r="F84" s="23">
        <f t="shared" si="17"/>
        <v>116.3775</v>
      </c>
      <c r="G84" s="23">
        <f t="shared" si="17"/>
        <v>120.30500000000001</v>
      </c>
      <c r="H84" s="23">
        <f t="shared" si="17"/>
        <v>126.29249999999999</v>
      </c>
      <c r="I84" s="9">
        <f t="shared" si="14"/>
        <v>116.58</v>
      </c>
    </row>
    <row r="85" spans="1:9">
      <c r="A85" s="10">
        <v>0.70833333333333304</v>
      </c>
      <c r="B85" s="23">
        <f t="shared" si="17"/>
        <v>72.142500000000013</v>
      </c>
      <c r="C85" s="23">
        <f t="shared" si="17"/>
        <v>59.085000000000008</v>
      </c>
      <c r="D85" s="23">
        <f t="shared" si="17"/>
        <v>84.802499999999995</v>
      </c>
      <c r="E85" s="23">
        <f t="shared" si="17"/>
        <v>74.67</v>
      </c>
      <c r="F85" s="23">
        <f t="shared" si="17"/>
        <v>101.1825</v>
      </c>
      <c r="G85" s="23">
        <f t="shared" si="17"/>
        <v>111.7925</v>
      </c>
      <c r="H85" s="23">
        <f t="shared" si="17"/>
        <v>88.055000000000007</v>
      </c>
      <c r="I85" s="12">
        <f t="shared" si="14"/>
        <v>84.532857142857139</v>
      </c>
    </row>
    <row r="86" spans="1:9">
      <c r="A86" s="10">
        <v>0.75</v>
      </c>
      <c r="B86" s="23">
        <f t="shared" si="17"/>
        <v>98.897500000000008</v>
      </c>
      <c r="C86" s="23">
        <f t="shared" si="17"/>
        <v>97.66749999999999</v>
      </c>
      <c r="D86" s="23">
        <f t="shared" si="17"/>
        <v>91.525000000000006</v>
      </c>
      <c r="E86" s="23">
        <f t="shared" si="17"/>
        <v>57.050000000000004</v>
      </c>
      <c r="F86" s="23">
        <f t="shared" si="17"/>
        <v>103.46250000000001</v>
      </c>
      <c r="G86" s="23">
        <f t="shared" si="17"/>
        <v>100.0275</v>
      </c>
      <c r="H86" s="23">
        <f t="shared" si="17"/>
        <v>58.977500000000006</v>
      </c>
      <c r="I86" s="12">
        <f t="shared" si="14"/>
        <v>86.801071428571433</v>
      </c>
    </row>
    <row r="87" spans="1:9">
      <c r="A87" s="10">
        <v>0.79166666666666696</v>
      </c>
      <c r="B87" s="23">
        <f t="shared" si="17"/>
        <v>82.162499999999994</v>
      </c>
      <c r="C87" s="23">
        <f t="shared" si="17"/>
        <v>52.990000000000009</v>
      </c>
      <c r="D87" s="23">
        <f t="shared" si="17"/>
        <v>45.477500000000006</v>
      </c>
      <c r="E87" s="23">
        <f t="shared" si="17"/>
        <v>44.857500000000002</v>
      </c>
      <c r="F87" s="23">
        <f t="shared" si="17"/>
        <v>79.894999999999996</v>
      </c>
      <c r="G87" s="23">
        <f t="shared" si="17"/>
        <v>85.907499999999999</v>
      </c>
      <c r="H87" s="23">
        <f t="shared" si="17"/>
        <v>57.439999999999991</v>
      </c>
      <c r="I87" s="12">
        <f t="shared" si="14"/>
        <v>64.104285714285709</v>
      </c>
    </row>
    <row r="88" spans="1:9">
      <c r="A88" s="10">
        <v>0.83333333333333304</v>
      </c>
      <c r="B88" s="23">
        <f t="shared" si="17"/>
        <v>88.157499999999999</v>
      </c>
      <c r="C88" s="23">
        <f t="shared" si="17"/>
        <v>82.052499999999995</v>
      </c>
      <c r="D88" s="23">
        <f t="shared" si="17"/>
        <v>84.62</v>
      </c>
      <c r="E88" s="23">
        <f t="shared" si="17"/>
        <v>102.3775</v>
      </c>
      <c r="F88" s="23">
        <f t="shared" si="17"/>
        <v>94.715000000000003</v>
      </c>
      <c r="G88" s="23">
        <f t="shared" si="17"/>
        <v>86.394999999999996</v>
      </c>
      <c r="H88" s="23">
        <f t="shared" si="17"/>
        <v>106.53999999999999</v>
      </c>
      <c r="I88" s="12">
        <f t="shared" si="14"/>
        <v>92.122499999999988</v>
      </c>
    </row>
    <row r="89" spans="1:9">
      <c r="A89" s="10">
        <v>0.875</v>
      </c>
      <c r="B89" s="23">
        <f t="shared" si="17"/>
        <v>88.265000000000015</v>
      </c>
      <c r="C89" s="23">
        <f t="shared" si="17"/>
        <v>77.627499999999998</v>
      </c>
      <c r="D89" s="23">
        <f t="shared" si="17"/>
        <v>73.585000000000008</v>
      </c>
      <c r="E89" s="23">
        <f t="shared" si="17"/>
        <v>92.592500000000001</v>
      </c>
      <c r="F89" s="23">
        <f t="shared" si="17"/>
        <v>95.475000000000009</v>
      </c>
      <c r="G89" s="23">
        <f t="shared" si="17"/>
        <v>87.692499999999995</v>
      </c>
      <c r="H89" s="23">
        <f t="shared" si="17"/>
        <v>93.965000000000003</v>
      </c>
      <c r="I89" s="12">
        <f t="shared" si="14"/>
        <v>87.02892857142858</v>
      </c>
    </row>
    <row r="90" spans="1:9">
      <c r="A90" s="10">
        <v>0.91666666666666696</v>
      </c>
      <c r="B90" s="23">
        <f t="shared" si="17"/>
        <v>33.322500000000005</v>
      </c>
      <c r="C90" s="23">
        <f t="shared" si="17"/>
        <v>68.952500000000001</v>
      </c>
      <c r="D90" s="23">
        <f t="shared" si="17"/>
        <v>44.835000000000008</v>
      </c>
      <c r="E90" s="23">
        <f t="shared" si="17"/>
        <v>45.375000000000007</v>
      </c>
      <c r="F90" s="23">
        <f t="shared" si="17"/>
        <v>94.85</v>
      </c>
      <c r="G90" s="23">
        <f t="shared" si="17"/>
        <v>88.382500000000007</v>
      </c>
      <c r="H90" s="23">
        <f t="shared" si="17"/>
        <v>48.530000000000008</v>
      </c>
      <c r="I90" s="12">
        <f t="shared" si="14"/>
        <v>60.606785714285721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31.467500000000005</v>
      </c>
      <c r="G91" s="23">
        <f>AVERAGE(G15,G34,G53,G72)</f>
        <v>24.922500000000003</v>
      </c>
      <c r="H91" s="23"/>
      <c r="I91" s="12">
        <f t="shared" si="14"/>
        <v>28.195000000000004</v>
      </c>
    </row>
    <row r="92" spans="1:9">
      <c r="A92" s="10" t="s">
        <v>1</v>
      </c>
      <c r="B92" s="13">
        <f t="shared" ref="B92:G92" si="18">SUM(B79:B91)</f>
        <v>1183.42</v>
      </c>
      <c r="C92" s="13">
        <f t="shared" si="18"/>
        <v>1019.035</v>
      </c>
      <c r="D92" s="13">
        <f t="shared" si="18"/>
        <v>1002.1025</v>
      </c>
      <c r="E92" s="13">
        <f t="shared" si="18"/>
        <v>1120.5924999999997</v>
      </c>
      <c r="F92" s="13">
        <f t="shared" si="18"/>
        <v>1152.5874999999999</v>
      </c>
      <c r="G92" s="13">
        <f t="shared" si="18"/>
        <v>1225.8025000000002</v>
      </c>
      <c r="H92" s="13">
        <f>SUM(H79:H91)</f>
        <v>1055.5424999999998</v>
      </c>
      <c r="I92" s="12">
        <f>AVERAGE(B92:H92)</f>
        <v>1108.440357142857</v>
      </c>
    </row>
    <row r="93" spans="1:9">
      <c r="A93" s="22" t="s">
        <v>9</v>
      </c>
      <c r="B93" s="17">
        <f t="shared" ref="B93:H93" si="19">SUM(B79:B84)</f>
        <v>720.47249999999997</v>
      </c>
      <c r="C93" s="17">
        <f t="shared" si="19"/>
        <v>580.66</v>
      </c>
      <c r="D93" s="17">
        <f t="shared" si="19"/>
        <v>577.25749999999994</v>
      </c>
      <c r="E93" s="17">
        <f t="shared" si="19"/>
        <v>703.67</v>
      </c>
      <c r="F93" s="17">
        <f t="shared" si="19"/>
        <v>551.54</v>
      </c>
      <c r="G93" s="17">
        <f t="shared" si="19"/>
        <v>640.68250000000012</v>
      </c>
      <c r="H93" s="17">
        <f t="shared" si="19"/>
        <v>602.03499999999997</v>
      </c>
      <c r="I93" s="9">
        <f t="shared" si="14"/>
        <v>625.18821428571425</v>
      </c>
    </row>
    <row r="94" spans="1:9">
      <c r="A94" s="16" t="s">
        <v>10</v>
      </c>
      <c r="B94" s="17">
        <f t="shared" ref="B94:G94" si="20">B92-B93</f>
        <v>462.9475000000001</v>
      </c>
      <c r="C94" s="17">
        <f t="shared" si="20"/>
        <v>438.375</v>
      </c>
      <c r="D94" s="17">
        <f t="shared" si="20"/>
        <v>424.84500000000003</v>
      </c>
      <c r="E94" s="17">
        <f t="shared" si="20"/>
        <v>416.92249999999979</v>
      </c>
      <c r="F94" s="17">
        <f t="shared" si="20"/>
        <v>601.0474999999999</v>
      </c>
      <c r="G94" s="17">
        <f t="shared" si="20"/>
        <v>585.12000000000012</v>
      </c>
      <c r="H94" s="17">
        <f>H92-H93</f>
        <v>453.50749999999982</v>
      </c>
      <c r="I94" s="18">
        <f t="shared" si="14"/>
        <v>483.25214285714276</v>
      </c>
    </row>
  </sheetData>
  <phoneticPr fontId="2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workbookViewId="0">
      <selection activeCell="B3" sqref="A1:IV65536"/>
    </sheetView>
  </sheetViews>
  <sheetFormatPr defaultRowHeight="12.75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42884</v>
      </c>
      <c r="C2" s="6">
        <f t="shared" ref="C2:H2" si="0">B2+1</f>
        <v>42885</v>
      </c>
      <c r="D2" s="6">
        <f t="shared" si="0"/>
        <v>42886</v>
      </c>
      <c r="E2" s="6">
        <f t="shared" si="0"/>
        <v>42887</v>
      </c>
      <c r="F2" s="6">
        <f t="shared" si="0"/>
        <v>42888</v>
      </c>
      <c r="G2" s="6">
        <f t="shared" si="0"/>
        <v>42889</v>
      </c>
      <c r="H2" s="6">
        <f t="shared" si="0"/>
        <v>42890</v>
      </c>
      <c r="I2" s="5"/>
    </row>
    <row r="3" spans="1:9" ht="15">
      <c r="A3" s="7">
        <v>0.45833333333333331</v>
      </c>
      <c r="B3" s="8"/>
      <c r="C3" s="8"/>
      <c r="D3" s="8"/>
      <c r="E3" s="8"/>
      <c r="F3" s="8"/>
      <c r="G3" s="27"/>
      <c r="H3" s="27"/>
      <c r="I3" s="9" t="e">
        <f>AVERAGE(B3:H3)</f>
        <v>#DIV/0!</v>
      </c>
    </row>
    <row r="4" spans="1:9" ht="15">
      <c r="A4" s="7">
        <v>0.5</v>
      </c>
      <c r="B4" s="8"/>
      <c r="C4" s="8"/>
      <c r="D4" s="8"/>
      <c r="E4" s="8"/>
      <c r="F4" s="8"/>
      <c r="G4" s="27"/>
      <c r="H4" s="27"/>
      <c r="I4" s="9" t="e">
        <f t="shared" ref="I4:I67" si="1">AVERAGE(B4:H4)</f>
        <v>#DIV/0!</v>
      </c>
    </row>
    <row r="5" spans="1:9" ht="15">
      <c r="A5" s="7">
        <v>0.54166666666666696</v>
      </c>
      <c r="B5" s="8"/>
      <c r="C5" s="8"/>
      <c r="D5" s="8"/>
      <c r="E5" s="8"/>
      <c r="F5" s="8"/>
      <c r="G5" s="27"/>
      <c r="H5" s="27"/>
      <c r="I5" s="9" t="e">
        <f t="shared" si="1"/>
        <v>#DIV/0!</v>
      </c>
    </row>
    <row r="6" spans="1:9" ht="15">
      <c r="A6" s="7">
        <v>0.58333333333333304</v>
      </c>
      <c r="B6" s="8"/>
      <c r="C6" s="8"/>
      <c r="D6" s="8"/>
      <c r="E6" s="8"/>
      <c r="F6" s="8"/>
      <c r="G6" s="27"/>
      <c r="H6" s="27"/>
      <c r="I6" s="9" t="e">
        <f t="shared" si="1"/>
        <v>#DIV/0!</v>
      </c>
    </row>
    <row r="7" spans="1:9" ht="15">
      <c r="A7" s="7">
        <v>0.625</v>
      </c>
      <c r="B7" s="8"/>
      <c r="C7" s="8"/>
      <c r="D7" s="8"/>
      <c r="E7" s="8"/>
      <c r="F7" s="8"/>
      <c r="G7" s="27"/>
      <c r="H7" s="27"/>
      <c r="I7" s="9" t="e">
        <f t="shared" si="1"/>
        <v>#DIV/0!</v>
      </c>
    </row>
    <row r="8" spans="1:9" ht="15">
      <c r="A8" s="7">
        <v>0.66666666666666696</v>
      </c>
      <c r="B8" s="8"/>
      <c r="C8" s="8"/>
      <c r="D8" s="8"/>
      <c r="E8" s="8"/>
      <c r="F8" s="8"/>
      <c r="G8" s="27"/>
      <c r="H8" s="27"/>
      <c r="I8" s="9" t="e">
        <f t="shared" si="1"/>
        <v>#DIV/0!</v>
      </c>
    </row>
    <row r="9" spans="1:9" ht="15">
      <c r="A9" s="10">
        <v>0.70833333333333304</v>
      </c>
      <c r="B9" s="11"/>
      <c r="C9" s="11"/>
      <c r="D9" s="11"/>
      <c r="E9" s="11"/>
      <c r="F9" s="11"/>
      <c r="G9" s="28"/>
      <c r="H9" s="28"/>
      <c r="I9" s="21" t="e">
        <f t="shared" si="1"/>
        <v>#DIV/0!</v>
      </c>
    </row>
    <row r="10" spans="1:9" ht="15">
      <c r="A10" s="10">
        <v>0.75</v>
      </c>
      <c r="B10" s="11"/>
      <c r="C10" s="11"/>
      <c r="D10" s="11"/>
      <c r="E10" s="11"/>
      <c r="F10" s="11"/>
      <c r="G10" s="28"/>
      <c r="H10" s="28"/>
      <c r="I10" s="21" t="e">
        <f t="shared" si="1"/>
        <v>#DIV/0!</v>
      </c>
    </row>
    <row r="11" spans="1:9" ht="15">
      <c r="A11" s="10">
        <v>0.79166666666666696</v>
      </c>
      <c r="B11" s="11"/>
      <c r="C11" s="11"/>
      <c r="D11" s="11"/>
      <c r="E11" s="11"/>
      <c r="F11" s="11"/>
      <c r="G11" s="28"/>
      <c r="H11" s="28"/>
      <c r="I11" s="21" t="e">
        <f t="shared" si="1"/>
        <v>#DIV/0!</v>
      </c>
    </row>
    <row r="12" spans="1:9" ht="15">
      <c r="A12" s="10">
        <v>0.83333333333333304</v>
      </c>
      <c r="B12" s="11"/>
      <c r="C12" s="11"/>
      <c r="D12" s="11"/>
      <c r="E12" s="11"/>
      <c r="F12" s="11"/>
      <c r="G12" s="28"/>
      <c r="H12" s="28"/>
      <c r="I12" s="21" t="e">
        <f t="shared" si="1"/>
        <v>#DIV/0!</v>
      </c>
    </row>
    <row r="13" spans="1:9" ht="15">
      <c r="A13" s="10">
        <v>0.875</v>
      </c>
      <c r="B13" s="11"/>
      <c r="C13" s="11"/>
      <c r="D13" s="11"/>
      <c r="E13" s="11"/>
      <c r="F13" s="11"/>
      <c r="G13" s="28"/>
      <c r="H13" s="28"/>
      <c r="I13" s="21" t="e">
        <f t="shared" si="1"/>
        <v>#DIV/0!</v>
      </c>
    </row>
    <row r="14" spans="1:9" ht="15">
      <c r="A14" s="10">
        <v>0.91666666666666696</v>
      </c>
      <c r="B14" s="11"/>
      <c r="C14" s="11"/>
      <c r="D14" s="11"/>
      <c r="E14" s="11"/>
      <c r="F14" s="11"/>
      <c r="G14" s="28"/>
      <c r="H14" s="28"/>
      <c r="I14" s="21" t="e">
        <f t="shared" si="1"/>
        <v>#DIV/0!</v>
      </c>
    </row>
    <row r="15" spans="1:9" ht="15">
      <c r="A15" s="10">
        <v>0.95833333333333304</v>
      </c>
      <c r="B15" s="13"/>
      <c r="C15" s="13"/>
      <c r="D15" s="13"/>
      <c r="E15" s="13"/>
      <c r="F15" s="11"/>
      <c r="G15" s="28"/>
      <c r="H15" s="14"/>
      <c r="I15" s="21" t="e">
        <f t="shared" si="1"/>
        <v>#DIV/0!</v>
      </c>
    </row>
    <row r="16" spans="1:9">
      <c r="A16" s="29" t="s">
        <v>1</v>
      </c>
      <c r="B16" s="30">
        <f t="shared" ref="B16:G16" si="2">SUM(B3:B15)</f>
        <v>0</v>
      </c>
      <c r="C16" s="30">
        <f t="shared" si="2"/>
        <v>0</v>
      </c>
      <c r="D16" s="30">
        <f t="shared" si="2"/>
        <v>0</v>
      </c>
      <c r="E16" s="30">
        <f t="shared" si="2"/>
        <v>0</v>
      </c>
      <c r="F16" s="30">
        <f t="shared" si="2"/>
        <v>0</v>
      </c>
      <c r="G16" s="30">
        <f t="shared" si="2"/>
        <v>0</v>
      </c>
      <c r="H16" s="30">
        <f>SUM(H3:H14)</f>
        <v>0</v>
      </c>
      <c r="I16" s="21">
        <f t="shared" si="1"/>
        <v>0</v>
      </c>
    </row>
    <row r="17" spans="1:9">
      <c r="A17" s="7" t="s">
        <v>9</v>
      </c>
      <c r="B17" s="15">
        <f t="shared" ref="B17:G17" si="3">SUM(B3:B8)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>SUM(H3:H7)</f>
        <v>0</v>
      </c>
      <c r="I17" s="9">
        <f t="shared" si="1"/>
        <v>0</v>
      </c>
    </row>
    <row r="18" spans="1:9">
      <c r="A18" s="16" t="s">
        <v>10</v>
      </c>
      <c r="B18" s="17">
        <f t="shared" ref="B18:G18" si="4">B16-B17</f>
        <v>0</v>
      </c>
      <c r="C18" s="17">
        <f t="shared" si="4"/>
        <v>0</v>
      </c>
      <c r="D18" s="17">
        <f t="shared" si="4"/>
        <v>0</v>
      </c>
      <c r="E18" s="17">
        <f t="shared" si="4"/>
        <v>0</v>
      </c>
      <c r="F18" s="17">
        <f t="shared" si="4"/>
        <v>0</v>
      </c>
      <c r="G18" s="17">
        <f t="shared" si="4"/>
        <v>0</v>
      </c>
      <c r="H18" s="17">
        <f>H16-H17</f>
        <v>0</v>
      </c>
      <c r="I18" s="18">
        <f t="shared" si="1"/>
        <v>0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42891</v>
      </c>
      <c r="C21" s="20">
        <f t="shared" ref="C21:H21" si="5">B21+1</f>
        <v>42892</v>
      </c>
      <c r="D21" s="20">
        <f t="shared" si="5"/>
        <v>42893</v>
      </c>
      <c r="E21" s="20">
        <f t="shared" si="5"/>
        <v>42894</v>
      </c>
      <c r="F21" s="20">
        <f t="shared" si="5"/>
        <v>42895</v>
      </c>
      <c r="G21" s="20">
        <f t="shared" si="5"/>
        <v>42896</v>
      </c>
      <c r="H21" s="20">
        <f t="shared" si="5"/>
        <v>42897</v>
      </c>
      <c r="I21" s="5"/>
    </row>
    <row r="22" spans="1:9" ht="15">
      <c r="A22" s="7">
        <v>0.45833333333333331</v>
      </c>
      <c r="B22" s="31"/>
      <c r="C22" s="31"/>
      <c r="D22" s="8"/>
      <c r="E22" s="8"/>
      <c r="F22" s="8"/>
      <c r="G22" s="8"/>
      <c r="H22" s="8"/>
      <c r="I22" s="9" t="e">
        <f t="shared" si="1"/>
        <v>#DIV/0!</v>
      </c>
    </row>
    <row r="23" spans="1:9" ht="15">
      <c r="A23" s="7">
        <v>0.5</v>
      </c>
      <c r="B23" s="31"/>
      <c r="C23" s="31"/>
      <c r="D23" s="8"/>
      <c r="E23" s="8"/>
      <c r="F23" s="8"/>
      <c r="G23" s="8"/>
      <c r="H23" s="8"/>
      <c r="I23" s="9" t="e">
        <f t="shared" si="1"/>
        <v>#DIV/0!</v>
      </c>
    </row>
    <row r="24" spans="1:9" ht="15">
      <c r="A24" s="7">
        <v>0.54166666666666696</v>
      </c>
      <c r="B24" s="31"/>
      <c r="C24" s="31"/>
      <c r="D24" s="8"/>
      <c r="E24" s="8"/>
      <c r="F24" s="8"/>
      <c r="G24" s="8"/>
      <c r="H24" s="8"/>
      <c r="I24" s="9" t="e">
        <f t="shared" si="1"/>
        <v>#DIV/0!</v>
      </c>
    </row>
    <row r="25" spans="1:9" ht="15">
      <c r="A25" s="7">
        <v>0.58333333333333304</v>
      </c>
      <c r="B25" s="31"/>
      <c r="C25" s="31"/>
      <c r="D25" s="8"/>
      <c r="E25" s="8"/>
      <c r="F25" s="8"/>
      <c r="G25" s="8"/>
      <c r="H25" s="8"/>
      <c r="I25" s="9" t="e">
        <f t="shared" si="1"/>
        <v>#DIV/0!</v>
      </c>
    </row>
    <row r="26" spans="1:9" ht="15">
      <c r="A26" s="7">
        <v>0.625</v>
      </c>
      <c r="B26" s="31"/>
      <c r="C26" s="31"/>
      <c r="D26" s="8"/>
      <c r="E26" s="8"/>
      <c r="F26" s="8"/>
      <c r="G26" s="8"/>
      <c r="H26" s="8"/>
      <c r="I26" s="9" t="e">
        <f t="shared" si="1"/>
        <v>#DIV/0!</v>
      </c>
    </row>
    <row r="27" spans="1:9" ht="15">
      <c r="A27" s="7">
        <v>0.66666666666666696</v>
      </c>
      <c r="B27" s="31"/>
      <c r="C27" s="31"/>
      <c r="D27" s="8"/>
      <c r="E27" s="8"/>
      <c r="F27" s="8"/>
      <c r="G27" s="8"/>
      <c r="H27" s="8"/>
      <c r="I27" s="9" t="e">
        <f t="shared" si="1"/>
        <v>#DIV/0!</v>
      </c>
    </row>
    <row r="28" spans="1:9" ht="15">
      <c r="A28" s="10">
        <v>0.70833333333333304</v>
      </c>
      <c r="B28" s="28"/>
      <c r="C28" s="28"/>
      <c r="D28" s="11"/>
      <c r="E28" s="11"/>
      <c r="F28" s="11"/>
      <c r="G28" s="11"/>
      <c r="H28" s="11"/>
      <c r="I28" s="21" t="e">
        <f t="shared" si="1"/>
        <v>#DIV/0!</v>
      </c>
    </row>
    <row r="29" spans="1:9" ht="15">
      <c r="A29" s="10">
        <v>0.75</v>
      </c>
      <c r="B29" s="28"/>
      <c r="C29" s="28"/>
      <c r="D29" s="11"/>
      <c r="E29" s="11"/>
      <c r="F29" s="11"/>
      <c r="G29" s="11"/>
      <c r="H29" s="11"/>
      <c r="I29" s="21" t="e">
        <f t="shared" si="1"/>
        <v>#DIV/0!</v>
      </c>
    </row>
    <row r="30" spans="1:9" ht="15">
      <c r="A30" s="10">
        <v>0.79166666666666696</v>
      </c>
      <c r="B30" s="28"/>
      <c r="C30" s="28"/>
      <c r="D30" s="11"/>
      <c r="E30" s="11"/>
      <c r="F30" s="11"/>
      <c r="G30" s="11"/>
      <c r="H30" s="11"/>
      <c r="I30" s="21" t="e">
        <f t="shared" si="1"/>
        <v>#DIV/0!</v>
      </c>
    </row>
    <row r="31" spans="1:9" ht="15">
      <c r="A31" s="10">
        <v>0.83333333333333304</v>
      </c>
      <c r="B31" s="28"/>
      <c r="C31" s="28"/>
      <c r="D31" s="11"/>
      <c r="E31" s="11"/>
      <c r="F31" s="11"/>
      <c r="G31" s="11"/>
      <c r="H31" s="11"/>
      <c r="I31" s="21" t="e">
        <f t="shared" si="1"/>
        <v>#DIV/0!</v>
      </c>
    </row>
    <row r="32" spans="1:9" ht="15">
      <c r="A32" s="10">
        <v>0.875</v>
      </c>
      <c r="B32" s="28"/>
      <c r="C32" s="28"/>
      <c r="D32" s="11"/>
      <c r="E32" s="11"/>
      <c r="F32" s="11"/>
      <c r="G32" s="11"/>
      <c r="H32" s="11"/>
      <c r="I32" s="21" t="e">
        <f t="shared" si="1"/>
        <v>#DIV/0!</v>
      </c>
    </row>
    <row r="33" spans="1:9" ht="15">
      <c r="A33" s="10">
        <v>0.91666666666666696</v>
      </c>
      <c r="B33" s="28"/>
      <c r="C33" s="28"/>
      <c r="D33" s="11"/>
      <c r="E33" s="11"/>
      <c r="F33" s="11"/>
      <c r="G33" s="11"/>
      <c r="H33" s="11"/>
      <c r="I33" s="21" t="e">
        <f t="shared" si="1"/>
        <v>#DIV/0!</v>
      </c>
    </row>
    <row r="34" spans="1:9">
      <c r="A34" s="10">
        <v>0.95833333333333304</v>
      </c>
      <c r="B34" s="13"/>
      <c r="C34" s="13"/>
      <c r="D34" s="13"/>
      <c r="E34" s="13"/>
      <c r="F34" s="11"/>
      <c r="G34" s="11"/>
      <c r="H34" s="13"/>
      <c r="I34" s="21" t="e">
        <f t="shared" si="1"/>
        <v>#DIV/0!</v>
      </c>
    </row>
    <row r="35" spans="1:9">
      <c r="A35" s="29" t="s">
        <v>1</v>
      </c>
      <c r="B35" s="30">
        <f t="shared" ref="B35:G35" si="6">SUM(B22:B34)</f>
        <v>0</v>
      </c>
      <c r="C35" s="30">
        <f t="shared" si="6"/>
        <v>0</v>
      </c>
      <c r="D35" s="30">
        <f t="shared" si="6"/>
        <v>0</v>
      </c>
      <c r="E35" s="30">
        <f t="shared" si="6"/>
        <v>0</v>
      </c>
      <c r="F35" s="30">
        <f t="shared" si="6"/>
        <v>0</v>
      </c>
      <c r="G35" s="30">
        <f t="shared" si="6"/>
        <v>0</v>
      </c>
      <c r="H35" s="30">
        <f>SUM(H22:H34)</f>
        <v>0</v>
      </c>
      <c r="I35" s="21">
        <f t="shared" si="1"/>
        <v>0</v>
      </c>
    </row>
    <row r="36" spans="1:9">
      <c r="A36" s="7" t="s">
        <v>9</v>
      </c>
      <c r="B36" s="15">
        <f t="shared" ref="B36:H36" si="7">SUM(B22:B27)</f>
        <v>0</v>
      </c>
      <c r="C36" s="15">
        <f t="shared" si="7"/>
        <v>0</v>
      </c>
      <c r="D36" s="15">
        <f t="shared" si="7"/>
        <v>0</v>
      </c>
      <c r="E36" s="15">
        <f t="shared" si="7"/>
        <v>0</v>
      </c>
      <c r="F36" s="15">
        <f t="shared" si="7"/>
        <v>0</v>
      </c>
      <c r="G36" s="15">
        <f t="shared" si="7"/>
        <v>0</v>
      </c>
      <c r="H36" s="15">
        <f t="shared" si="7"/>
        <v>0</v>
      </c>
      <c r="I36" s="9">
        <f t="shared" si="1"/>
        <v>0</v>
      </c>
    </row>
    <row r="37" spans="1:9">
      <c r="A37" s="16" t="s">
        <v>10</v>
      </c>
      <c r="B37" s="17">
        <f t="shared" ref="B37:G37" si="8">B35-B36</f>
        <v>0</v>
      </c>
      <c r="C37" s="17">
        <f t="shared" si="8"/>
        <v>0</v>
      </c>
      <c r="D37" s="17">
        <f t="shared" si="8"/>
        <v>0</v>
      </c>
      <c r="E37" s="17">
        <f t="shared" si="8"/>
        <v>0</v>
      </c>
      <c r="F37" s="17">
        <f t="shared" si="8"/>
        <v>0</v>
      </c>
      <c r="G37" s="17">
        <f t="shared" si="8"/>
        <v>0</v>
      </c>
      <c r="H37" s="17">
        <f>H35-H36</f>
        <v>0</v>
      </c>
      <c r="I37" s="18">
        <f t="shared" si="1"/>
        <v>0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42898</v>
      </c>
      <c r="C40" s="6">
        <f t="shared" ref="C40:H40" si="9">B40+1</f>
        <v>42899</v>
      </c>
      <c r="D40" s="6">
        <f t="shared" si="9"/>
        <v>42900</v>
      </c>
      <c r="E40" s="6">
        <f t="shared" si="9"/>
        <v>42901</v>
      </c>
      <c r="F40" s="6">
        <f t="shared" si="9"/>
        <v>42902</v>
      </c>
      <c r="G40" s="6">
        <f t="shared" si="9"/>
        <v>42903</v>
      </c>
      <c r="H40" s="6">
        <f t="shared" si="9"/>
        <v>42904</v>
      </c>
      <c r="I40" s="5"/>
    </row>
    <row r="41" spans="1:9">
      <c r="A41" s="7">
        <v>0.45833333333333331</v>
      </c>
      <c r="B41" s="8"/>
      <c r="C41" s="8"/>
      <c r="D41" s="8"/>
      <c r="E41" s="8"/>
      <c r="F41" s="8"/>
      <c r="G41" s="8"/>
      <c r="H41" s="8"/>
      <c r="I41" s="9" t="e">
        <f t="shared" si="1"/>
        <v>#DIV/0!</v>
      </c>
    </row>
    <row r="42" spans="1:9">
      <c r="A42" s="7">
        <v>0.5</v>
      </c>
      <c r="B42" s="8"/>
      <c r="C42" s="8"/>
      <c r="D42" s="8"/>
      <c r="E42" s="8"/>
      <c r="F42" s="8"/>
      <c r="G42" s="8"/>
      <c r="H42" s="8"/>
      <c r="I42" s="9" t="e">
        <f t="shared" si="1"/>
        <v>#DIV/0!</v>
      </c>
    </row>
    <row r="43" spans="1:9">
      <c r="A43" s="7">
        <v>0.54166666666666696</v>
      </c>
      <c r="B43" s="8"/>
      <c r="C43" s="8"/>
      <c r="D43" s="8"/>
      <c r="E43" s="8"/>
      <c r="F43" s="8"/>
      <c r="G43" s="8"/>
      <c r="H43" s="8"/>
      <c r="I43" s="9" t="e">
        <f t="shared" si="1"/>
        <v>#DIV/0!</v>
      </c>
    </row>
    <row r="44" spans="1:9">
      <c r="A44" s="7">
        <v>0.58333333333333304</v>
      </c>
      <c r="B44" s="8"/>
      <c r="C44" s="8"/>
      <c r="D44" s="8"/>
      <c r="E44" s="8"/>
      <c r="F44" s="8"/>
      <c r="G44" s="8"/>
      <c r="H44" s="8"/>
      <c r="I44" s="9" t="e">
        <f t="shared" si="1"/>
        <v>#DIV/0!</v>
      </c>
    </row>
    <row r="45" spans="1:9">
      <c r="A45" s="7">
        <v>0.625</v>
      </c>
      <c r="B45" s="8"/>
      <c r="C45" s="8"/>
      <c r="D45" s="8"/>
      <c r="E45" s="8"/>
      <c r="F45" s="8"/>
      <c r="G45" s="8"/>
      <c r="H45" s="8"/>
      <c r="I45" s="9" t="e">
        <f t="shared" si="1"/>
        <v>#DIV/0!</v>
      </c>
    </row>
    <row r="46" spans="1:9">
      <c r="A46" s="7">
        <v>0.66666666666666696</v>
      </c>
      <c r="B46" s="8"/>
      <c r="C46" s="8"/>
      <c r="D46" s="8"/>
      <c r="E46" s="8"/>
      <c r="F46" s="8"/>
      <c r="G46" s="8"/>
      <c r="H46" s="8"/>
      <c r="I46" s="9" t="e">
        <f t="shared" si="1"/>
        <v>#DIV/0!</v>
      </c>
    </row>
    <row r="47" spans="1:9">
      <c r="A47" s="10">
        <v>0.70833333333333304</v>
      </c>
      <c r="B47" s="11"/>
      <c r="C47" s="11"/>
      <c r="D47" s="11"/>
      <c r="E47" s="11"/>
      <c r="F47" s="11"/>
      <c r="G47" s="11"/>
      <c r="H47" s="11"/>
      <c r="I47" s="12" t="e">
        <f t="shared" si="1"/>
        <v>#DIV/0!</v>
      </c>
    </row>
    <row r="48" spans="1:9">
      <c r="A48" s="10">
        <v>0.75</v>
      </c>
      <c r="B48" s="11"/>
      <c r="C48" s="11"/>
      <c r="D48" s="11"/>
      <c r="E48" s="11"/>
      <c r="F48" s="11"/>
      <c r="G48" s="11"/>
      <c r="H48" s="11"/>
      <c r="I48" s="12" t="e">
        <f t="shared" si="1"/>
        <v>#DIV/0!</v>
      </c>
    </row>
    <row r="49" spans="1:9">
      <c r="A49" s="10">
        <v>0.79166666666666696</v>
      </c>
      <c r="B49" s="11"/>
      <c r="C49" s="11"/>
      <c r="D49" s="11"/>
      <c r="E49" s="11"/>
      <c r="F49" s="11"/>
      <c r="G49" s="11"/>
      <c r="H49" s="11"/>
      <c r="I49" s="12" t="e">
        <f t="shared" si="1"/>
        <v>#DIV/0!</v>
      </c>
    </row>
    <row r="50" spans="1:9">
      <c r="A50" s="10">
        <v>0.83333333333333304</v>
      </c>
      <c r="B50" s="11"/>
      <c r="C50" s="11"/>
      <c r="D50" s="11"/>
      <c r="E50" s="11"/>
      <c r="F50" s="11"/>
      <c r="G50" s="11"/>
      <c r="H50" s="11"/>
      <c r="I50" s="12" t="e">
        <f t="shared" si="1"/>
        <v>#DIV/0!</v>
      </c>
    </row>
    <row r="51" spans="1:9">
      <c r="A51" s="10">
        <v>0.875</v>
      </c>
      <c r="B51" s="11"/>
      <c r="C51" s="11"/>
      <c r="D51" s="11"/>
      <c r="E51" s="11"/>
      <c r="F51" s="11"/>
      <c r="G51" s="11"/>
      <c r="H51" s="11"/>
      <c r="I51" s="12" t="e">
        <f t="shared" si="1"/>
        <v>#DIV/0!</v>
      </c>
    </row>
    <row r="52" spans="1:9">
      <c r="A52" s="10">
        <v>0.91666666666666696</v>
      </c>
      <c r="B52" s="11"/>
      <c r="C52" s="11"/>
      <c r="D52" s="11"/>
      <c r="E52" s="11"/>
      <c r="F52" s="11"/>
      <c r="G52" s="11"/>
      <c r="H52" s="11"/>
      <c r="I52" s="12" t="e">
        <f t="shared" si="1"/>
        <v>#DIV/0!</v>
      </c>
    </row>
    <row r="53" spans="1:9">
      <c r="A53" s="10">
        <v>0.95833333333333304</v>
      </c>
      <c r="B53" s="13"/>
      <c r="C53" s="13"/>
      <c r="D53" s="13"/>
      <c r="E53" s="11"/>
      <c r="F53" s="11"/>
      <c r="G53" s="11"/>
      <c r="H53" s="13"/>
      <c r="I53" s="12" t="e">
        <f t="shared" si="1"/>
        <v>#DIV/0!</v>
      </c>
    </row>
    <row r="54" spans="1:9">
      <c r="A54" s="10" t="s">
        <v>1</v>
      </c>
      <c r="B54" s="13">
        <f t="shared" ref="B54:G54" si="10">SUM(B41:B53)</f>
        <v>0</v>
      </c>
      <c r="C54" s="13">
        <f t="shared" si="10"/>
        <v>0</v>
      </c>
      <c r="D54" s="13">
        <f t="shared" si="10"/>
        <v>0</v>
      </c>
      <c r="E54" s="13">
        <f t="shared" si="10"/>
        <v>0</v>
      </c>
      <c r="F54" s="13">
        <f t="shared" si="10"/>
        <v>0</v>
      </c>
      <c r="G54" s="13">
        <f t="shared" si="10"/>
        <v>0</v>
      </c>
      <c r="H54" s="13">
        <f>SUM(H41:H53)</f>
        <v>0</v>
      </c>
      <c r="I54" s="12">
        <f t="shared" si="1"/>
        <v>0</v>
      </c>
    </row>
    <row r="55" spans="1:9">
      <c r="A55" s="7" t="s">
        <v>9</v>
      </c>
      <c r="B55" s="15">
        <f t="shared" ref="B55:H55" si="11">SUM(B41:B46)</f>
        <v>0</v>
      </c>
      <c r="C55" s="15">
        <f t="shared" si="11"/>
        <v>0</v>
      </c>
      <c r="D55" s="15">
        <f t="shared" si="11"/>
        <v>0</v>
      </c>
      <c r="E55" s="15">
        <f t="shared" si="11"/>
        <v>0</v>
      </c>
      <c r="F55" s="15">
        <f t="shared" si="11"/>
        <v>0</v>
      </c>
      <c r="G55" s="15">
        <f t="shared" si="11"/>
        <v>0</v>
      </c>
      <c r="H55" s="15">
        <f t="shared" si="11"/>
        <v>0</v>
      </c>
      <c r="I55" s="9">
        <f t="shared" si="1"/>
        <v>0</v>
      </c>
    </row>
    <row r="56" spans="1:9">
      <c r="A56" s="16" t="s">
        <v>10</v>
      </c>
      <c r="B56" s="17">
        <f t="shared" ref="B56:G56" si="12">B54-B55</f>
        <v>0</v>
      </c>
      <c r="C56" s="17">
        <f t="shared" si="12"/>
        <v>0</v>
      </c>
      <c r="D56" s="17">
        <f t="shared" si="12"/>
        <v>0</v>
      </c>
      <c r="E56" s="17">
        <f t="shared" si="12"/>
        <v>0</v>
      </c>
      <c r="F56" s="17">
        <f t="shared" si="12"/>
        <v>0</v>
      </c>
      <c r="G56" s="17">
        <f t="shared" si="12"/>
        <v>0</v>
      </c>
      <c r="H56" s="17">
        <f>H54-H55</f>
        <v>0</v>
      </c>
      <c r="I56" s="18">
        <f t="shared" si="1"/>
        <v>0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42905</v>
      </c>
      <c r="C59" s="20">
        <f t="shared" ref="C59:H59" si="13">B59+1</f>
        <v>42906</v>
      </c>
      <c r="D59" s="20">
        <f t="shared" si="13"/>
        <v>42907</v>
      </c>
      <c r="E59" s="20">
        <f t="shared" si="13"/>
        <v>42908</v>
      </c>
      <c r="F59" s="20">
        <f t="shared" si="13"/>
        <v>42909</v>
      </c>
      <c r="G59" s="20">
        <f t="shared" si="13"/>
        <v>42910</v>
      </c>
      <c r="H59" s="20">
        <f t="shared" si="13"/>
        <v>42911</v>
      </c>
      <c r="I59" s="5"/>
    </row>
    <row r="60" spans="1:9">
      <c r="A60" s="7">
        <v>0.45833333333333331</v>
      </c>
      <c r="B60" s="8"/>
      <c r="C60" s="8"/>
      <c r="D60" s="8"/>
      <c r="E60" s="8"/>
      <c r="F60" s="8"/>
      <c r="G60" s="8"/>
      <c r="H60" s="8"/>
      <c r="I60" s="9" t="e">
        <f t="shared" si="1"/>
        <v>#DIV/0!</v>
      </c>
    </row>
    <row r="61" spans="1:9">
      <c r="A61" s="7">
        <v>0.5</v>
      </c>
      <c r="B61" s="8"/>
      <c r="C61" s="8"/>
      <c r="D61" s="8"/>
      <c r="E61" s="8"/>
      <c r="F61" s="8"/>
      <c r="G61" s="8"/>
      <c r="H61" s="8"/>
      <c r="I61" s="9" t="e">
        <f t="shared" si="1"/>
        <v>#DIV/0!</v>
      </c>
    </row>
    <row r="62" spans="1:9">
      <c r="A62" s="7">
        <v>0.54166666666666696</v>
      </c>
      <c r="B62" s="8"/>
      <c r="C62" s="8"/>
      <c r="D62" s="8"/>
      <c r="E62" s="8"/>
      <c r="F62" s="8"/>
      <c r="G62" s="8"/>
      <c r="H62" s="8"/>
      <c r="I62" s="9" t="e">
        <f t="shared" si="1"/>
        <v>#DIV/0!</v>
      </c>
    </row>
    <row r="63" spans="1:9">
      <c r="A63" s="7">
        <v>0.58333333333333304</v>
      </c>
      <c r="B63" s="8"/>
      <c r="C63" s="8"/>
      <c r="D63" s="8"/>
      <c r="E63" s="8"/>
      <c r="F63" s="8"/>
      <c r="G63" s="8"/>
      <c r="H63" s="8"/>
      <c r="I63" s="9" t="e">
        <f t="shared" si="1"/>
        <v>#DIV/0!</v>
      </c>
    </row>
    <row r="64" spans="1:9">
      <c r="A64" s="7">
        <v>0.625</v>
      </c>
      <c r="B64" s="8"/>
      <c r="C64" s="8"/>
      <c r="D64" s="8"/>
      <c r="E64" s="8"/>
      <c r="F64" s="8"/>
      <c r="G64" s="8"/>
      <c r="H64" s="8"/>
      <c r="I64" s="9" t="e">
        <f t="shared" si="1"/>
        <v>#DIV/0!</v>
      </c>
    </row>
    <row r="65" spans="1:9">
      <c r="A65" s="7">
        <v>0.66666666666666696</v>
      </c>
      <c r="B65" s="8"/>
      <c r="C65" s="8"/>
      <c r="D65" s="8"/>
      <c r="E65" s="8"/>
      <c r="F65" s="8"/>
      <c r="G65" s="8"/>
      <c r="H65" s="8"/>
      <c r="I65" s="9" t="e">
        <f t="shared" si="1"/>
        <v>#DIV/0!</v>
      </c>
    </row>
    <row r="66" spans="1:9">
      <c r="A66" s="10">
        <v>0.70833333333333304</v>
      </c>
      <c r="B66" s="11"/>
      <c r="C66" s="11"/>
      <c r="D66" s="11"/>
      <c r="E66" s="11"/>
      <c r="F66" s="11"/>
      <c r="G66" s="11"/>
      <c r="H66" s="11"/>
      <c r="I66" s="12" t="e">
        <f t="shared" si="1"/>
        <v>#DIV/0!</v>
      </c>
    </row>
    <row r="67" spans="1:9">
      <c r="A67" s="10">
        <v>0.75</v>
      </c>
      <c r="B67" s="11"/>
      <c r="C67" s="11"/>
      <c r="D67" s="11"/>
      <c r="E67" s="11"/>
      <c r="F67" s="11"/>
      <c r="G67" s="11"/>
      <c r="H67" s="11"/>
      <c r="I67" s="12" t="e">
        <f t="shared" si="1"/>
        <v>#DIV/0!</v>
      </c>
    </row>
    <row r="68" spans="1:9">
      <c r="A68" s="10">
        <v>0.79166666666666696</v>
      </c>
      <c r="B68" s="11"/>
      <c r="C68" s="11"/>
      <c r="D68" s="11"/>
      <c r="E68" s="13"/>
      <c r="F68" s="11"/>
      <c r="G68" s="11"/>
      <c r="H68" s="11"/>
      <c r="I68" s="12" t="e">
        <f t="shared" ref="I68:I112" si="14">AVERAGE(B68:H68)</f>
        <v>#DIV/0!</v>
      </c>
    </row>
    <row r="69" spans="1:9">
      <c r="A69" s="10">
        <v>0.83333333333333304</v>
      </c>
      <c r="B69" s="11"/>
      <c r="C69" s="11"/>
      <c r="D69" s="11"/>
      <c r="E69" s="13"/>
      <c r="F69" s="11"/>
      <c r="G69" s="11"/>
      <c r="H69" s="11"/>
      <c r="I69" s="12" t="e">
        <f t="shared" si="14"/>
        <v>#DIV/0!</v>
      </c>
    </row>
    <row r="70" spans="1:9">
      <c r="A70" s="10">
        <v>0.875</v>
      </c>
      <c r="B70" s="11"/>
      <c r="C70" s="11"/>
      <c r="D70" s="11"/>
      <c r="E70" s="13"/>
      <c r="F70" s="11"/>
      <c r="G70" s="11"/>
      <c r="H70" s="11"/>
      <c r="I70" s="12" t="e">
        <f t="shared" si="14"/>
        <v>#DIV/0!</v>
      </c>
    </row>
    <row r="71" spans="1:9">
      <c r="A71" s="10">
        <v>0.91666666666666696</v>
      </c>
      <c r="B71" s="11"/>
      <c r="C71" s="11"/>
      <c r="D71" s="11"/>
      <c r="E71" s="13"/>
      <c r="F71" s="11"/>
      <c r="G71" s="11"/>
      <c r="H71" s="11"/>
      <c r="I71" s="12" t="e">
        <f t="shared" si="14"/>
        <v>#DIV/0!</v>
      </c>
    </row>
    <row r="72" spans="1:9">
      <c r="A72" s="10">
        <v>0.95833333333333304</v>
      </c>
      <c r="B72" s="13"/>
      <c r="C72" s="11"/>
      <c r="D72" s="14"/>
      <c r="E72" s="13"/>
      <c r="F72" s="11"/>
      <c r="G72" s="11"/>
      <c r="H72" s="13"/>
      <c r="I72" s="12" t="e">
        <f t="shared" si="14"/>
        <v>#DIV/0!</v>
      </c>
    </row>
    <row r="73" spans="1:9">
      <c r="A73" s="10" t="s">
        <v>1</v>
      </c>
      <c r="B73" s="13">
        <f t="shared" ref="B73:G73" si="15">SUM(B60:B72)</f>
        <v>0</v>
      </c>
      <c r="C73" s="13">
        <f t="shared" si="15"/>
        <v>0</v>
      </c>
      <c r="D73" s="13">
        <f>SUM(D60:D71)</f>
        <v>0</v>
      </c>
      <c r="E73" s="13">
        <f t="shared" si="15"/>
        <v>0</v>
      </c>
      <c r="F73" s="13">
        <f t="shared" si="15"/>
        <v>0</v>
      </c>
      <c r="G73" s="13">
        <f t="shared" si="15"/>
        <v>0</v>
      </c>
      <c r="H73" s="13">
        <f>SUM(H60:H72)</f>
        <v>0</v>
      </c>
      <c r="I73" s="12">
        <f t="shared" si="14"/>
        <v>0</v>
      </c>
    </row>
    <row r="74" spans="1:9">
      <c r="A74" s="7" t="s">
        <v>9</v>
      </c>
      <c r="B74" s="15">
        <f>SUM(B60:B65)</f>
        <v>0</v>
      </c>
      <c r="C74" s="15">
        <f>SUM(C60:C65)</f>
        <v>0</v>
      </c>
      <c r="D74" s="15">
        <f>SUM(D60:D64)</f>
        <v>0</v>
      </c>
      <c r="E74" s="15">
        <f>SUM(E60:E65)</f>
        <v>0</v>
      </c>
      <c r="F74" s="15">
        <f>SUM(F60:F66)</f>
        <v>0</v>
      </c>
      <c r="G74" s="15">
        <f>SUM(G60:G66)</f>
        <v>0</v>
      </c>
      <c r="H74" s="15">
        <f>SUM(H60:H65)</f>
        <v>0</v>
      </c>
      <c r="I74" s="9">
        <f t="shared" si="14"/>
        <v>0</v>
      </c>
    </row>
    <row r="75" spans="1:9">
      <c r="A75" s="16" t="s">
        <v>10</v>
      </c>
      <c r="B75" s="17">
        <f t="shared" ref="B75:G75" si="16">B73-B74</f>
        <v>0</v>
      </c>
      <c r="C75" s="17">
        <f t="shared" si="16"/>
        <v>0</v>
      </c>
      <c r="D75" s="17">
        <f t="shared" si="16"/>
        <v>0</v>
      </c>
      <c r="E75" s="17">
        <f t="shared" si="16"/>
        <v>0</v>
      </c>
      <c r="F75" s="17">
        <f t="shared" si="16"/>
        <v>0</v>
      </c>
      <c r="G75" s="17">
        <f t="shared" si="16"/>
        <v>0</v>
      </c>
      <c r="H75" s="17">
        <f>H73-H74</f>
        <v>0</v>
      </c>
      <c r="I75" s="18">
        <f t="shared" si="14"/>
        <v>0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A77" s="5"/>
      <c r="B77" s="5" t="s">
        <v>3</v>
      </c>
      <c r="C77" s="5" t="s">
        <v>4</v>
      </c>
      <c r="D77" s="5" t="s">
        <v>5</v>
      </c>
      <c r="E77" s="5" t="s">
        <v>6</v>
      </c>
      <c r="F77" s="5" t="s">
        <v>7</v>
      </c>
      <c r="G77" s="5" t="s">
        <v>8</v>
      </c>
      <c r="H77" s="5" t="s">
        <v>2</v>
      </c>
      <c r="I77" s="5" t="s">
        <v>11</v>
      </c>
    </row>
    <row r="78" spans="1:9">
      <c r="A78" s="5" t="s">
        <v>0</v>
      </c>
      <c r="B78" s="20">
        <f>H59+1</f>
        <v>42912</v>
      </c>
      <c r="C78" s="20">
        <f t="shared" ref="C78:H78" si="17">B78+1</f>
        <v>42913</v>
      </c>
      <c r="D78" s="20">
        <f t="shared" si="17"/>
        <v>42914</v>
      </c>
      <c r="E78" s="20">
        <f t="shared" si="17"/>
        <v>42915</v>
      </c>
      <c r="F78" s="20">
        <f t="shared" si="17"/>
        <v>42916</v>
      </c>
      <c r="G78" s="20">
        <f t="shared" si="17"/>
        <v>42917</v>
      </c>
      <c r="H78" s="20">
        <f t="shared" si="17"/>
        <v>42918</v>
      </c>
      <c r="I78" s="5"/>
    </row>
    <row r="79" spans="1:9">
      <c r="A79" s="7">
        <v>0.45833333333333331</v>
      </c>
      <c r="B79" s="8"/>
      <c r="C79" s="8"/>
      <c r="D79" s="8"/>
      <c r="E79" s="8"/>
      <c r="F79" s="8"/>
      <c r="G79" s="8"/>
      <c r="H79" s="8"/>
      <c r="I79" s="9" t="e">
        <f t="shared" si="14"/>
        <v>#DIV/0!</v>
      </c>
    </row>
    <row r="80" spans="1:9">
      <c r="A80" s="7">
        <v>0.5</v>
      </c>
      <c r="B80" s="8"/>
      <c r="C80" s="8"/>
      <c r="D80" s="8"/>
      <c r="E80" s="8"/>
      <c r="F80" s="8"/>
      <c r="G80" s="8"/>
      <c r="H80" s="8"/>
      <c r="I80" s="9" t="e">
        <f t="shared" si="14"/>
        <v>#DIV/0!</v>
      </c>
    </row>
    <row r="81" spans="1:9">
      <c r="A81" s="7">
        <v>0.54166666666666696</v>
      </c>
      <c r="B81" s="8"/>
      <c r="C81" s="8"/>
      <c r="D81" s="8"/>
      <c r="E81" s="8"/>
      <c r="F81" s="8"/>
      <c r="G81" s="8"/>
      <c r="H81" s="8"/>
      <c r="I81" s="9" t="e">
        <f t="shared" si="14"/>
        <v>#DIV/0!</v>
      </c>
    </row>
    <row r="82" spans="1:9">
      <c r="A82" s="7">
        <v>0.58333333333333304</v>
      </c>
      <c r="B82" s="8"/>
      <c r="C82" s="8"/>
      <c r="D82" s="8"/>
      <c r="E82" s="8"/>
      <c r="F82" s="8"/>
      <c r="G82" s="8"/>
      <c r="H82" s="8"/>
      <c r="I82" s="9" t="e">
        <f t="shared" si="14"/>
        <v>#DIV/0!</v>
      </c>
    </row>
    <row r="83" spans="1:9">
      <c r="A83" s="7">
        <v>0.625</v>
      </c>
      <c r="B83" s="8"/>
      <c r="C83" s="8"/>
      <c r="D83" s="8"/>
      <c r="E83" s="8"/>
      <c r="F83" s="8"/>
      <c r="G83" s="8"/>
      <c r="H83" s="8"/>
      <c r="I83" s="9" t="e">
        <f t="shared" si="14"/>
        <v>#DIV/0!</v>
      </c>
    </row>
    <row r="84" spans="1:9">
      <c r="A84" s="7">
        <v>0.66666666666666696</v>
      </c>
      <c r="B84" s="8"/>
      <c r="C84" s="8"/>
      <c r="D84" s="8"/>
      <c r="E84" s="8"/>
      <c r="F84" s="8"/>
      <c r="G84" s="8"/>
      <c r="H84" s="8"/>
      <c r="I84" s="9" t="e">
        <f t="shared" si="14"/>
        <v>#DIV/0!</v>
      </c>
    </row>
    <row r="85" spans="1:9">
      <c r="A85" s="10">
        <v>0.70833333333333304</v>
      </c>
      <c r="B85" s="11"/>
      <c r="C85" s="11"/>
      <c r="D85" s="11"/>
      <c r="E85" s="11"/>
      <c r="F85" s="11"/>
      <c r="G85" s="11"/>
      <c r="H85" s="11"/>
      <c r="I85" s="12" t="e">
        <f t="shared" si="14"/>
        <v>#DIV/0!</v>
      </c>
    </row>
    <row r="86" spans="1:9">
      <c r="A86" s="10">
        <v>0.75</v>
      </c>
      <c r="B86" s="11"/>
      <c r="C86" s="11"/>
      <c r="D86" s="11"/>
      <c r="E86" s="11"/>
      <c r="F86" s="11"/>
      <c r="G86" s="11"/>
      <c r="H86" s="11"/>
      <c r="I86" s="12" t="e">
        <f t="shared" si="14"/>
        <v>#DIV/0!</v>
      </c>
    </row>
    <row r="87" spans="1:9">
      <c r="A87" s="10">
        <v>0.79166666666666696</v>
      </c>
      <c r="B87" s="11"/>
      <c r="C87" s="11"/>
      <c r="D87" s="11"/>
      <c r="E87" s="11"/>
      <c r="F87" s="11"/>
      <c r="G87" s="11"/>
      <c r="H87" s="11"/>
      <c r="I87" s="12" t="e">
        <f t="shared" si="14"/>
        <v>#DIV/0!</v>
      </c>
    </row>
    <row r="88" spans="1:9">
      <c r="A88" s="10">
        <v>0.83333333333333304</v>
      </c>
      <c r="B88" s="11"/>
      <c r="C88" s="11"/>
      <c r="D88" s="11"/>
      <c r="E88" s="11"/>
      <c r="F88" s="11"/>
      <c r="G88" s="11"/>
      <c r="H88" s="11"/>
      <c r="I88" s="12" t="e">
        <f t="shared" si="14"/>
        <v>#DIV/0!</v>
      </c>
    </row>
    <row r="89" spans="1:9">
      <c r="A89" s="10">
        <v>0.875</v>
      </c>
      <c r="B89" s="11"/>
      <c r="C89" s="11"/>
      <c r="D89" s="11"/>
      <c r="E89" s="11"/>
      <c r="F89" s="11"/>
      <c r="G89" s="11"/>
      <c r="H89" s="11"/>
      <c r="I89" s="12" t="e">
        <f t="shared" si="14"/>
        <v>#DIV/0!</v>
      </c>
    </row>
    <row r="90" spans="1:9">
      <c r="A90" s="10">
        <v>0.91666666666666696</v>
      </c>
      <c r="B90" s="11"/>
      <c r="C90" s="11"/>
      <c r="D90" s="11"/>
      <c r="E90" s="11"/>
      <c r="F90" s="11"/>
      <c r="G90" s="11"/>
      <c r="H90" s="11"/>
      <c r="I90" s="12" t="e">
        <f t="shared" si="14"/>
        <v>#DIV/0!</v>
      </c>
    </row>
    <row r="91" spans="1:9">
      <c r="A91" s="10">
        <v>0.95833333333333304</v>
      </c>
      <c r="B91" s="13"/>
      <c r="C91" s="11"/>
      <c r="D91" s="14"/>
      <c r="E91" s="13"/>
      <c r="F91" s="11"/>
      <c r="G91" s="11"/>
      <c r="H91" s="13"/>
      <c r="I91" s="12" t="e">
        <f t="shared" si="14"/>
        <v>#DIV/0!</v>
      </c>
    </row>
    <row r="92" spans="1:9">
      <c r="A92" s="10" t="s">
        <v>1</v>
      </c>
      <c r="B92" s="13">
        <f>SUM(B79:B91)</f>
        <v>0</v>
      </c>
      <c r="C92" s="13">
        <f>SUM(C79:C91)</f>
        <v>0</v>
      </c>
      <c r="D92" s="13">
        <f>SUM(D79:D90)</f>
        <v>0</v>
      </c>
      <c r="E92" s="13">
        <f>SUM(E79:E91)</f>
        <v>0</v>
      </c>
      <c r="F92" s="13">
        <f>SUM(F79:F91)</f>
        <v>0</v>
      </c>
      <c r="G92" s="13">
        <f>SUM(G79:G91)</f>
        <v>0</v>
      </c>
      <c r="H92" s="13">
        <f>SUM(H79:H90)</f>
        <v>0</v>
      </c>
      <c r="I92" s="12">
        <f t="shared" si="14"/>
        <v>0</v>
      </c>
    </row>
    <row r="93" spans="1:9">
      <c r="A93" s="7" t="s">
        <v>9</v>
      </c>
      <c r="B93" s="15">
        <f>SUM(B79:B84)</f>
        <v>0</v>
      </c>
      <c r="C93" s="15">
        <f>SUM(C79:C84)</f>
        <v>0</v>
      </c>
      <c r="D93" s="15">
        <f>SUM(D79:D83)</f>
        <v>0</v>
      </c>
      <c r="E93" s="15">
        <f>SUM(E79:E84)</f>
        <v>0</v>
      </c>
      <c r="F93" s="15">
        <f>SUM(F79:F84)</f>
        <v>0</v>
      </c>
      <c r="G93" s="15">
        <f>SUM(G79:G84)</f>
        <v>0</v>
      </c>
      <c r="H93" s="15">
        <f>SUM(H79:H84)</f>
        <v>0</v>
      </c>
      <c r="I93" s="9">
        <f t="shared" si="14"/>
        <v>0</v>
      </c>
    </row>
    <row r="94" spans="1:9">
      <c r="A94" s="16" t="s">
        <v>10</v>
      </c>
      <c r="B94" s="17">
        <f t="shared" ref="B94:H94" si="18">B92-B93</f>
        <v>0</v>
      </c>
      <c r="C94" s="17">
        <f t="shared" si="18"/>
        <v>0</v>
      </c>
      <c r="D94" s="17">
        <f t="shared" si="18"/>
        <v>0</v>
      </c>
      <c r="E94" s="17">
        <f t="shared" si="18"/>
        <v>0</v>
      </c>
      <c r="F94" s="17">
        <f t="shared" si="18"/>
        <v>0</v>
      </c>
      <c r="G94" s="17">
        <f t="shared" si="18"/>
        <v>0</v>
      </c>
      <c r="H94" s="17">
        <f t="shared" si="18"/>
        <v>0</v>
      </c>
      <c r="I94" s="18">
        <f t="shared" si="14"/>
        <v>0</v>
      </c>
    </row>
    <row r="95" spans="1:9">
      <c r="I95" s="4"/>
    </row>
    <row r="96" spans="1:9">
      <c r="A96" s="16" t="s">
        <v>0</v>
      </c>
      <c r="B96" s="16" t="s">
        <v>3</v>
      </c>
      <c r="C96" s="16" t="s">
        <v>4</v>
      </c>
      <c r="D96" s="16" t="s">
        <v>5</v>
      </c>
      <c r="E96" s="16" t="s">
        <v>6</v>
      </c>
      <c r="F96" s="16" t="s">
        <v>7</v>
      </c>
      <c r="G96" s="16" t="s">
        <v>8</v>
      </c>
      <c r="H96" s="16" t="s">
        <v>2</v>
      </c>
      <c r="I96" s="9" t="s">
        <v>11</v>
      </c>
    </row>
    <row r="97" spans="1:9">
      <c r="A97" s="22">
        <v>0.45833333333333331</v>
      </c>
      <c r="B97" s="23" t="e">
        <f t="shared" ref="B97:H108" si="19">AVERAGE(B3,B22,B41,B60,B79)</f>
        <v>#DIV/0!</v>
      </c>
      <c r="C97" s="23" t="e">
        <f t="shared" si="19"/>
        <v>#DIV/0!</v>
      </c>
      <c r="D97" s="23" t="e">
        <f t="shared" si="19"/>
        <v>#DIV/0!</v>
      </c>
      <c r="E97" s="23" t="e">
        <f t="shared" si="19"/>
        <v>#DIV/0!</v>
      </c>
      <c r="F97" s="23" t="e">
        <f t="shared" si="19"/>
        <v>#DIV/0!</v>
      </c>
      <c r="G97" s="23" t="e">
        <f t="shared" si="19"/>
        <v>#DIV/0!</v>
      </c>
      <c r="H97" s="23" t="e">
        <f t="shared" si="19"/>
        <v>#DIV/0!</v>
      </c>
      <c r="I97" s="9" t="e">
        <f t="shared" si="14"/>
        <v>#DIV/0!</v>
      </c>
    </row>
    <row r="98" spans="1:9">
      <c r="A98" s="22">
        <v>0.5</v>
      </c>
      <c r="B98" s="23" t="e">
        <f t="shared" si="19"/>
        <v>#DIV/0!</v>
      </c>
      <c r="C98" s="23" t="e">
        <f t="shared" si="19"/>
        <v>#DIV/0!</v>
      </c>
      <c r="D98" s="23" t="e">
        <f t="shared" si="19"/>
        <v>#DIV/0!</v>
      </c>
      <c r="E98" s="23" t="e">
        <f t="shared" si="19"/>
        <v>#DIV/0!</v>
      </c>
      <c r="F98" s="23" t="e">
        <f t="shared" si="19"/>
        <v>#DIV/0!</v>
      </c>
      <c r="G98" s="23" t="e">
        <f t="shared" si="19"/>
        <v>#DIV/0!</v>
      </c>
      <c r="H98" s="23" t="e">
        <f t="shared" si="19"/>
        <v>#DIV/0!</v>
      </c>
      <c r="I98" s="9" t="e">
        <f t="shared" si="14"/>
        <v>#DIV/0!</v>
      </c>
    </row>
    <row r="99" spans="1:9">
      <c r="A99" s="22">
        <v>0.54166666666666696</v>
      </c>
      <c r="B99" s="23" t="e">
        <f t="shared" si="19"/>
        <v>#DIV/0!</v>
      </c>
      <c r="C99" s="23" t="e">
        <f t="shared" si="19"/>
        <v>#DIV/0!</v>
      </c>
      <c r="D99" s="23" t="e">
        <f t="shared" si="19"/>
        <v>#DIV/0!</v>
      </c>
      <c r="E99" s="23" t="e">
        <f t="shared" si="19"/>
        <v>#DIV/0!</v>
      </c>
      <c r="F99" s="23" t="e">
        <f t="shared" si="19"/>
        <v>#DIV/0!</v>
      </c>
      <c r="G99" s="23" t="e">
        <f t="shared" si="19"/>
        <v>#DIV/0!</v>
      </c>
      <c r="H99" s="23" t="e">
        <f t="shared" si="19"/>
        <v>#DIV/0!</v>
      </c>
      <c r="I99" s="9" t="e">
        <f t="shared" si="14"/>
        <v>#DIV/0!</v>
      </c>
    </row>
    <row r="100" spans="1:9">
      <c r="A100" s="22">
        <v>0.58333333333333304</v>
      </c>
      <c r="B100" s="23" t="e">
        <f t="shared" si="19"/>
        <v>#DIV/0!</v>
      </c>
      <c r="C100" s="23" t="e">
        <f t="shared" si="19"/>
        <v>#DIV/0!</v>
      </c>
      <c r="D100" s="23" t="e">
        <f t="shared" si="19"/>
        <v>#DIV/0!</v>
      </c>
      <c r="E100" s="23" t="e">
        <f t="shared" si="19"/>
        <v>#DIV/0!</v>
      </c>
      <c r="F100" s="23" t="e">
        <f t="shared" si="19"/>
        <v>#DIV/0!</v>
      </c>
      <c r="G100" s="23" t="e">
        <f t="shared" si="19"/>
        <v>#DIV/0!</v>
      </c>
      <c r="H100" s="23" t="e">
        <f t="shared" si="19"/>
        <v>#DIV/0!</v>
      </c>
      <c r="I100" s="9" t="e">
        <f t="shared" si="14"/>
        <v>#DIV/0!</v>
      </c>
    </row>
    <row r="101" spans="1:9">
      <c r="A101" s="22">
        <v>0.625</v>
      </c>
      <c r="B101" s="23" t="e">
        <f t="shared" si="19"/>
        <v>#DIV/0!</v>
      </c>
      <c r="C101" s="23" t="e">
        <f t="shared" si="19"/>
        <v>#DIV/0!</v>
      </c>
      <c r="D101" s="23" t="e">
        <f t="shared" si="19"/>
        <v>#DIV/0!</v>
      </c>
      <c r="E101" s="23" t="e">
        <f t="shared" si="19"/>
        <v>#DIV/0!</v>
      </c>
      <c r="F101" s="23" t="e">
        <f t="shared" si="19"/>
        <v>#DIV/0!</v>
      </c>
      <c r="G101" s="23" t="e">
        <f t="shared" si="19"/>
        <v>#DIV/0!</v>
      </c>
      <c r="H101" s="23" t="e">
        <f t="shared" si="19"/>
        <v>#DIV/0!</v>
      </c>
      <c r="I101" s="9" t="e">
        <f t="shared" si="14"/>
        <v>#DIV/0!</v>
      </c>
    </row>
    <row r="102" spans="1:9">
      <c r="A102" s="22">
        <v>0.66666666666666696</v>
      </c>
      <c r="B102" s="23" t="e">
        <f t="shared" si="19"/>
        <v>#DIV/0!</v>
      </c>
      <c r="C102" s="23" t="e">
        <f t="shared" si="19"/>
        <v>#DIV/0!</v>
      </c>
      <c r="D102" s="23" t="e">
        <f t="shared" si="19"/>
        <v>#DIV/0!</v>
      </c>
      <c r="E102" s="23" t="e">
        <f t="shared" si="19"/>
        <v>#DIV/0!</v>
      </c>
      <c r="F102" s="23" t="e">
        <f t="shared" si="19"/>
        <v>#DIV/0!</v>
      </c>
      <c r="G102" s="23" t="e">
        <f t="shared" si="19"/>
        <v>#DIV/0!</v>
      </c>
      <c r="H102" s="23" t="e">
        <f t="shared" si="19"/>
        <v>#DIV/0!</v>
      </c>
      <c r="I102" s="9" t="e">
        <f t="shared" si="14"/>
        <v>#DIV/0!</v>
      </c>
    </row>
    <row r="103" spans="1:9">
      <c r="A103" s="10">
        <v>0.70833333333333304</v>
      </c>
      <c r="B103" s="25" t="e">
        <f t="shared" si="19"/>
        <v>#DIV/0!</v>
      </c>
      <c r="C103" s="25" t="e">
        <f t="shared" si="19"/>
        <v>#DIV/0!</v>
      </c>
      <c r="D103" s="25" t="e">
        <f t="shared" si="19"/>
        <v>#DIV/0!</v>
      </c>
      <c r="E103" s="25" t="e">
        <f t="shared" si="19"/>
        <v>#DIV/0!</v>
      </c>
      <c r="F103" s="25" t="e">
        <f t="shared" si="19"/>
        <v>#DIV/0!</v>
      </c>
      <c r="G103" s="25" t="e">
        <f t="shared" si="19"/>
        <v>#DIV/0!</v>
      </c>
      <c r="H103" s="25" t="e">
        <f t="shared" si="19"/>
        <v>#DIV/0!</v>
      </c>
      <c r="I103" s="12" t="e">
        <f t="shared" si="14"/>
        <v>#DIV/0!</v>
      </c>
    </row>
    <row r="104" spans="1:9">
      <c r="A104" s="10">
        <v>0.75</v>
      </c>
      <c r="B104" s="25" t="e">
        <f t="shared" si="19"/>
        <v>#DIV/0!</v>
      </c>
      <c r="C104" s="25" t="e">
        <f t="shared" si="19"/>
        <v>#DIV/0!</v>
      </c>
      <c r="D104" s="25" t="e">
        <f t="shared" si="19"/>
        <v>#DIV/0!</v>
      </c>
      <c r="E104" s="25" t="e">
        <f t="shared" si="19"/>
        <v>#DIV/0!</v>
      </c>
      <c r="F104" s="25" t="e">
        <f t="shared" si="19"/>
        <v>#DIV/0!</v>
      </c>
      <c r="G104" s="25" t="e">
        <f t="shared" si="19"/>
        <v>#DIV/0!</v>
      </c>
      <c r="H104" s="25" t="e">
        <f t="shared" si="19"/>
        <v>#DIV/0!</v>
      </c>
      <c r="I104" s="12" t="e">
        <f t="shared" si="14"/>
        <v>#DIV/0!</v>
      </c>
    </row>
    <row r="105" spans="1:9">
      <c r="A105" s="10">
        <v>0.79166666666666696</v>
      </c>
      <c r="B105" s="25" t="e">
        <f t="shared" si="19"/>
        <v>#DIV/0!</v>
      </c>
      <c r="C105" s="25" t="e">
        <f t="shared" si="19"/>
        <v>#DIV/0!</v>
      </c>
      <c r="D105" s="25" t="e">
        <f t="shared" si="19"/>
        <v>#DIV/0!</v>
      </c>
      <c r="E105" s="25" t="e">
        <f t="shared" si="19"/>
        <v>#DIV/0!</v>
      </c>
      <c r="F105" s="25" t="e">
        <f t="shared" si="19"/>
        <v>#DIV/0!</v>
      </c>
      <c r="G105" s="25" t="e">
        <f t="shared" si="19"/>
        <v>#DIV/0!</v>
      </c>
      <c r="H105" s="25" t="e">
        <f t="shared" si="19"/>
        <v>#DIV/0!</v>
      </c>
      <c r="I105" s="12" t="e">
        <f t="shared" si="14"/>
        <v>#DIV/0!</v>
      </c>
    </row>
    <row r="106" spans="1:9">
      <c r="A106" s="10">
        <v>0.83333333333333304</v>
      </c>
      <c r="B106" s="25" t="e">
        <f t="shared" si="19"/>
        <v>#DIV/0!</v>
      </c>
      <c r="C106" s="25" t="e">
        <f t="shared" si="19"/>
        <v>#DIV/0!</v>
      </c>
      <c r="D106" s="25" t="e">
        <f t="shared" si="19"/>
        <v>#DIV/0!</v>
      </c>
      <c r="E106" s="25" t="e">
        <f t="shared" si="19"/>
        <v>#DIV/0!</v>
      </c>
      <c r="F106" s="25" t="e">
        <f t="shared" si="19"/>
        <v>#DIV/0!</v>
      </c>
      <c r="G106" s="25" t="e">
        <f t="shared" si="19"/>
        <v>#DIV/0!</v>
      </c>
      <c r="H106" s="25" t="e">
        <f t="shared" si="19"/>
        <v>#DIV/0!</v>
      </c>
      <c r="I106" s="12" t="e">
        <f t="shared" si="14"/>
        <v>#DIV/0!</v>
      </c>
    </row>
    <row r="107" spans="1:9">
      <c r="A107" s="10">
        <v>0.875</v>
      </c>
      <c r="B107" s="25" t="e">
        <f t="shared" si="19"/>
        <v>#DIV/0!</v>
      </c>
      <c r="C107" s="25" t="e">
        <f t="shared" si="19"/>
        <v>#DIV/0!</v>
      </c>
      <c r="D107" s="25" t="e">
        <f t="shared" si="19"/>
        <v>#DIV/0!</v>
      </c>
      <c r="E107" s="25" t="e">
        <f t="shared" si="19"/>
        <v>#DIV/0!</v>
      </c>
      <c r="F107" s="25" t="e">
        <f t="shared" si="19"/>
        <v>#DIV/0!</v>
      </c>
      <c r="G107" s="25" t="e">
        <f t="shared" si="19"/>
        <v>#DIV/0!</v>
      </c>
      <c r="H107" s="25" t="e">
        <f t="shared" si="19"/>
        <v>#DIV/0!</v>
      </c>
      <c r="I107" s="12" t="e">
        <f t="shared" si="14"/>
        <v>#DIV/0!</v>
      </c>
    </row>
    <row r="108" spans="1:9">
      <c r="A108" s="10">
        <v>0.91666666666666696</v>
      </c>
      <c r="B108" s="25" t="e">
        <f t="shared" si="19"/>
        <v>#DIV/0!</v>
      </c>
      <c r="C108" s="25" t="e">
        <f t="shared" si="19"/>
        <v>#DIV/0!</v>
      </c>
      <c r="D108" s="25" t="e">
        <f t="shared" si="19"/>
        <v>#DIV/0!</v>
      </c>
      <c r="E108" s="25" t="e">
        <f t="shared" si="19"/>
        <v>#DIV/0!</v>
      </c>
      <c r="F108" s="25" t="e">
        <f t="shared" si="19"/>
        <v>#DIV/0!</v>
      </c>
      <c r="G108" s="25" t="e">
        <f t="shared" si="19"/>
        <v>#DIV/0!</v>
      </c>
      <c r="H108" s="25" t="e">
        <f t="shared" si="19"/>
        <v>#DIV/0!</v>
      </c>
      <c r="I108" s="12" t="e">
        <f t="shared" si="14"/>
        <v>#DIV/0!</v>
      </c>
    </row>
    <row r="109" spans="1:9">
      <c r="A109" s="10">
        <v>0.95833333333333304</v>
      </c>
      <c r="B109" s="25"/>
      <c r="C109" s="25"/>
      <c r="D109" s="25"/>
      <c r="E109" s="25"/>
      <c r="F109" s="25" t="e">
        <f>AVERAGE(F15,F34,F53,F72,F91)</f>
        <v>#DIV/0!</v>
      </c>
      <c r="G109" s="25" t="e">
        <f>AVERAGE(G15,G34,G53,G72,G91)</f>
        <v>#DIV/0!</v>
      </c>
      <c r="H109" s="25"/>
      <c r="I109" s="12" t="e">
        <f t="shared" si="14"/>
        <v>#DIV/0!</v>
      </c>
    </row>
    <row r="110" spans="1:9">
      <c r="A110" s="10" t="s">
        <v>1</v>
      </c>
      <c r="B110" s="13" t="e">
        <f t="shared" ref="B110:G110" si="20">SUM(B97:B109)</f>
        <v>#DIV/0!</v>
      </c>
      <c r="C110" s="13" t="e">
        <f t="shared" si="20"/>
        <v>#DIV/0!</v>
      </c>
      <c r="D110" s="13" t="e">
        <f t="shared" si="20"/>
        <v>#DIV/0!</v>
      </c>
      <c r="E110" s="13" t="e">
        <f t="shared" si="20"/>
        <v>#DIV/0!</v>
      </c>
      <c r="F110" s="13" t="e">
        <f t="shared" si="20"/>
        <v>#DIV/0!</v>
      </c>
      <c r="G110" s="13" t="e">
        <f t="shared" si="20"/>
        <v>#DIV/0!</v>
      </c>
      <c r="H110" s="13" t="e">
        <f>SUM(H97:H109)</f>
        <v>#DIV/0!</v>
      </c>
      <c r="I110" s="12" t="e">
        <f>AVERAGE(B110:H110)</f>
        <v>#DIV/0!</v>
      </c>
    </row>
    <row r="111" spans="1:9">
      <c r="A111" s="22" t="s">
        <v>9</v>
      </c>
      <c r="B111" s="17" t="e">
        <f t="shared" ref="B111:H111" si="21">SUM(B97:B102)</f>
        <v>#DIV/0!</v>
      </c>
      <c r="C111" s="17" t="e">
        <f t="shared" si="21"/>
        <v>#DIV/0!</v>
      </c>
      <c r="D111" s="17" t="e">
        <f t="shared" si="21"/>
        <v>#DIV/0!</v>
      </c>
      <c r="E111" s="17" t="e">
        <f t="shared" si="21"/>
        <v>#DIV/0!</v>
      </c>
      <c r="F111" s="17" t="e">
        <f t="shared" si="21"/>
        <v>#DIV/0!</v>
      </c>
      <c r="G111" s="17" t="e">
        <f t="shared" si="21"/>
        <v>#DIV/0!</v>
      </c>
      <c r="H111" s="17" t="e">
        <f t="shared" si="21"/>
        <v>#DIV/0!</v>
      </c>
      <c r="I111" s="9" t="e">
        <f t="shared" si="14"/>
        <v>#DIV/0!</v>
      </c>
    </row>
    <row r="112" spans="1:9">
      <c r="A112" s="16" t="s">
        <v>10</v>
      </c>
      <c r="B112" s="17" t="e">
        <f t="shared" ref="B112:G112" si="22">B110-B111</f>
        <v>#DIV/0!</v>
      </c>
      <c r="C112" s="17" t="e">
        <f t="shared" si="22"/>
        <v>#DIV/0!</v>
      </c>
      <c r="D112" s="17" t="e">
        <f t="shared" si="22"/>
        <v>#DIV/0!</v>
      </c>
      <c r="E112" s="17" t="e">
        <f t="shared" si="22"/>
        <v>#DIV/0!</v>
      </c>
      <c r="F112" s="17" t="e">
        <f t="shared" si="22"/>
        <v>#DIV/0!</v>
      </c>
      <c r="G112" s="17" t="e">
        <f t="shared" si="22"/>
        <v>#DIV/0!</v>
      </c>
      <c r="H112" s="17" t="e">
        <f>H110-H111</f>
        <v>#DIV/0!</v>
      </c>
      <c r="I112" s="18" t="e">
        <f t="shared" si="14"/>
        <v>#DIV/0!</v>
      </c>
    </row>
  </sheetData>
  <phoneticPr fontId="4" type="noConversion"/>
  <pageMargins left="0.75" right="0.75" top="0.5" bottom="0.5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opLeftCell="A76" workbookViewId="0">
      <selection activeCell="I92" sqref="I92"/>
    </sheetView>
  </sheetViews>
  <sheetFormatPr defaultColWidth="8.5703125" defaultRowHeight="12.75"/>
  <cols>
    <col min="1" max="1" width="5.7109375" bestFit="1" customWidth="1"/>
    <col min="2" max="3" width="9.140625" bestFit="1" customWidth="1"/>
    <col min="4" max="4" width="10.7109375" bestFit="1" customWidth="1"/>
    <col min="5" max="8" width="9.140625" bestFit="1" customWidth="1"/>
    <col min="9" max="9" width="8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42737</v>
      </c>
      <c r="C2" s="6">
        <f t="shared" ref="C2:H2" si="0">B2+1</f>
        <v>42738</v>
      </c>
      <c r="D2" s="6">
        <f t="shared" si="0"/>
        <v>42739</v>
      </c>
      <c r="E2" s="6">
        <f t="shared" si="0"/>
        <v>42740</v>
      </c>
      <c r="F2" s="6">
        <f t="shared" si="0"/>
        <v>42741</v>
      </c>
      <c r="G2" s="6">
        <f t="shared" si="0"/>
        <v>42742</v>
      </c>
      <c r="H2" s="6">
        <f t="shared" si="0"/>
        <v>42743</v>
      </c>
      <c r="I2" s="5"/>
    </row>
    <row r="3" spans="1:9">
      <c r="A3" s="7">
        <v>0.45833333333333331</v>
      </c>
      <c r="B3" s="32">
        <v>37.92</v>
      </c>
      <c r="C3" s="32">
        <v>14.67</v>
      </c>
      <c r="D3" s="32">
        <v>19.060000000000002</v>
      </c>
      <c r="E3" s="32">
        <v>51.73</v>
      </c>
      <c r="F3" s="32">
        <v>30.9</v>
      </c>
      <c r="G3" s="32">
        <v>40.809999999999995</v>
      </c>
      <c r="H3" s="32">
        <v>27</v>
      </c>
      <c r="I3" s="9">
        <f>AVERAGE(B3:H3)</f>
        <v>31.727142857142859</v>
      </c>
    </row>
    <row r="4" spans="1:9">
      <c r="A4" s="7">
        <v>0.5</v>
      </c>
      <c r="B4" s="32">
        <v>65.91</v>
      </c>
      <c r="C4" s="32">
        <v>50.359999999999992</v>
      </c>
      <c r="D4" s="32">
        <v>36.950000000000003</v>
      </c>
      <c r="E4" s="32">
        <v>43.550000000000004</v>
      </c>
      <c r="F4" s="32">
        <v>71.160000000000011</v>
      </c>
      <c r="G4" s="32">
        <v>84.45</v>
      </c>
      <c r="H4" s="32">
        <v>46.190000000000005</v>
      </c>
      <c r="I4" s="9">
        <f t="shared" ref="I4:I67" si="1">AVERAGE(B4:H4)</f>
        <v>56.938571428571429</v>
      </c>
    </row>
    <row r="5" spans="1:9">
      <c r="A5" s="7">
        <v>0.54166666666666696</v>
      </c>
      <c r="B5" s="32">
        <v>118.71000000000002</v>
      </c>
      <c r="C5" s="32">
        <v>23.699999999999996</v>
      </c>
      <c r="D5" s="32">
        <v>51.319999999999993</v>
      </c>
      <c r="E5" s="32">
        <v>79.559999999999988</v>
      </c>
      <c r="F5" s="32">
        <v>81.48</v>
      </c>
      <c r="G5" s="32">
        <v>103.66999999999999</v>
      </c>
      <c r="H5" s="32">
        <v>68.189999999999984</v>
      </c>
      <c r="I5" s="9">
        <f t="shared" si="1"/>
        <v>75.232857142857142</v>
      </c>
    </row>
    <row r="6" spans="1:9">
      <c r="A6" s="7">
        <v>0.58333333333333304</v>
      </c>
      <c r="B6" s="32">
        <v>91.52</v>
      </c>
      <c r="C6" s="32">
        <v>46.23</v>
      </c>
      <c r="D6" s="32">
        <v>102.62</v>
      </c>
      <c r="E6" s="32">
        <v>85.500000000000014</v>
      </c>
      <c r="F6" s="32">
        <v>80.790000000000006</v>
      </c>
      <c r="G6" s="32">
        <v>175.13000000000002</v>
      </c>
      <c r="H6" s="32">
        <v>66.339999999999989</v>
      </c>
      <c r="I6" s="9">
        <f t="shared" si="1"/>
        <v>92.590000000000018</v>
      </c>
    </row>
    <row r="7" spans="1:9">
      <c r="A7" s="7">
        <v>0.625</v>
      </c>
      <c r="B7" s="32">
        <v>164.66000000000005</v>
      </c>
      <c r="C7" s="32">
        <v>58.76</v>
      </c>
      <c r="D7" s="32">
        <v>99.559999999999988</v>
      </c>
      <c r="E7" s="32">
        <v>83.37</v>
      </c>
      <c r="F7" s="32">
        <v>165.50000000000003</v>
      </c>
      <c r="G7" s="32">
        <v>132.83000000000001</v>
      </c>
      <c r="H7" s="32">
        <v>110.07000000000001</v>
      </c>
      <c r="I7" s="9">
        <f t="shared" si="1"/>
        <v>116.39285714285715</v>
      </c>
    </row>
    <row r="8" spans="1:9">
      <c r="A8" s="7">
        <v>0.66666666666666696</v>
      </c>
      <c r="B8" s="32">
        <v>164.93000000000004</v>
      </c>
      <c r="C8" s="32">
        <v>94.180000000000021</v>
      </c>
      <c r="D8" s="32">
        <v>122.46000000000001</v>
      </c>
      <c r="E8" s="32">
        <v>142.96</v>
      </c>
      <c r="F8" s="32">
        <v>137.62</v>
      </c>
      <c r="G8" s="32">
        <v>118.68</v>
      </c>
      <c r="H8" s="32">
        <v>96.76</v>
      </c>
      <c r="I8" s="9">
        <f t="shared" si="1"/>
        <v>125.37000000000002</v>
      </c>
    </row>
    <row r="9" spans="1:9">
      <c r="A9" s="10">
        <v>0.70833333333333304</v>
      </c>
      <c r="B9" s="32">
        <v>103.91</v>
      </c>
      <c r="C9" s="32">
        <v>58.289999999999992</v>
      </c>
      <c r="D9" s="32">
        <v>65.849999999999994</v>
      </c>
      <c r="E9" s="32">
        <v>76.709999999999994</v>
      </c>
      <c r="F9" s="32">
        <v>95.419999999999987</v>
      </c>
      <c r="G9" s="32">
        <v>133.55000000000001</v>
      </c>
      <c r="H9" s="32">
        <v>52.819999999999993</v>
      </c>
      <c r="I9" s="21">
        <f t="shared" si="1"/>
        <v>83.79285714285713</v>
      </c>
    </row>
    <row r="10" spans="1:9">
      <c r="A10" s="10">
        <v>0.75</v>
      </c>
      <c r="B10" s="32">
        <v>91.55</v>
      </c>
      <c r="C10" s="32">
        <v>62.989999999999995</v>
      </c>
      <c r="D10" s="32">
        <v>28.3</v>
      </c>
      <c r="E10" s="32">
        <v>39.049999999999997</v>
      </c>
      <c r="F10" s="32">
        <v>76.27000000000001</v>
      </c>
      <c r="G10" s="32">
        <v>70.410000000000011</v>
      </c>
      <c r="H10" s="32">
        <v>73.839999999999989</v>
      </c>
      <c r="I10" s="21">
        <f t="shared" si="1"/>
        <v>63.201428571428565</v>
      </c>
    </row>
    <row r="11" spans="1:9">
      <c r="A11" s="10">
        <v>0.79166666666666696</v>
      </c>
      <c r="B11" s="32">
        <v>77.740000000000009</v>
      </c>
      <c r="C11" s="32">
        <v>54.120000000000005</v>
      </c>
      <c r="D11" s="32">
        <v>72.11</v>
      </c>
      <c r="E11" s="32">
        <v>76.949999999999989</v>
      </c>
      <c r="F11" s="32">
        <v>87.52</v>
      </c>
      <c r="G11" s="32">
        <v>48.410000000000004</v>
      </c>
      <c r="H11" s="32">
        <v>140.98000000000002</v>
      </c>
      <c r="I11" s="21">
        <f t="shared" si="1"/>
        <v>79.690000000000012</v>
      </c>
    </row>
    <row r="12" spans="1:9">
      <c r="A12" s="10">
        <v>0.83333333333333304</v>
      </c>
      <c r="B12" s="32">
        <v>84.52000000000001</v>
      </c>
      <c r="C12" s="32">
        <v>81.900000000000006</v>
      </c>
      <c r="D12" s="32">
        <v>60.589999999999996</v>
      </c>
      <c r="E12" s="32">
        <v>91.64</v>
      </c>
      <c r="F12" s="32">
        <v>96.4</v>
      </c>
      <c r="G12" s="32">
        <v>102.87000000000002</v>
      </c>
      <c r="H12" s="32">
        <v>56.379999999999995</v>
      </c>
      <c r="I12" s="21">
        <f t="shared" si="1"/>
        <v>82.042857142857159</v>
      </c>
    </row>
    <row r="13" spans="1:9">
      <c r="A13" s="10">
        <v>0.875</v>
      </c>
      <c r="B13" s="32">
        <v>78.859999999999985</v>
      </c>
      <c r="C13" s="32">
        <v>87.71</v>
      </c>
      <c r="D13" s="32">
        <v>70.510000000000005</v>
      </c>
      <c r="E13" s="32">
        <v>120.09000000000002</v>
      </c>
      <c r="F13" s="32">
        <v>171.70000000000005</v>
      </c>
      <c r="G13" s="32">
        <v>95.72</v>
      </c>
      <c r="H13" s="32">
        <v>48.849999999999994</v>
      </c>
      <c r="I13" s="21">
        <f t="shared" si="1"/>
        <v>96.205714285714308</v>
      </c>
    </row>
    <row r="14" spans="1:9">
      <c r="A14" s="10">
        <v>0.91666666666666696</v>
      </c>
      <c r="B14" s="32">
        <v>41.14</v>
      </c>
      <c r="C14" s="32">
        <v>50.440000000000005</v>
      </c>
      <c r="D14" s="32">
        <v>70.84999999999998</v>
      </c>
      <c r="E14" s="32">
        <v>104.93</v>
      </c>
      <c r="F14" s="32">
        <v>48.399999999999991</v>
      </c>
      <c r="G14" s="32">
        <v>71.3</v>
      </c>
      <c r="H14" s="32">
        <v>9.27</v>
      </c>
      <c r="I14" s="21">
        <f t="shared" si="1"/>
        <v>56.618571428571428</v>
      </c>
    </row>
    <row r="15" spans="1:9">
      <c r="A15" s="10">
        <v>0.95833333333333304</v>
      </c>
      <c r="B15" s="13"/>
      <c r="C15" s="13"/>
      <c r="D15" s="13"/>
      <c r="E15" s="13"/>
      <c r="F15" s="32">
        <v>82.059999999999988</v>
      </c>
      <c r="G15" s="32">
        <v>21.8</v>
      </c>
      <c r="H15" s="14"/>
      <c r="I15" s="21">
        <f t="shared" si="1"/>
        <v>51.929999999999993</v>
      </c>
    </row>
    <row r="16" spans="1:9">
      <c r="A16" s="29" t="s">
        <v>1</v>
      </c>
      <c r="B16" s="30">
        <f t="shared" ref="B16:G16" si="2">SUM(B3:B15)</f>
        <v>1121.3700000000001</v>
      </c>
      <c r="C16" s="30">
        <f t="shared" si="2"/>
        <v>683.35</v>
      </c>
      <c r="D16" s="30">
        <f t="shared" si="2"/>
        <v>800.18000000000006</v>
      </c>
      <c r="E16" s="30">
        <f t="shared" si="2"/>
        <v>996.04</v>
      </c>
      <c r="F16" s="30">
        <f t="shared" si="2"/>
        <v>1225.22</v>
      </c>
      <c r="G16" s="30">
        <f t="shared" si="2"/>
        <v>1199.6299999999997</v>
      </c>
      <c r="H16" s="30">
        <f>SUM(H3:H14)</f>
        <v>796.68999999999994</v>
      </c>
      <c r="I16" s="21">
        <f t="shared" si="1"/>
        <v>974.6400000000001</v>
      </c>
    </row>
    <row r="17" spans="1:9">
      <c r="A17" s="7" t="s">
        <v>9</v>
      </c>
      <c r="B17" s="15">
        <f t="shared" ref="B17:G17" si="3">SUM(B3:B8)</f>
        <v>643.65000000000009</v>
      </c>
      <c r="C17" s="15">
        <f t="shared" si="3"/>
        <v>287.89999999999998</v>
      </c>
      <c r="D17" s="15">
        <f t="shared" si="3"/>
        <v>431.97</v>
      </c>
      <c r="E17" s="15">
        <f t="shared" si="3"/>
        <v>486.66999999999996</v>
      </c>
      <c r="F17" s="15">
        <f t="shared" si="3"/>
        <v>567.45000000000005</v>
      </c>
      <c r="G17" s="15">
        <f t="shared" si="3"/>
        <v>655.56999999999994</v>
      </c>
      <c r="H17" s="15">
        <f>SUM(H3:H7)</f>
        <v>317.78999999999996</v>
      </c>
      <c r="I17" s="9">
        <f t="shared" si="1"/>
        <v>484.42857142857144</v>
      </c>
    </row>
    <row r="18" spans="1:9">
      <c r="A18" s="16" t="s">
        <v>10</v>
      </c>
      <c r="B18" s="17">
        <f t="shared" ref="B18:G18" si="4">B16-B17</f>
        <v>477.72</v>
      </c>
      <c r="C18" s="17">
        <f t="shared" si="4"/>
        <v>395.45000000000005</v>
      </c>
      <c r="D18" s="17">
        <f t="shared" si="4"/>
        <v>368.21000000000004</v>
      </c>
      <c r="E18" s="17">
        <f t="shared" si="4"/>
        <v>509.37</v>
      </c>
      <c r="F18" s="17">
        <f t="shared" si="4"/>
        <v>657.77</v>
      </c>
      <c r="G18" s="17">
        <f t="shared" si="4"/>
        <v>544.05999999999972</v>
      </c>
      <c r="H18" s="17">
        <f>H16-H17</f>
        <v>478.9</v>
      </c>
      <c r="I18" s="18">
        <f t="shared" si="1"/>
        <v>490.2114285714286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42744</v>
      </c>
      <c r="C21" s="20">
        <f t="shared" ref="C21:H21" si="5">B21+1</f>
        <v>42745</v>
      </c>
      <c r="D21" s="20">
        <f t="shared" si="5"/>
        <v>42746</v>
      </c>
      <c r="E21" s="20">
        <f t="shared" si="5"/>
        <v>42747</v>
      </c>
      <c r="F21" s="20">
        <f t="shared" si="5"/>
        <v>42748</v>
      </c>
      <c r="G21" s="20">
        <f t="shared" si="5"/>
        <v>42749</v>
      </c>
      <c r="H21" s="20">
        <f t="shared" si="5"/>
        <v>42750</v>
      </c>
      <c r="I21" s="5"/>
    </row>
    <row r="22" spans="1:9">
      <c r="A22" s="7">
        <v>0.45833333333333331</v>
      </c>
      <c r="B22" s="32">
        <v>48.44</v>
      </c>
      <c r="C22" s="32">
        <v>10.06</v>
      </c>
      <c r="D22" s="32">
        <v>39.590000000000003</v>
      </c>
      <c r="E22" s="32">
        <v>20.78</v>
      </c>
      <c r="F22" s="32">
        <v>24.86</v>
      </c>
      <c r="G22" s="32">
        <v>50.83</v>
      </c>
      <c r="H22" s="32">
        <v>42.349999999999994</v>
      </c>
      <c r="I22" s="9">
        <f t="shared" si="1"/>
        <v>33.844285714285711</v>
      </c>
    </row>
    <row r="23" spans="1:9">
      <c r="A23" s="7">
        <v>0.5</v>
      </c>
      <c r="B23" s="32">
        <v>30.72</v>
      </c>
      <c r="C23" s="32">
        <v>22.119999999999997</v>
      </c>
      <c r="D23" s="32">
        <v>52.349999999999994</v>
      </c>
      <c r="E23" s="32">
        <v>49.19</v>
      </c>
      <c r="F23" s="32">
        <v>70.95</v>
      </c>
      <c r="G23" s="32">
        <v>122.11</v>
      </c>
      <c r="H23" s="32">
        <v>66.279999999999987</v>
      </c>
      <c r="I23" s="9">
        <f t="shared" si="1"/>
        <v>59.10285714285714</v>
      </c>
    </row>
    <row r="24" spans="1:9">
      <c r="A24" s="7">
        <v>0.54166666666666696</v>
      </c>
      <c r="B24" s="32">
        <v>81.52</v>
      </c>
      <c r="C24" s="32">
        <v>24.36</v>
      </c>
      <c r="D24" s="32">
        <v>64.150000000000006</v>
      </c>
      <c r="E24" s="32">
        <v>53.669999999999987</v>
      </c>
      <c r="F24" s="32">
        <v>45.58</v>
      </c>
      <c r="G24" s="32">
        <v>136.78</v>
      </c>
      <c r="H24" s="32">
        <v>99.25</v>
      </c>
      <c r="I24" s="9">
        <f t="shared" si="1"/>
        <v>72.187142857142845</v>
      </c>
    </row>
    <row r="25" spans="1:9">
      <c r="A25" s="7">
        <v>0.58333333333333304</v>
      </c>
      <c r="B25" s="32">
        <v>79.47</v>
      </c>
      <c r="C25" s="32">
        <v>28.43</v>
      </c>
      <c r="D25" s="32">
        <v>41.36</v>
      </c>
      <c r="E25" s="32">
        <v>59.66</v>
      </c>
      <c r="F25" s="32">
        <v>86.029999999999987</v>
      </c>
      <c r="G25" s="32">
        <v>99.710000000000008</v>
      </c>
      <c r="H25" s="32">
        <v>119.12000000000003</v>
      </c>
      <c r="I25" s="9">
        <f t="shared" si="1"/>
        <v>73.397142857142853</v>
      </c>
    </row>
    <row r="26" spans="1:9">
      <c r="A26" s="7">
        <v>0.625</v>
      </c>
      <c r="B26" s="32">
        <v>87.079999999999984</v>
      </c>
      <c r="C26" s="32">
        <v>23.810000000000002</v>
      </c>
      <c r="D26" s="32">
        <v>128.23000000000002</v>
      </c>
      <c r="E26" s="32">
        <v>140.21000000000004</v>
      </c>
      <c r="F26" s="32">
        <v>120.78</v>
      </c>
      <c r="G26" s="32">
        <v>104.72</v>
      </c>
      <c r="H26" s="32">
        <v>164.31000000000003</v>
      </c>
      <c r="I26" s="9">
        <f t="shared" si="1"/>
        <v>109.87714285714287</v>
      </c>
    </row>
    <row r="27" spans="1:9">
      <c r="A27" s="7">
        <v>0.66666666666666696</v>
      </c>
      <c r="B27" s="32">
        <v>89.92</v>
      </c>
      <c r="C27" s="32">
        <v>101.52999999999999</v>
      </c>
      <c r="D27" s="32">
        <v>138.97000000000003</v>
      </c>
      <c r="E27" s="32">
        <v>80.689999999999984</v>
      </c>
      <c r="F27" s="32">
        <v>192.54</v>
      </c>
      <c r="G27" s="32">
        <v>101.67000000000002</v>
      </c>
      <c r="H27" s="32">
        <v>158.02000000000001</v>
      </c>
      <c r="I27" s="9">
        <f t="shared" si="1"/>
        <v>123.3342857142857</v>
      </c>
    </row>
    <row r="28" spans="1:9">
      <c r="A28" s="10">
        <v>0.70833333333333304</v>
      </c>
      <c r="B28" s="32">
        <v>37.219999999999992</v>
      </c>
      <c r="C28" s="32">
        <v>20.68</v>
      </c>
      <c r="D28" s="32">
        <v>53.97</v>
      </c>
      <c r="E28" s="32">
        <v>97.100000000000023</v>
      </c>
      <c r="F28" s="32">
        <v>83.749999999999986</v>
      </c>
      <c r="G28" s="32">
        <v>120.31000000000002</v>
      </c>
      <c r="H28" s="32">
        <v>130.23999999999998</v>
      </c>
      <c r="I28" s="21">
        <f t="shared" si="1"/>
        <v>77.61</v>
      </c>
    </row>
    <row r="29" spans="1:9">
      <c r="A29" s="10">
        <v>0.75</v>
      </c>
      <c r="B29" s="32">
        <v>68.14</v>
      </c>
      <c r="C29" s="32">
        <v>35.72</v>
      </c>
      <c r="D29" s="32">
        <v>70.39</v>
      </c>
      <c r="E29" s="32">
        <v>40.549999999999997</v>
      </c>
      <c r="F29" s="32">
        <v>87.06</v>
      </c>
      <c r="G29" s="32">
        <v>54.819999999999993</v>
      </c>
      <c r="H29" s="32">
        <v>149.44</v>
      </c>
      <c r="I29" s="21">
        <f t="shared" si="1"/>
        <v>72.30285714285715</v>
      </c>
    </row>
    <row r="30" spans="1:9">
      <c r="A30" s="10">
        <v>0.79166666666666696</v>
      </c>
      <c r="B30" s="32">
        <v>68.38</v>
      </c>
      <c r="C30" s="32">
        <v>71.610000000000014</v>
      </c>
      <c r="D30" s="32">
        <v>75.16</v>
      </c>
      <c r="E30" s="32">
        <v>55.31</v>
      </c>
      <c r="F30" s="32">
        <v>53.709999999999994</v>
      </c>
      <c r="G30" s="32">
        <v>85.54</v>
      </c>
      <c r="H30" s="32">
        <v>87.93</v>
      </c>
      <c r="I30" s="21">
        <f t="shared" si="1"/>
        <v>71.09142857142858</v>
      </c>
    </row>
    <row r="31" spans="1:9">
      <c r="A31" s="10">
        <v>0.83333333333333304</v>
      </c>
      <c r="B31" s="32">
        <v>19.649999999999999</v>
      </c>
      <c r="C31" s="32">
        <v>44.749999999999993</v>
      </c>
      <c r="D31" s="32">
        <v>93.259999999999991</v>
      </c>
      <c r="E31" s="32">
        <v>47.96</v>
      </c>
      <c r="F31" s="32">
        <v>79.64</v>
      </c>
      <c r="G31" s="32">
        <v>65.12</v>
      </c>
      <c r="H31" s="32">
        <v>88.44</v>
      </c>
      <c r="I31" s="21">
        <f t="shared" si="1"/>
        <v>62.688571428571429</v>
      </c>
    </row>
    <row r="32" spans="1:9">
      <c r="A32" s="10">
        <v>0.875</v>
      </c>
      <c r="B32" s="32">
        <v>51.15</v>
      </c>
      <c r="C32" s="32">
        <v>50.449999999999996</v>
      </c>
      <c r="D32" s="32">
        <v>153.58000000000001</v>
      </c>
      <c r="E32" s="32">
        <v>96.660000000000025</v>
      </c>
      <c r="F32" s="32">
        <v>70.599999999999994</v>
      </c>
      <c r="G32" s="32">
        <v>142.14999999999998</v>
      </c>
      <c r="H32" s="32">
        <v>104.41999999999999</v>
      </c>
      <c r="I32" s="21">
        <f t="shared" si="1"/>
        <v>95.572857142857146</v>
      </c>
    </row>
    <row r="33" spans="1:9">
      <c r="A33" s="10">
        <v>0.91666666666666696</v>
      </c>
      <c r="B33" s="32">
        <v>56.31</v>
      </c>
      <c r="C33" s="32">
        <v>31.549999999999997</v>
      </c>
      <c r="D33" s="32">
        <v>53.65</v>
      </c>
      <c r="E33" s="32">
        <v>46.52</v>
      </c>
      <c r="F33" s="32">
        <v>42.56</v>
      </c>
      <c r="G33" s="32">
        <v>94.000000000000014</v>
      </c>
      <c r="H33" s="32">
        <v>103.55</v>
      </c>
      <c r="I33" s="21">
        <f t="shared" si="1"/>
        <v>61.162857142857149</v>
      </c>
    </row>
    <row r="34" spans="1:9">
      <c r="A34" s="10">
        <v>0.95833333333333304</v>
      </c>
      <c r="B34" s="13"/>
      <c r="C34" s="13"/>
      <c r="D34" s="13"/>
      <c r="E34" s="13"/>
      <c r="F34" s="32">
        <v>52.18</v>
      </c>
      <c r="G34" s="32">
        <v>46.940000000000005</v>
      </c>
      <c r="H34" s="13"/>
      <c r="I34" s="21">
        <f t="shared" si="1"/>
        <v>49.56</v>
      </c>
    </row>
    <row r="35" spans="1:9">
      <c r="A35" s="29" t="s">
        <v>1</v>
      </c>
      <c r="B35" s="30">
        <f t="shared" ref="B35:G35" si="6">SUM(B22:B34)</f>
        <v>718</v>
      </c>
      <c r="C35" s="30">
        <f t="shared" si="6"/>
        <v>465.07000000000005</v>
      </c>
      <c r="D35" s="30">
        <f t="shared" si="6"/>
        <v>964.66</v>
      </c>
      <c r="E35" s="30">
        <f t="shared" si="6"/>
        <v>788.30000000000018</v>
      </c>
      <c r="F35" s="30">
        <f t="shared" si="6"/>
        <v>1010.2399999999999</v>
      </c>
      <c r="G35" s="30">
        <f t="shared" si="6"/>
        <v>1224.7000000000003</v>
      </c>
      <c r="H35" s="30">
        <f>SUM(H22:H34)</f>
        <v>1313.3500000000001</v>
      </c>
      <c r="I35" s="21">
        <f t="shared" si="1"/>
        <v>926.33142857142866</v>
      </c>
    </row>
    <row r="36" spans="1:9">
      <c r="A36" s="7" t="s">
        <v>9</v>
      </c>
      <c r="B36" s="15">
        <f t="shared" ref="B36:H36" si="7">SUM(B22:B27)</f>
        <v>417.15000000000003</v>
      </c>
      <c r="C36" s="15">
        <f t="shared" si="7"/>
        <v>210.31</v>
      </c>
      <c r="D36" s="15">
        <f t="shared" si="7"/>
        <v>464.65000000000003</v>
      </c>
      <c r="E36" s="15">
        <f t="shared" si="7"/>
        <v>404.2</v>
      </c>
      <c r="F36" s="15">
        <f t="shared" si="7"/>
        <v>540.7399999999999</v>
      </c>
      <c r="G36" s="15">
        <f t="shared" si="7"/>
        <v>615.82000000000016</v>
      </c>
      <c r="H36" s="15">
        <f t="shared" si="7"/>
        <v>649.33000000000004</v>
      </c>
      <c r="I36" s="9">
        <f t="shared" si="1"/>
        <v>471.74285714285719</v>
      </c>
    </row>
    <row r="37" spans="1:9">
      <c r="A37" s="16" t="s">
        <v>10</v>
      </c>
      <c r="B37" s="17">
        <f t="shared" ref="B37:G37" si="8">B35-B36</f>
        <v>300.84999999999997</v>
      </c>
      <c r="C37" s="17">
        <f t="shared" si="8"/>
        <v>254.76000000000005</v>
      </c>
      <c r="D37" s="17">
        <f t="shared" si="8"/>
        <v>500.00999999999993</v>
      </c>
      <c r="E37" s="17">
        <f t="shared" si="8"/>
        <v>384.10000000000019</v>
      </c>
      <c r="F37" s="17">
        <f t="shared" si="8"/>
        <v>469.5</v>
      </c>
      <c r="G37" s="17">
        <f t="shared" si="8"/>
        <v>608.88000000000011</v>
      </c>
      <c r="H37" s="17">
        <f>H35-H36</f>
        <v>664.0200000000001</v>
      </c>
      <c r="I37" s="18">
        <f t="shared" si="1"/>
        <v>454.58857142857147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42751</v>
      </c>
      <c r="C40" s="6">
        <f t="shared" ref="C40:H40" si="9">B40+1</f>
        <v>42752</v>
      </c>
      <c r="D40" s="6">
        <f t="shared" si="9"/>
        <v>42753</v>
      </c>
      <c r="E40" s="6">
        <f t="shared" si="9"/>
        <v>42754</v>
      </c>
      <c r="F40" s="6">
        <f t="shared" si="9"/>
        <v>42755</v>
      </c>
      <c r="G40" s="6">
        <f t="shared" si="9"/>
        <v>42756</v>
      </c>
      <c r="H40" s="6">
        <f t="shared" si="9"/>
        <v>42757</v>
      </c>
      <c r="I40" s="5"/>
    </row>
    <row r="41" spans="1:9">
      <c r="A41" s="7">
        <v>0.45833333333333331</v>
      </c>
      <c r="B41" s="32">
        <v>79.099999999999994</v>
      </c>
      <c r="C41" s="32">
        <v>64.75</v>
      </c>
      <c r="D41" s="32">
        <v>63.8</v>
      </c>
      <c r="E41" s="32">
        <v>46.68</v>
      </c>
      <c r="F41" s="8">
        <v>116.21</v>
      </c>
      <c r="G41" s="8">
        <v>98.95</v>
      </c>
      <c r="H41" s="32">
        <v>56.5</v>
      </c>
      <c r="I41" s="9">
        <f t="shared" si="1"/>
        <v>75.141428571428577</v>
      </c>
    </row>
    <row r="42" spans="1:9">
      <c r="A42" s="7">
        <v>0.5</v>
      </c>
      <c r="B42" s="32">
        <v>85.430000000000021</v>
      </c>
      <c r="C42" s="32">
        <v>76.669999999999987</v>
      </c>
      <c r="D42" s="32">
        <v>54.219999999999992</v>
      </c>
      <c r="E42" s="32">
        <v>103.09</v>
      </c>
      <c r="F42" s="32">
        <v>87.910000000000011</v>
      </c>
      <c r="G42" s="32">
        <v>110.10000000000004</v>
      </c>
      <c r="H42" s="32">
        <v>61.25</v>
      </c>
      <c r="I42" s="9">
        <f t="shared" si="1"/>
        <v>82.667142857142863</v>
      </c>
    </row>
    <row r="43" spans="1:9">
      <c r="A43" s="7">
        <v>0.54166666666666696</v>
      </c>
      <c r="B43" s="32">
        <v>105.03000000000002</v>
      </c>
      <c r="C43" s="32">
        <v>50.09</v>
      </c>
      <c r="D43" s="32">
        <v>30.549999999999997</v>
      </c>
      <c r="E43" s="32">
        <v>47.820000000000007</v>
      </c>
      <c r="F43" s="32">
        <v>104.25999999999999</v>
      </c>
      <c r="G43" s="32">
        <v>145.50000000000003</v>
      </c>
      <c r="H43" s="32">
        <v>68.259999999999991</v>
      </c>
      <c r="I43" s="9">
        <f t="shared" si="1"/>
        <v>78.787142857142854</v>
      </c>
    </row>
    <row r="44" spans="1:9">
      <c r="A44" s="7">
        <v>0.58333333333333304</v>
      </c>
      <c r="B44" s="32">
        <v>102.83</v>
      </c>
      <c r="C44" s="32">
        <v>73.98</v>
      </c>
      <c r="D44" s="32">
        <v>42.27</v>
      </c>
      <c r="E44" s="32">
        <v>113.84000000000002</v>
      </c>
      <c r="F44" s="32">
        <v>98.779999999999987</v>
      </c>
      <c r="G44" s="32">
        <v>118.86999999999999</v>
      </c>
      <c r="H44" s="32">
        <v>131.05000000000001</v>
      </c>
      <c r="I44" s="9">
        <f t="shared" si="1"/>
        <v>97.374285714285705</v>
      </c>
    </row>
    <row r="45" spans="1:9">
      <c r="A45" s="7">
        <v>0.625</v>
      </c>
      <c r="B45" s="32">
        <v>157.07999999999998</v>
      </c>
      <c r="C45" s="32">
        <v>71.11</v>
      </c>
      <c r="D45" s="32">
        <v>64.63</v>
      </c>
      <c r="E45" s="32">
        <v>105.85000000000001</v>
      </c>
      <c r="F45" s="32">
        <v>104.43</v>
      </c>
      <c r="G45" s="32">
        <v>118.41</v>
      </c>
      <c r="H45" s="32">
        <v>76.649999999999991</v>
      </c>
      <c r="I45" s="9">
        <f t="shared" si="1"/>
        <v>99.737142857142857</v>
      </c>
    </row>
    <row r="46" spans="1:9">
      <c r="A46" s="7">
        <v>0.66666666666666696</v>
      </c>
      <c r="B46" s="32">
        <v>133.86000000000001</v>
      </c>
      <c r="C46" s="32">
        <v>116.95000000000002</v>
      </c>
      <c r="D46" s="32">
        <v>35.010000000000005</v>
      </c>
      <c r="E46" s="32">
        <v>215.22</v>
      </c>
      <c r="F46" s="32">
        <v>158.22000000000003</v>
      </c>
      <c r="G46" s="32">
        <v>163.31</v>
      </c>
      <c r="H46" s="32">
        <v>82.48</v>
      </c>
      <c r="I46" s="9">
        <f t="shared" si="1"/>
        <v>129.29285714285717</v>
      </c>
    </row>
    <row r="47" spans="1:9">
      <c r="A47" s="10">
        <v>0.70833333333333304</v>
      </c>
      <c r="B47" s="32">
        <v>51.089999999999996</v>
      </c>
      <c r="C47" s="32">
        <v>85.689999999999984</v>
      </c>
      <c r="D47" s="32">
        <v>23.67</v>
      </c>
      <c r="E47" s="32">
        <v>58.509999999999991</v>
      </c>
      <c r="F47" s="32">
        <v>33.28</v>
      </c>
      <c r="G47" s="32">
        <v>56.239999999999995</v>
      </c>
      <c r="H47" s="32">
        <v>112.91</v>
      </c>
      <c r="I47" s="12">
        <f t="shared" si="1"/>
        <v>60.198571428571427</v>
      </c>
    </row>
    <row r="48" spans="1:9">
      <c r="A48" s="10">
        <v>0.75</v>
      </c>
      <c r="B48" s="32">
        <v>114.45000000000002</v>
      </c>
      <c r="C48" s="32">
        <v>100.88000000000001</v>
      </c>
      <c r="D48" s="32">
        <v>17.63</v>
      </c>
      <c r="E48" s="32">
        <v>29.85</v>
      </c>
      <c r="F48" s="11"/>
      <c r="G48" s="32">
        <v>113.84</v>
      </c>
      <c r="H48" s="32">
        <v>64.929999999999993</v>
      </c>
      <c r="I48" s="12">
        <f t="shared" si="1"/>
        <v>73.596666666666678</v>
      </c>
    </row>
    <row r="49" spans="1:9">
      <c r="A49" s="10">
        <v>0.79166666666666696</v>
      </c>
      <c r="B49" s="32">
        <v>99.02</v>
      </c>
      <c r="C49" s="32">
        <v>42.919999999999995</v>
      </c>
      <c r="D49" s="32">
        <v>34.499999999999993</v>
      </c>
      <c r="E49" s="32">
        <v>46.939999999999991</v>
      </c>
      <c r="F49" s="11"/>
      <c r="G49" s="32">
        <v>62.889999999999993</v>
      </c>
      <c r="H49" s="32">
        <v>62.879999999999995</v>
      </c>
      <c r="I49" s="12">
        <f t="shared" si="1"/>
        <v>58.191666666666663</v>
      </c>
    </row>
    <row r="50" spans="1:9">
      <c r="A50" s="10">
        <v>0.83333333333333304</v>
      </c>
      <c r="B50" s="32">
        <v>65.19</v>
      </c>
      <c r="C50" s="32">
        <v>102.09000000000002</v>
      </c>
      <c r="D50" s="32">
        <v>44.84</v>
      </c>
      <c r="E50" s="32">
        <v>35.17</v>
      </c>
      <c r="F50" s="11"/>
      <c r="G50" s="32">
        <v>77.86</v>
      </c>
      <c r="H50" s="32">
        <v>71.25</v>
      </c>
      <c r="I50" s="12">
        <f t="shared" si="1"/>
        <v>66.066666666666677</v>
      </c>
    </row>
    <row r="51" spans="1:9">
      <c r="A51" s="10">
        <v>0.875</v>
      </c>
      <c r="B51" s="32">
        <v>57.75</v>
      </c>
      <c r="C51" s="32">
        <v>83.37</v>
      </c>
      <c r="D51" s="32">
        <v>76.28</v>
      </c>
      <c r="E51" s="32">
        <v>66.2</v>
      </c>
      <c r="F51" s="11"/>
      <c r="G51" s="32">
        <v>124.27000000000001</v>
      </c>
      <c r="H51" s="32">
        <v>72.930000000000007</v>
      </c>
      <c r="I51" s="12">
        <f t="shared" si="1"/>
        <v>80.13333333333334</v>
      </c>
    </row>
    <row r="52" spans="1:9">
      <c r="A52" s="10">
        <v>0.91666666666666696</v>
      </c>
      <c r="B52" s="32">
        <v>30.72</v>
      </c>
      <c r="C52" s="32">
        <v>77.559999999999988</v>
      </c>
      <c r="D52" s="32">
        <v>41.109999999999992</v>
      </c>
      <c r="E52" s="32">
        <v>90.47</v>
      </c>
      <c r="F52" s="11"/>
      <c r="G52" s="32">
        <v>55.650000000000006</v>
      </c>
      <c r="H52" s="32">
        <v>81.34</v>
      </c>
      <c r="I52" s="12">
        <f t="shared" si="1"/>
        <v>62.808333333333337</v>
      </c>
    </row>
    <row r="53" spans="1:9">
      <c r="A53" s="10">
        <v>0.95833333333333304</v>
      </c>
      <c r="B53" s="13"/>
      <c r="C53" s="13"/>
      <c r="D53" s="13"/>
      <c r="E53" s="32"/>
      <c r="F53" s="11"/>
      <c r="G53" s="32">
        <v>59.47999999999999</v>
      </c>
      <c r="H53" s="13"/>
      <c r="I53" s="12">
        <f t="shared" si="1"/>
        <v>59.47999999999999</v>
      </c>
    </row>
    <row r="54" spans="1:9">
      <c r="A54" s="10" t="s">
        <v>1</v>
      </c>
      <c r="B54" s="13">
        <f t="shared" ref="B54:G54" si="10">SUM(B41:B53)</f>
        <v>1081.5500000000002</v>
      </c>
      <c r="C54" s="13">
        <f t="shared" si="10"/>
        <v>946.06</v>
      </c>
      <c r="D54" s="13">
        <f t="shared" si="10"/>
        <v>528.51</v>
      </c>
      <c r="E54" s="13">
        <f t="shared" si="10"/>
        <v>959.6400000000001</v>
      </c>
      <c r="F54" s="13">
        <f t="shared" si="10"/>
        <v>703.08999999999992</v>
      </c>
      <c r="G54" s="13">
        <f t="shared" si="10"/>
        <v>1305.3700000000001</v>
      </c>
      <c r="H54" s="13">
        <f>SUM(H41:H53)</f>
        <v>942.43</v>
      </c>
      <c r="I54" s="12">
        <f t="shared" si="1"/>
        <v>923.80714285714294</v>
      </c>
    </row>
    <row r="55" spans="1:9">
      <c r="A55" s="7" t="s">
        <v>9</v>
      </c>
      <c r="B55" s="15">
        <f t="shared" ref="B55:H55" si="11">SUM(B41:B46)</f>
        <v>663.33</v>
      </c>
      <c r="C55" s="15">
        <f t="shared" si="11"/>
        <v>453.55000000000007</v>
      </c>
      <c r="D55" s="15">
        <f t="shared" si="11"/>
        <v>290.48</v>
      </c>
      <c r="E55" s="15">
        <f t="shared" si="11"/>
        <v>632.50000000000011</v>
      </c>
      <c r="F55" s="15">
        <f t="shared" si="11"/>
        <v>669.81</v>
      </c>
      <c r="G55" s="15">
        <f t="shared" si="11"/>
        <v>755.1400000000001</v>
      </c>
      <c r="H55" s="15">
        <f t="shared" si="11"/>
        <v>476.19</v>
      </c>
      <c r="I55" s="9">
        <f t="shared" si="1"/>
        <v>563.00000000000011</v>
      </c>
    </row>
    <row r="56" spans="1:9">
      <c r="A56" s="16" t="s">
        <v>10</v>
      </c>
      <c r="B56" s="17">
        <f t="shared" ref="B56:G56" si="12">B54-B55</f>
        <v>418.22000000000014</v>
      </c>
      <c r="C56" s="17">
        <f t="shared" si="12"/>
        <v>492.50999999999988</v>
      </c>
      <c r="D56" s="17">
        <f t="shared" si="12"/>
        <v>238.02999999999997</v>
      </c>
      <c r="E56" s="17">
        <f t="shared" si="12"/>
        <v>327.14</v>
      </c>
      <c r="F56" s="17">
        <f t="shared" si="12"/>
        <v>33.279999999999973</v>
      </c>
      <c r="G56" s="17">
        <f t="shared" si="12"/>
        <v>550.23</v>
      </c>
      <c r="H56" s="17">
        <f>H54-H55</f>
        <v>466.23999999999995</v>
      </c>
      <c r="I56" s="18">
        <f t="shared" si="1"/>
        <v>360.80714285714282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42758</v>
      </c>
      <c r="C59" s="20">
        <f t="shared" ref="C59:H59" si="13">B59+1</f>
        <v>42759</v>
      </c>
      <c r="D59" s="20">
        <f t="shared" si="13"/>
        <v>42760</v>
      </c>
      <c r="E59" s="20">
        <f t="shared" si="13"/>
        <v>42761</v>
      </c>
      <c r="F59" s="20">
        <f t="shared" si="13"/>
        <v>42762</v>
      </c>
      <c r="G59" s="20">
        <f t="shared" si="13"/>
        <v>42763</v>
      </c>
      <c r="H59" s="20">
        <f t="shared" si="13"/>
        <v>42764</v>
      </c>
      <c r="I59" s="5"/>
    </row>
    <row r="60" spans="1:9">
      <c r="A60" s="7">
        <v>0.45833333333333331</v>
      </c>
      <c r="B60" s="8">
        <v>38.590000000000003</v>
      </c>
      <c r="C60" s="32">
        <v>86.229999999999976</v>
      </c>
      <c r="D60" s="32">
        <v>49.819999999999993</v>
      </c>
      <c r="E60" s="32">
        <v>67.389999999999986</v>
      </c>
      <c r="F60" s="32">
        <v>63.62</v>
      </c>
      <c r="G60" s="32">
        <v>86.279999999999987</v>
      </c>
      <c r="H60" s="32">
        <v>57.240000000000009</v>
      </c>
      <c r="I60" s="9">
        <f t="shared" si="1"/>
        <v>64.167142857142849</v>
      </c>
    </row>
    <row r="61" spans="1:9">
      <c r="A61" s="7">
        <v>0.5</v>
      </c>
      <c r="B61" s="32">
        <v>65.029999999999987</v>
      </c>
      <c r="C61" s="32">
        <v>62.199999999999996</v>
      </c>
      <c r="D61" s="32">
        <v>70.139999999999986</v>
      </c>
      <c r="E61" s="32">
        <v>77.66</v>
      </c>
      <c r="F61" s="32">
        <v>133.33000000000001</v>
      </c>
      <c r="G61" s="32">
        <v>152.49000000000004</v>
      </c>
      <c r="H61" s="32">
        <v>83.66</v>
      </c>
      <c r="I61" s="9">
        <f t="shared" si="1"/>
        <v>92.072857142857146</v>
      </c>
    </row>
    <row r="62" spans="1:9">
      <c r="A62" s="7">
        <v>0.54166666666666696</v>
      </c>
      <c r="B62" s="32">
        <v>91.949999999999989</v>
      </c>
      <c r="C62" s="32">
        <v>74.45</v>
      </c>
      <c r="D62" s="32">
        <v>120.44000000000003</v>
      </c>
      <c r="E62" s="32">
        <v>101.48999999999998</v>
      </c>
      <c r="F62" s="32">
        <v>116.99</v>
      </c>
      <c r="G62" s="32">
        <v>106.07000000000001</v>
      </c>
      <c r="H62" s="32">
        <v>158.06000000000003</v>
      </c>
      <c r="I62" s="9">
        <f t="shared" si="1"/>
        <v>109.92142857142859</v>
      </c>
    </row>
    <row r="63" spans="1:9">
      <c r="A63" s="7">
        <v>0.58333333333333304</v>
      </c>
      <c r="B63" s="32">
        <v>100.57000000000001</v>
      </c>
      <c r="C63" s="32">
        <v>83.13</v>
      </c>
      <c r="D63" s="32">
        <v>95.78</v>
      </c>
      <c r="E63" s="32">
        <v>131.68</v>
      </c>
      <c r="F63" s="32">
        <v>126.83000000000003</v>
      </c>
      <c r="G63" s="32">
        <v>200.83000000000004</v>
      </c>
      <c r="H63" s="32">
        <v>232.75000000000006</v>
      </c>
      <c r="I63" s="9">
        <f t="shared" si="1"/>
        <v>138.7957142857143</v>
      </c>
    </row>
    <row r="64" spans="1:9">
      <c r="A64" s="7">
        <v>0.625</v>
      </c>
      <c r="B64" s="32">
        <v>106.12000000000003</v>
      </c>
      <c r="C64" s="32">
        <v>78.449999999999989</v>
      </c>
      <c r="D64" s="32">
        <v>153.74</v>
      </c>
      <c r="E64" s="32">
        <v>124.9</v>
      </c>
      <c r="F64" s="32">
        <v>184.75000000000003</v>
      </c>
      <c r="G64" s="32">
        <v>215.32000000000002</v>
      </c>
      <c r="H64" s="32">
        <v>213.28</v>
      </c>
      <c r="I64" s="9">
        <f t="shared" si="1"/>
        <v>153.79428571428573</v>
      </c>
    </row>
    <row r="65" spans="1:9">
      <c r="A65" s="7">
        <v>0.66666666666666696</v>
      </c>
      <c r="B65" s="32">
        <v>154.44999999999999</v>
      </c>
      <c r="C65" s="32">
        <v>149.50999999999996</v>
      </c>
      <c r="D65" s="32">
        <v>151.35</v>
      </c>
      <c r="E65" s="32">
        <v>156.73000000000002</v>
      </c>
      <c r="F65" s="32">
        <v>161.29</v>
      </c>
      <c r="G65" s="32">
        <v>160.14000000000001</v>
      </c>
      <c r="H65" s="32">
        <v>189.24</v>
      </c>
      <c r="I65" s="9">
        <f t="shared" si="1"/>
        <v>160.38714285714286</v>
      </c>
    </row>
    <row r="66" spans="1:9">
      <c r="A66" s="10">
        <v>0.70833333333333304</v>
      </c>
      <c r="B66" s="32">
        <v>109.25</v>
      </c>
      <c r="C66" s="32">
        <v>127.32000000000005</v>
      </c>
      <c r="D66" s="32">
        <v>111.89000000000001</v>
      </c>
      <c r="E66" s="32">
        <v>121.52000000000002</v>
      </c>
      <c r="F66" s="32">
        <v>154.03000000000003</v>
      </c>
      <c r="G66" s="32">
        <v>144.24</v>
      </c>
      <c r="H66" s="32">
        <v>134.14000000000001</v>
      </c>
      <c r="I66" s="12">
        <f t="shared" si="1"/>
        <v>128.91285714285715</v>
      </c>
    </row>
    <row r="67" spans="1:9">
      <c r="A67" s="10">
        <v>0.75</v>
      </c>
      <c r="B67" s="32">
        <v>46.300000000000004</v>
      </c>
      <c r="C67" s="32">
        <v>124.32000000000001</v>
      </c>
      <c r="D67" s="32">
        <v>45.72</v>
      </c>
      <c r="E67" s="32">
        <v>103.62</v>
      </c>
      <c r="F67" s="32">
        <v>80.589999999999989</v>
      </c>
      <c r="G67" s="32">
        <v>160.33000000000001</v>
      </c>
      <c r="H67" s="32">
        <v>78.37</v>
      </c>
      <c r="I67" s="12">
        <f t="shared" si="1"/>
        <v>91.321428571428569</v>
      </c>
    </row>
    <row r="68" spans="1:9">
      <c r="A68" s="10">
        <v>0.79166666666666696</v>
      </c>
      <c r="B68" s="32">
        <v>21.509999999999998</v>
      </c>
      <c r="C68" s="32">
        <v>47.11</v>
      </c>
      <c r="D68" s="32">
        <v>72.960000000000008</v>
      </c>
      <c r="E68" s="32">
        <v>58.19</v>
      </c>
      <c r="F68" s="32">
        <v>178.77000000000004</v>
      </c>
      <c r="G68" s="32">
        <v>130.70000000000002</v>
      </c>
      <c r="H68" s="32">
        <v>43.970000000000006</v>
      </c>
      <c r="I68" s="12">
        <f t="shared" ref="I68:I94" si="14">AVERAGE(B68:H68)</f>
        <v>79.030000000000015</v>
      </c>
    </row>
    <row r="69" spans="1:9">
      <c r="A69" s="10">
        <v>0.83333333333333304</v>
      </c>
      <c r="B69" s="32">
        <v>76.569999999999979</v>
      </c>
      <c r="C69" s="32">
        <v>70.400000000000006</v>
      </c>
      <c r="D69" s="32">
        <v>75.2</v>
      </c>
      <c r="E69" s="32">
        <v>112.71000000000001</v>
      </c>
      <c r="F69" s="32">
        <v>107.94000000000001</v>
      </c>
      <c r="G69" s="32">
        <v>177.81000000000003</v>
      </c>
      <c r="H69" s="32">
        <v>79.959999999999994</v>
      </c>
      <c r="I69" s="12">
        <f t="shared" si="14"/>
        <v>100.08428571428571</v>
      </c>
    </row>
    <row r="70" spans="1:9">
      <c r="A70" s="10">
        <v>0.875</v>
      </c>
      <c r="B70" s="32">
        <v>45.28</v>
      </c>
      <c r="C70" s="32">
        <v>67.19</v>
      </c>
      <c r="D70" s="32">
        <v>88.39</v>
      </c>
      <c r="E70" s="32">
        <v>115.94999999999999</v>
      </c>
      <c r="F70" s="32">
        <v>130.52000000000001</v>
      </c>
      <c r="G70" s="32">
        <v>102.25999999999999</v>
      </c>
      <c r="H70" s="32">
        <v>107.43</v>
      </c>
      <c r="I70" s="12">
        <f t="shared" si="14"/>
        <v>93.86</v>
      </c>
    </row>
    <row r="71" spans="1:9">
      <c r="A71" s="10">
        <v>0.91666666666666696</v>
      </c>
      <c r="B71" s="32">
        <v>16.73</v>
      </c>
      <c r="C71" s="32">
        <v>60.47</v>
      </c>
      <c r="D71" s="32">
        <v>43</v>
      </c>
      <c r="E71" s="32">
        <v>82.860000000000014</v>
      </c>
      <c r="F71" s="32">
        <v>182.01</v>
      </c>
      <c r="G71" s="32">
        <v>88.65</v>
      </c>
      <c r="H71" s="32">
        <v>25.839999999999996</v>
      </c>
      <c r="I71" s="12">
        <f t="shared" si="14"/>
        <v>71.36571428571429</v>
      </c>
    </row>
    <row r="72" spans="1:9">
      <c r="A72" s="10">
        <v>0.95833333333333304</v>
      </c>
      <c r="B72" s="13"/>
      <c r="C72" s="11"/>
      <c r="D72" s="14"/>
      <c r="E72" s="13"/>
      <c r="F72" s="32">
        <v>4</v>
      </c>
      <c r="G72" s="32">
        <v>31.300000000000004</v>
      </c>
      <c r="H72" s="13"/>
      <c r="I72" s="12">
        <f t="shared" si="14"/>
        <v>17.650000000000002</v>
      </c>
    </row>
    <row r="73" spans="1:9">
      <c r="A73" s="10" t="s">
        <v>1</v>
      </c>
      <c r="B73" s="13">
        <f t="shared" ref="B73:G73" si="15">SUM(B60:B72)</f>
        <v>872.34999999999991</v>
      </c>
      <c r="C73" s="13">
        <f t="shared" si="15"/>
        <v>1030.78</v>
      </c>
      <c r="D73" s="13">
        <f>SUM(D60:D71)</f>
        <v>1078.43</v>
      </c>
      <c r="E73" s="13">
        <f t="shared" si="15"/>
        <v>1254.7000000000003</v>
      </c>
      <c r="F73" s="13">
        <f t="shared" si="15"/>
        <v>1624.6700000000003</v>
      </c>
      <c r="G73" s="13">
        <f t="shared" si="15"/>
        <v>1756.42</v>
      </c>
      <c r="H73" s="13">
        <f>SUM(H60:H72)</f>
        <v>1403.9400000000003</v>
      </c>
      <c r="I73" s="12">
        <f t="shared" si="14"/>
        <v>1288.7557142857145</v>
      </c>
    </row>
    <row r="74" spans="1:9">
      <c r="A74" s="7" t="s">
        <v>9</v>
      </c>
      <c r="B74" s="15">
        <f>SUM(B60:B65)</f>
        <v>556.71</v>
      </c>
      <c r="C74" s="15">
        <f>SUM(C60:C65)</f>
        <v>533.96999999999991</v>
      </c>
      <c r="D74" s="15">
        <f>SUM(D60:D64)</f>
        <v>489.92</v>
      </c>
      <c r="E74" s="15">
        <f>SUM(E60:E65)</f>
        <v>659.85</v>
      </c>
      <c r="F74" s="15">
        <f>SUM(F60:F66)</f>
        <v>940.84000000000015</v>
      </c>
      <c r="G74" s="15">
        <f>SUM(G60:G66)</f>
        <v>1065.3700000000001</v>
      </c>
      <c r="H74" s="15">
        <f>SUM(H60:H65)</f>
        <v>934.23</v>
      </c>
      <c r="I74" s="9">
        <f t="shared" si="14"/>
        <v>740.12714285714276</v>
      </c>
    </row>
    <row r="75" spans="1:9">
      <c r="A75" s="16" t="s">
        <v>10</v>
      </c>
      <c r="B75" s="17">
        <f t="shared" ref="B75:G75" si="16">B73-B74</f>
        <v>315.63999999999987</v>
      </c>
      <c r="C75" s="17">
        <f t="shared" si="16"/>
        <v>496.81000000000006</v>
      </c>
      <c r="D75" s="17">
        <f t="shared" si="16"/>
        <v>588.51</v>
      </c>
      <c r="E75" s="17">
        <f t="shared" si="16"/>
        <v>594.85000000000025</v>
      </c>
      <c r="F75" s="17">
        <f t="shared" si="16"/>
        <v>683.83000000000015</v>
      </c>
      <c r="G75" s="17">
        <f t="shared" si="16"/>
        <v>691.05</v>
      </c>
      <c r="H75" s="17">
        <f>H73-H74</f>
        <v>469.71000000000026</v>
      </c>
      <c r="I75" s="18">
        <f t="shared" si="14"/>
        <v>548.62857142857149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51.012499999999996</v>
      </c>
      <c r="C79" s="23">
        <f t="shared" si="17"/>
        <v>43.927499999999995</v>
      </c>
      <c r="D79" s="23">
        <f t="shared" si="17"/>
        <v>43.067499999999995</v>
      </c>
      <c r="E79" s="23">
        <f t="shared" si="17"/>
        <v>46.644999999999996</v>
      </c>
      <c r="F79" s="23">
        <f t="shared" si="17"/>
        <v>58.897500000000001</v>
      </c>
      <c r="G79" s="23">
        <f t="shared" si="17"/>
        <v>69.217499999999987</v>
      </c>
      <c r="H79" s="23">
        <f t="shared" si="17"/>
        <v>45.772500000000001</v>
      </c>
      <c r="I79" s="9">
        <f t="shared" si="14"/>
        <v>51.219999999999992</v>
      </c>
    </row>
    <row r="80" spans="1:9">
      <c r="A80" s="22">
        <v>0.5</v>
      </c>
      <c r="B80" s="23">
        <f t="shared" si="17"/>
        <v>61.772499999999994</v>
      </c>
      <c r="C80" s="23">
        <f t="shared" si="17"/>
        <v>52.837499999999991</v>
      </c>
      <c r="D80" s="23">
        <f t="shared" si="17"/>
        <v>53.414999999999992</v>
      </c>
      <c r="E80" s="23">
        <f t="shared" si="17"/>
        <v>68.372500000000002</v>
      </c>
      <c r="F80" s="23">
        <f t="shared" si="17"/>
        <v>90.837500000000006</v>
      </c>
      <c r="G80" s="23">
        <f t="shared" si="17"/>
        <v>117.28750000000002</v>
      </c>
      <c r="H80" s="23">
        <f t="shared" si="17"/>
        <v>64.344999999999999</v>
      </c>
      <c r="I80" s="9">
        <f t="shared" si="14"/>
        <v>72.695357142857148</v>
      </c>
    </row>
    <row r="81" spans="1:9">
      <c r="A81" s="22">
        <v>0.54166666666666696</v>
      </c>
      <c r="B81" s="23">
        <f t="shared" si="17"/>
        <v>99.302500000000009</v>
      </c>
      <c r="C81" s="23">
        <f t="shared" si="17"/>
        <v>43.150000000000006</v>
      </c>
      <c r="D81" s="23">
        <f t="shared" si="17"/>
        <v>66.615000000000009</v>
      </c>
      <c r="E81" s="23">
        <f t="shared" si="17"/>
        <v>70.634999999999991</v>
      </c>
      <c r="F81" s="23">
        <f t="shared" si="17"/>
        <v>87.077500000000001</v>
      </c>
      <c r="G81" s="23">
        <f t="shared" si="17"/>
        <v>123.00500000000001</v>
      </c>
      <c r="H81" s="23">
        <f t="shared" si="17"/>
        <v>98.44</v>
      </c>
      <c r="I81" s="9">
        <f t="shared" si="14"/>
        <v>84.032142857142844</v>
      </c>
    </row>
    <row r="82" spans="1:9">
      <c r="A82" s="22">
        <v>0.58333333333333304</v>
      </c>
      <c r="B82" s="23">
        <f t="shared" si="17"/>
        <v>93.597499999999997</v>
      </c>
      <c r="C82" s="23">
        <f t="shared" si="17"/>
        <v>57.942499999999995</v>
      </c>
      <c r="D82" s="23">
        <f t="shared" si="17"/>
        <v>70.507500000000007</v>
      </c>
      <c r="E82" s="23">
        <f t="shared" si="17"/>
        <v>97.670000000000016</v>
      </c>
      <c r="F82" s="23">
        <f t="shared" si="17"/>
        <v>98.107500000000002</v>
      </c>
      <c r="G82" s="23">
        <f t="shared" si="17"/>
        <v>148.63500000000002</v>
      </c>
      <c r="H82" s="23">
        <f t="shared" si="17"/>
        <v>137.31500000000003</v>
      </c>
      <c r="I82" s="9">
        <f t="shared" si="14"/>
        <v>100.53928571428573</v>
      </c>
    </row>
    <row r="83" spans="1:9">
      <c r="A83" s="22">
        <v>0.625</v>
      </c>
      <c r="B83" s="23">
        <f t="shared" si="17"/>
        <v>128.73500000000001</v>
      </c>
      <c r="C83" s="23">
        <f t="shared" si="17"/>
        <v>58.032499999999999</v>
      </c>
      <c r="D83" s="23">
        <f t="shared" si="17"/>
        <v>111.54</v>
      </c>
      <c r="E83" s="23">
        <f t="shared" si="17"/>
        <v>113.58250000000001</v>
      </c>
      <c r="F83" s="23">
        <f t="shared" si="17"/>
        <v>143.86500000000001</v>
      </c>
      <c r="G83" s="23">
        <f t="shared" si="17"/>
        <v>142.82000000000002</v>
      </c>
      <c r="H83" s="23">
        <f t="shared" si="17"/>
        <v>141.07750000000001</v>
      </c>
      <c r="I83" s="9">
        <f t="shared" si="14"/>
        <v>119.95035714285714</v>
      </c>
    </row>
    <row r="84" spans="1:9">
      <c r="A84" s="22">
        <v>0.66666666666666696</v>
      </c>
      <c r="B84" s="23">
        <f t="shared" si="17"/>
        <v>135.79000000000002</v>
      </c>
      <c r="C84" s="23">
        <f t="shared" si="17"/>
        <v>115.54249999999999</v>
      </c>
      <c r="D84" s="23">
        <f t="shared" si="17"/>
        <v>111.94750000000002</v>
      </c>
      <c r="E84" s="23">
        <f t="shared" si="17"/>
        <v>148.9</v>
      </c>
      <c r="F84" s="23">
        <f t="shared" si="17"/>
        <v>162.41749999999999</v>
      </c>
      <c r="G84" s="23">
        <f t="shared" si="17"/>
        <v>135.95000000000002</v>
      </c>
      <c r="H84" s="23">
        <f t="shared" si="17"/>
        <v>131.625</v>
      </c>
      <c r="I84" s="9">
        <f t="shared" si="14"/>
        <v>134.59607142857143</v>
      </c>
    </row>
    <row r="85" spans="1:9">
      <c r="A85" s="10">
        <v>0.70833333333333304</v>
      </c>
      <c r="B85" s="23">
        <f t="shared" si="17"/>
        <v>75.367500000000007</v>
      </c>
      <c r="C85" s="23">
        <f t="shared" si="17"/>
        <v>72.995000000000005</v>
      </c>
      <c r="D85" s="23">
        <f t="shared" si="17"/>
        <v>63.845000000000006</v>
      </c>
      <c r="E85" s="23">
        <f t="shared" si="17"/>
        <v>88.460000000000008</v>
      </c>
      <c r="F85" s="23">
        <f t="shared" si="17"/>
        <v>91.62</v>
      </c>
      <c r="G85" s="23">
        <f t="shared" si="17"/>
        <v>113.58500000000001</v>
      </c>
      <c r="H85" s="23">
        <f t="shared" si="17"/>
        <v>107.5275</v>
      </c>
      <c r="I85" s="12">
        <f t="shared" si="14"/>
        <v>87.628571428571448</v>
      </c>
    </row>
    <row r="86" spans="1:9">
      <c r="A86" s="10">
        <v>0.75</v>
      </c>
      <c r="B86" s="23">
        <f t="shared" si="17"/>
        <v>80.11</v>
      </c>
      <c r="C86" s="23">
        <f t="shared" si="17"/>
        <v>80.977500000000006</v>
      </c>
      <c r="D86" s="23">
        <f t="shared" si="17"/>
        <v>40.51</v>
      </c>
      <c r="E86" s="23">
        <f t="shared" si="17"/>
        <v>53.267499999999998</v>
      </c>
      <c r="F86" s="23">
        <f t="shared" si="17"/>
        <v>81.306666666666672</v>
      </c>
      <c r="G86" s="23">
        <f t="shared" si="17"/>
        <v>99.85</v>
      </c>
      <c r="H86" s="23">
        <f t="shared" si="17"/>
        <v>91.644999999999996</v>
      </c>
      <c r="I86" s="12">
        <f t="shared" si="14"/>
        <v>75.38095238095238</v>
      </c>
    </row>
    <row r="87" spans="1:9">
      <c r="A87" s="10">
        <v>0.79166666666666696</v>
      </c>
      <c r="B87" s="23">
        <f t="shared" si="17"/>
        <v>66.662499999999994</v>
      </c>
      <c r="C87" s="23">
        <f t="shared" si="17"/>
        <v>53.94</v>
      </c>
      <c r="D87" s="23">
        <f t="shared" si="17"/>
        <v>63.682499999999997</v>
      </c>
      <c r="E87" s="23">
        <f t="shared" si="17"/>
        <v>59.347499999999997</v>
      </c>
      <c r="F87" s="23">
        <f t="shared" si="17"/>
        <v>106.66666666666667</v>
      </c>
      <c r="G87" s="23">
        <f t="shared" si="17"/>
        <v>81.885000000000005</v>
      </c>
      <c r="H87" s="23">
        <f t="shared" si="17"/>
        <v>83.940000000000012</v>
      </c>
      <c r="I87" s="12">
        <f t="shared" si="14"/>
        <v>73.732023809523824</v>
      </c>
    </row>
    <row r="88" spans="1:9">
      <c r="A88" s="10">
        <v>0.83333333333333304</v>
      </c>
      <c r="B88" s="23">
        <f t="shared" si="17"/>
        <v>61.482500000000002</v>
      </c>
      <c r="C88" s="23">
        <f t="shared" si="17"/>
        <v>74.784999999999997</v>
      </c>
      <c r="D88" s="23">
        <f t="shared" si="17"/>
        <v>68.472499999999997</v>
      </c>
      <c r="E88" s="23">
        <f t="shared" si="17"/>
        <v>71.87</v>
      </c>
      <c r="F88" s="23">
        <f t="shared" si="17"/>
        <v>94.660000000000011</v>
      </c>
      <c r="G88" s="23">
        <f t="shared" si="17"/>
        <v>105.91500000000002</v>
      </c>
      <c r="H88" s="23">
        <f t="shared" si="17"/>
        <v>74.007499999999993</v>
      </c>
      <c r="I88" s="12">
        <f t="shared" si="14"/>
        <v>78.741785714285726</v>
      </c>
    </row>
    <row r="89" spans="1:9">
      <c r="A89" s="10">
        <v>0.875</v>
      </c>
      <c r="B89" s="23">
        <f t="shared" si="17"/>
        <v>58.26</v>
      </c>
      <c r="C89" s="23">
        <f t="shared" si="17"/>
        <v>72.180000000000007</v>
      </c>
      <c r="D89" s="23">
        <f t="shared" si="17"/>
        <v>97.19</v>
      </c>
      <c r="E89" s="23">
        <f t="shared" si="17"/>
        <v>99.725000000000009</v>
      </c>
      <c r="F89" s="23">
        <f t="shared" si="17"/>
        <v>124.27333333333335</v>
      </c>
      <c r="G89" s="23">
        <f t="shared" si="17"/>
        <v>116.1</v>
      </c>
      <c r="H89" s="23">
        <f t="shared" si="17"/>
        <v>83.407499999999999</v>
      </c>
      <c r="I89" s="12">
        <f t="shared" si="14"/>
        <v>93.019404761904767</v>
      </c>
    </row>
    <row r="90" spans="1:9">
      <c r="A90" s="10">
        <v>0.91666666666666696</v>
      </c>
      <c r="B90" s="23">
        <f t="shared" si="17"/>
        <v>36.225000000000001</v>
      </c>
      <c r="C90" s="23">
        <f t="shared" si="17"/>
        <v>55.005000000000003</v>
      </c>
      <c r="D90" s="23">
        <f t="shared" si="17"/>
        <v>52.152499999999989</v>
      </c>
      <c r="E90" s="23">
        <f t="shared" si="17"/>
        <v>81.195000000000007</v>
      </c>
      <c r="F90" s="23">
        <f t="shared" si="17"/>
        <v>90.99</v>
      </c>
      <c r="G90" s="23">
        <f t="shared" si="17"/>
        <v>77.400000000000006</v>
      </c>
      <c r="H90" s="23">
        <f t="shared" si="17"/>
        <v>55</v>
      </c>
      <c r="I90" s="12">
        <f t="shared" si="14"/>
        <v>63.995357142857138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46.079999999999991</v>
      </c>
      <c r="G91" s="23">
        <f>AVERAGE(G15,G34,G53,G72)</f>
        <v>39.880000000000003</v>
      </c>
      <c r="H91" s="23"/>
      <c r="I91" s="12">
        <f t="shared" si="14"/>
        <v>42.98</v>
      </c>
    </row>
    <row r="92" spans="1:9">
      <c r="A92" s="10" t="s">
        <v>1</v>
      </c>
      <c r="B92" s="13">
        <f t="shared" ref="B92:G92" si="18">SUM(B79:B91)</f>
        <v>948.31750000000011</v>
      </c>
      <c r="C92" s="13">
        <f t="shared" si="18"/>
        <v>781.31499999999994</v>
      </c>
      <c r="D92" s="13">
        <f t="shared" si="18"/>
        <v>842.94500000000005</v>
      </c>
      <c r="E92" s="13">
        <f t="shared" si="18"/>
        <v>999.67000000000007</v>
      </c>
      <c r="F92" s="13">
        <f t="shared" si="18"/>
        <v>1276.7991666666665</v>
      </c>
      <c r="G92" s="13">
        <f t="shared" si="18"/>
        <v>1371.5300000000002</v>
      </c>
      <c r="H92" s="13">
        <f>SUM(H79:H91)</f>
        <v>1114.1025000000002</v>
      </c>
      <c r="I92" s="12">
        <f>AVERAGE(B92:H92)</f>
        <v>1047.8113095238098</v>
      </c>
    </row>
    <row r="93" spans="1:9">
      <c r="A93" s="22" t="s">
        <v>9</v>
      </c>
      <c r="B93" s="17">
        <f t="shared" ref="B93:H93" si="19">SUM(B79:B84)</f>
        <v>570.21</v>
      </c>
      <c r="C93" s="17">
        <f t="shared" si="19"/>
        <v>371.4325</v>
      </c>
      <c r="D93" s="17">
        <f t="shared" si="19"/>
        <v>457.09250000000009</v>
      </c>
      <c r="E93" s="17">
        <f t="shared" si="19"/>
        <v>545.80499999999995</v>
      </c>
      <c r="F93" s="17">
        <f t="shared" si="19"/>
        <v>641.20249999999999</v>
      </c>
      <c r="G93" s="17">
        <f t="shared" si="19"/>
        <v>736.91500000000008</v>
      </c>
      <c r="H93" s="17">
        <f t="shared" si="19"/>
        <v>618.57500000000005</v>
      </c>
      <c r="I93" s="9">
        <f t="shared" si="14"/>
        <v>563.03321428571428</v>
      </c>
    </row>
    <row r="94" spans="1:9">
      <c r="A94" s="16" t="s">
        <v>10</v>
      </c>
      <c r="B94" s="17">
        <f t="shared" ref="B94:G94" si="20">B92-B93</f>
        <v>378.10750000000007</v>
      </c>
      <c r="C94" s="17">
        <f t="shared" si="20"/>
        <v>409.88249999999994</v>
      </c>
      <c r="D94" s="17">
        <f t="shared" si="20"/>
        <v>385.85249999999996</v>
      </c>
      <c r="E94" s="17">
        <f t="shared" si="20"/>
        <v>453.86500000000012</v>
      </c>
      <c r="F94" s="17">
        <f t="shared" si="20"/>
        <v>635.59666666666647</v>
      </c>
      <c r="G94" s="17">
        <f t="shared" si="20"/>
        <v>634.61500000000012</v>
      </c>
      <c r="H94" s="17">
        <f>H92-H93</f>
        <v>495.52750000000015</v>
      </c>
      <c r="I94" s="18">
        <f t="shared" si="14"/>
        <v>484.77809523809526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4"/>
  <sheetViews>
    <sheetView topLeftCell="A43" workbookViewId="0">
      <selection activeCell="K90" sqref="K90"/>
    </sheetView>
  </sheetViews>
  <sheetFormatPr defaultColWidth="8.5703125" defaultRowHeight="12.75"/>
  <cols>
    <col min="1" max="1" width="5.7109375" bestFit="1" customWidth="1"/>
    <col min="2" max="3" width="9.140625" bestFit="1" customWidth="1"/>
    <col min="4" max="4" width="10.7109375" bestFit="1" customWidth="1"/>
    <col min="5" max="8" width="9.140625" bestFit="1" customWidth="1"/>
    <col min="9" max="9" width="8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42765</v>
      </c>
      <c r="C2" s="6">
        <f t="shared" ref="C2:H2" si="0">B2+1</f>
        <v>42766</v>
      </c>
      <c r="D2" s="6">
        <f t="shared" si="0"/>
        <v>42767</v>
      </c>
      <c r="E2" s="6">
        <f t="shared" si="0"/>
        <v>42768</v>
      </c>
      <c r="F2" s="6">
        <f t="shared" si="0"/>
        <v>42769</v>
      </c>
      <c r="G2" s="6">
        <f t="shared" si="0"/>
        <v>42770</v>
      </c>
      <c r="H2" s="6">
        <f t="shared" si="0"/>
        <v>42771</v>
      </c>
      <c r="I2" s="5"/>
    </row>
    <row r="3" spans="1:9">
      <c r="A3" s="7">
        <v>0.45833333333333331</v>
      </c>
      <c r="B3" s="32">
        <v>80.010000000000019</v>
      </c>
      <c r="C3" s="32">
        <v>70.099999999999994</v>
      </c>
      <c r="D3" s="32">
        <v>52.230000000000004</v>
      </c>
      <c r="E3" s="32">
        <v>63.29</v>
      </c>
      <c r="F3" s="32">
        <v>51.48</v>
      </c>
      <c r="G3" s="32">
        <v>75.3</v>
      </c>
      <c r="H3" s="32">
        <v>43.53</v>
      </c>
      <c r="I3" s="9">
        <f>AVERAGE(B3:H3)</f>
        <v>62.277142857142863</v>
      </c>
    </row>
    <row r="4" spans="1:9">
      <c r="A4" s="7">
        <v>0.5</v>
      </c>
      <c r="B4" s="32">
        <v>85.7</v>
      </c>
      <c r="C4" s="32">
        <v>104.44000000000001</v>
      </c>
      <c r="D4" s="32">
        <v>135.17999999999998</v>
      </c>
      <c r="E4" s="32">
        <v>128.92000000000002</v>
      </c>
      <c r="F4" s="32">
        <v>80.45</v>
      </c>
      <c r="G4" s="32">
        <v>120.46000000000002</v>
      </c>
      <c r="H4" s="32">
        <v>86.240000000000009</v>
      </c>
      <c r="I4" s="9">
        <f t="shared" ref="I4:I67" si="1">AVERAGE(B4:H4)</f>
        <v>105.91285714285716</v>
      </c>
    </row>
    <row r="5" spans="1:9">
      <c r="A5" s="7">
        <v>0.54166666666666696</v>
      </c>
      <c r="B5" s="32">
        <v>115.52999999999999</v>
      </c>
      <c r="C5" s="32">
        <v>89.59999999999998</v>
      </c>
      <c r="D5" s="32">
        <v>123.50000000000001</v>
      </c>
      <c r="E5" s="32">
        <v>102.67000000000002</v>
      </c>
      <c r="F5" s="32">
        <v>68.759999999999991</v>
      </c>
      <c r="G5" s="32">
        <v>130.54</v>
      </c>
      <c r="H5" s="32">
        <v>166.19000000000005</v>
      </c>
      <c r="I5" s="9">
        <f t="shared" si="1"/>
        <v>113.82714285714287</v>
      </c>
    </row>
    <row r="6" spans="1:9">
      <c r="A6" s="7">
        <v>0.58333333333333304</v>
      </c>
      <c r="B6" s="32">
        <v>126.09000000000002</v>
      </c>
      <c r="C6" s="32">
        <v>125.17999999999998</v>
      </c>
      <c r="D6" s="32">
        <v>88.210000000000008</v>
      </c>
      <c r="E6" s="32">
        <v>85.710000000000008</v>
      </c>
      <c r="F6" s="32">
        <v>97.460000000000008</v>
      </c>
      <c r="G6" s="32">
        <v>111.84</v>
      </c>
      <c r="H6" s="32">
        <v>99.939999999999984</v>
      </c>
      <c r="I6" s="9">
        <f t="shared" si="1"/>
        <v>104.91857142857144</v>
      </c>
    </row>
    <row r="7" spans="1:9">
      <c r="A7" s="7">
        <v>0.625</v>
      </c>
      <c r="B7" s="32">
        <v>150.63</v>
      </c>
      <c r="C7" s="32">
        <v>129.90000000000003</v>
      </c>
      <c r="D7" s="32">
        <v>110.01000000000002</v>
      </c>
      <c r="E7" s="32">
        <v>78.279999999999987</v>
      </c>
      <c r="F7" s="32">
        <v>105.13000000000001</v>
      </c>
      <c r="G7" s="32">
        <v>170.41</v>
      </c>
      <c r="H7" s="32">
        <v>172.79000000000002</v>
      </c>
      <c r="I7" s="9">
        <f t="shared" si="1"/>
        <v>131.02142857142857</v>
      </c>
    </row>
    <row r="8" spans="1:9">
      <c r="A8" s="7">
        <v>0.66666666666666696</v>
      </c>
      <c r="B8" s="32">
        <v>139.74000000000004</v>
      </c>
      <c r="C8" s="32">
        <v>124.82000000000002</v>
      </c>
      <c r="D8" s="32">
        <v>93.279999999999973</v>
      </c>
      <c r="E8" s="32">
        <v>122.79</v>
      </c>
      <c r="F8" s="32">
        <v>113.13999999999999</v>
      </c>
      <c r="G8" s="32">
        <v>183.01999999999998</v>
      </c>
      <c r="H8" s="32">
        <v>69.91</v>
      </c>
      <c r="I8" s="9">
        <f t="shared" si="1"/>
        <v>120.95714285714284</v>
      </c>
    </row>
    <row r="9" spans="1:9">
      <c r="A9" s="10">
        <v>0.70833333333333304</v>
      </c>
      <c r="B9" s="32">
        <v>154.22000000000003</v>
      </c>
      <c r="C9" s="32">
        <v>99.77000000000001</v>
      </c>
      <c r="D9" s="32">
        <v>136.61000000000001</v>
      </c>
      <c r="E9" s="32">
        <v>104.57000000000001</v>
      </c>
      <c r="F9" s="32">
        <v>78.59</v>
      </c>
      <c r="G9" s="32">
        <v>108.72999999999999</v>
      </c>
      <c r="H9" s="32">
        <v>72.31</v>
      </c>
      <c r="I9" s="21">
        <f t="shared" si="1"/>
        <v>107.82857142857142</v>
      </c>
    </row>
    <row r="10" spans="1:9">
      <c r="A10" s="10">
        <v>0.75</v>
      </c>
      <c r="B10" s="32">
        <v>69.690000000000012</v>
      </c>
      <c r="C10" s="32">
        <v>111.55000000000001</v>
      </c>
      <c r="D10" s="32">
        <v>89.69</v>
      </c>
      <c r="E10" s="32">
        <v>79.459999999999994</v>
      </c>
      <c r="F10" s="32">
        <v>120.90000000000003</v>
      </c>
      <c r="G10" s="32">
        <v>84.02</v>
      </c>
      <c r="H10" s="32">
        <v>36.749999999999993</v>
      </c>
      <c r="I10" s="21">
        <f t="shared" si="1"/>
        <v>84.580000000000013</v>
      </c>
    </row>
    <row r="11" spans="1:9">
      <c r="A11" s="10">
        <v>0.79166666666666696</v>
      </c>
      <c r="B11" s="32">
        <v>60</v>
      </c>
      <c r="C11" s="32">
        <v>59.86999999999999</v>
      </c>
      <c r="D11" s="32">
        <v>80.45</v>
      </c>
      <c r="E11" s="32">
        <v>42.37</v>
      </c>
      <c r="F11" s="32">
        <v>88.58</v>
      </c>
      <c r="G11" s="32">
        <v>57.919999999999995</v>
      </c>
      <c r="H11" s="32">
        <v>53.609999999999992</v>
      </c>
      <c r="I11" s="21">
        <f t="shared" si="1"/>
        <v>63.25714285714286</v>
      </c>
    </row>
    <row r="12" spans="1:9">
      <c r="A12" s="10">
        <v>0.83333333333333304</v>
      </c>
      <c r="B12" s="32">
        <v>100.52</v>
      </c>
      <c r="C12" s="32">
        <v>69.740000000000009</v>
      </c>
      <c r="D12" s="32">
        <v>27.830000000000002</v>
      </c>
      <c r="E12" s="32">
        <v>146.13999999999999</v>
      </c>
      <c r="F12" s="32">
        <v>78.78</v>
      </c>
      <c r="G12" s="32">
        <v>91.58</v>
      </c>
      <c r="H12" s="32">
        <v>59.64</v>
      </c>
      <c r="I12" s="21">
        <f t="shared" si="1"/>
        <v>82.032857142857139</v>
      </c>
    </row>
    <row r="13" spans="1:9">
      <c r="A13" s="10">
        <v>0.875</v>
      </c>
      <c r="B13" s="32">
        <v>75.39</v>
      </c>
      <c r="C13" s="32">
        <v>129.51</v>
      </c>
      <c r="D13" s="32">
        <v>84.1</v>
      </c>
      <c r="E13" s="32">
        <v>86.45999999999998</v>
      </c>
      <c r="F13" s="32">
        <v>112.24</v>
      </c>
      <c r="G13" s="32">
        <v>81.149999999999991</v>
      </c>
      <c r="H13" s="32">
        <v>86.73</v>
      </c>
      <c r="I13" s="21">
        <f t="shared" si="1"/>
        <v>93.65428571428572</v>
      </c>
    </row>
    <row r="14" spans="1:9">
      <c r="A14" s="10">
        <v>0.91666666666666696</v>
      </c>
      <c r="B14" s="32">
        <v>62.650000000000013</v>
      </c>
      <c r="C14" s="32">
        <v>118.13999999999999</v>
      </c>
      <c r="D14" s="32">
        <v>62.55</v>
      </c>
      <c r="E14" s="32">
        <v>55.98</v>
      </c>
      <c r="F14" s="32">
        <v>84.54</v>
      </c>
      <c r="G14" s="32">
        <v>116.97000000000004</v>
      </c>
      <c r="H14" s="32">
        <v>62.470000000000006</v>
      </c>
      <c r="I14" s="21">
        <f t="shared" si="1"/>
        <v>80.471428571428575</v>
      </c>
    </row>
    <row r="15" spans="1:9">
      <c r="A15" s="10">
        <v>0.95833333333333304</v>
      </c>
      <c r="B15" s="13"/>
      <c r="C15" s="13"/>
      <c r="D15" s="13"/>
      <c r="E15" s="13"/>
      <c r="F15" s="32">
        <v>34.44</v>
      </c>
      <c r="G15" s="32">
        <v>55.08</v>
      </c>
      <c r="H15" s="14"/>
      <c r="I15" s="21">
        <f t="shared" si="1"/>
        <v>44.76</v>
      </c>
    </row>
    <row r="16" spans="1:9">
      <c r="A16" s="29" t="s">
        <v>1</v>
      </c>
      <c r="B16" s="30">
        <f t="shared" ref="B16:G16" si="2">SUM(B3:B15)</f>
        <v>1220.1700000000003</v>
      </c>
      <c r="C16" s="30">
        <f t="shared" si="2"/>
        <v>1232.6199999999999</v>
      </c>
      <c r="D16" s="30">
        <f t="shared" si="2"/>
        <v>1083.6400000000001</v>
      </c>
      <c r="E16" s="30">
        <f t="shared" si="2"/>
        <v>1096.6400000000001</v>
      </c>
      <c r="F16" s="30">
        <f t="shared" si="2"/>
        <v>1114.4900000000002</v>
      </c>
      <c r="G16" s="30">
        <f t="shared" si="2"/>
        <v>1387.02</v>
      </c>
      <c r="H16" s="30">
        <f>SUM(H3:H14)</f>
        <v>1010.1100000000001</v>
      </c>
      <c r="I16" s="21">
        <f t="shared" si="1"/>
        <v>1163.5271428571432</v>
      </c>
    </row>
    <row r="17" spans="1:9">
      <c r="A17" s="7" t="s">
        <v>9</v>
      </c>
      <c r="B17" s="15">
        <f t="shared" ref="B17:G17" si="3">SUM(B3:B8)</f>
        <v>697.7</v>
      </c>
      <c r="C17" s="15">
        <f t="shared" si="3"/>
        <v>644.04000000000008</v>
      </c>
      <c r="D17" s="15">
        <f t="shared" si="3"/>
        <v>602.41</v>
      </c>
      <c r="E17" s="15">
        <f t="shared" si="3"/>
        <v>581.66</v>
      </c>
      <c r="F17" s="15">
        <f t="shared" si="3"/>
        <v>516.41999999999996</v>
      </c>
      <c r="G17" s="15">
        <f t="shared" si="3"/>
        <v>791.56999999999994</v>
      </c>
      <c r="H17" s="15">
        <f>SUM(H3:H7)</f>
        <v>568.69000000000005</v>
      </c>
      <c r="I17" s="9">
        <f t="shared" si="1"/>
        <v>628.92714285714283</v>
      </c>
    </row>
    <row r="18" spans="1:9">
      <c r="A18" s="16" t="s">
        <v>10</v>
      </c>
      <c r="B18" s="17">
        <f t="shared" ref="B18:G18" si="4">B16-B17</f>
        <v>522.47000000000025</v>
      </c>
      <c r="C18" s="17">
        <f t="shared" si="4"/>
        <v>588.57999999999981</v>
      </c>
      <c r="D18" s="17">
        <f t="shared" si="4"/>
        <v>481.23000000000013</v>
      </c>
      <c r="E18" s="17">
        <f t="shared" si="4"/>
        <v>514.98000000000013</v>
      </c>
      <c r="F18" s="17">
        <f t="shared" si="4"/>
        <v>598.07000000000028</v>
      </c>
      <c r="G18" s="17">
        <f t="shared" si="4"/>
        <v>595.45000000000005</v>
      </c>
      <c r="H18" s="17">
        <f>H16-H17</f>
        <v>441.42000000000007</v>
      </c>
      <c r="I18" s="18">
        <f t="shared" si="1"/>
        <v>534.60000000000014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42772</v>
      </c>
      <c r="C21" s="20">
        <f t="shared" ref="C21:H21" si="5">B21+1</f>
        <v>42773</v>
      </c>
      <c r="D21" s="20">
        <f t="shared" si="5"/>
        <v>42774</v>
      </c>
      <c r="E21" s="20">
        <f t="shared" si="5"/>
        <v>42775</v>
      </c>
      <c r="F21" s="20">
        <f t="shared" si="5"/>
        <v>42776</v>
      </c>
      <c r="G21" s="20">
        <f t="shared" si="5"/>
        <v>42777</v>
      </c>
      <c r="H21" s="20">
        <f t="shared" si="5"/>
        <v>42778</v>
      </c>
      <c r="I21" s="5"/>
    </row>
    <row r="22" spans="1:9">
      <c r="A22" s="7">
        <v>0.45833333333333331</v>
      </c>
      <c r="B22" s="32">
        <v>46.050000000000004</v>
      </c>
      <c r="C22" s="32">
        <v>44.52</v>
      </c>
      <c r="D22" s="32">
        <v>46.6</v>
      </c>
      <c r="E22" s="32">
        <v>45.3</v>
      </c>
      <c r="F22" s="8">
        <v>92.5</v>
      </c>
      <c r="G22" s="32">
        <v>41.67</v>
      </c>
      <c r="H22" s="32">
        <v>50.129999999999995</v>
      </c>
      <c r="I22" s="9">
        <f t="shared" si="1"/>
        <v>52.395714285714291</v>
      </c>
    </row>
    <row r="23" spans="1:9">
      <c r="A23" s="7">
        <v>0.5</v>
      </c>
      <c r="B23" s="32">
        <v>108.82000000000004</v>
      </c>
      <c r="C23" s="32">
        <v>53.949999999999996</v>
      </c>
      <c r="D23" s="32">
        <v>56.209999999999994</v>
      </c>
      <c r="E23" s="32">
        <v>56.8</v>
      </c>
      <c r="F23" s="32">
        <v>111.32</v>
      </c>
      <c r="G23" s="32">
        <v>91.23</v>
      </c>
      <c r="H23" s="32">
        <v>66.599999999999994</v>
      </c>
      <c r="I23" s="9">
        <f t="shared" si="1"/>
        <v>77.84714285714287</v>
      </c>
    </row>
    <row r="24" spans="1:9">
      <c r="A24" s="7">
        <v>0.54166666666666696</v>
      </c>
      <c r="B24" s="32">
        <v>46.71</v>
      </c>
      <c r="C24" s="32">
        <v>73.899999999999991</v>
      </c>
      <c r="D24" s="32">
        <v>85.27000000000001</v>
      </c>
      <c r="E24" s="32">
        <v>21.5</v>
      </c>
      <c r="F24" s="32">
        <v>77.440000000000012</v>
      </c>
      <c r="G24" s="32">
        <v>176.98000000000002</v>
      </c>
      <c r="H24" s="32">
        <v>130.88999999999999</v>
      </c>
      <c r="I24" s="9">
        <f t="shared" si="1"/>
        <v>87.527142857142863</v>
      </c>
    </row>
    <row r="25" spans="1:9">
      <c r="A25" s="7">
        <v>0.58333333333333304</v>
      </c>
      <c r="B25" s="32">
        <v>50.86999999999999</v>
      </c>
      <c r="C25" s="32">
        <v>48.03</v>
      </c>
      <c r="D25" s="32">
        <v>39.450000000000003</v>
      </c>
      <c r="E25" s="32">
        <v>74.77000000000001</v>
      </c>
      <c r="F25" s="32">
        <v>109.78</v>
      </c>
      <c r="G25" s="32">
        <v>222.23000000000002</v>
      </c>
      <c r="H25" s="32">
        <v>212.92000000000004</v>
      </c>
      <c r="I25" s="9">
        <f t="shared" si="1"/>
        <v>108.29285714285716</v>
      </c>
    </row>
    <row r="26" spans="1:9">
      <c r="A26" s="7">
        <v>0.625</v>
      </c>
      <c r="B26" s="32">
        <v>103.57</v>
      </c>
      <c r="C26" s="32">
        <v>77.540000000000006</v>
      </c>
      <c r="D26" s="32">
        <v>116.79000000000003</v>
      </c>
      <c r="E26" s="32">
        <v>36.260000000000005</v>
      </c>
      <c r="F26" s="32">
        <v>191.78000000000003</v>
      </c>
      <c r="G26" s="32">
        <v>160.20000000000005</v>
      </c>
      <c r="H26" s="32">
        <v>226.35000000000002</v>
      </c>
      <c r="I26" s="9">
        <f t="shared" si="1"/>
        <v>130.3557142857143</v>
      </c>
    </row>
    <row r="27" spans="1:9">
      <c r="A27" s="7">
        <v>0.66666666666666696</v>
      </c>
      <c r="B27" s="32">
        <v>123.29000000000003</v>
      </c>
      <c r="C27" s="32">
        <v>108.82999999999998</v>
      </c>
      <c r="D27" s="32">
        <v>60.89</v>
      </c>
      <c r="E27" s="32">
        <v>93.85</v>
      </c>
      <c r="F27" s="32">
        <v>204.26000000000002</v>
      </c>
      <c r="G27" s="32">
        <v>192.72000000000003</v>
      </c>
      <c r="H27" s="32">
        <v>191.19000000000005</v>
      </c>
      <c r="I27" s="9">
        <f t="shared" si="1"/>
        <v>139.29000000000002</v>
      </c>
    </row>
    <row r="28" spans="1:9">
      <c r="A28" s="10">
        <v>0.70833333333333304</v>
      </c>
      <c r="B28" s="32">
        <v>73.12</v>
      </c>
      <c r="C28" s="32">
        <v>45.2</v>
      </c>
      <c r="D28" s="32">
        <v>143.31000000000003</v>
      </c>
      <c r="E28" s="32">
        <v>97.820000000000007</v>
      </c>
      <c r="F28" s="32">
        <v>88.14</v>
      </c>
      <c r="G28" s="32">
        <v>100.87</v>
      </c>
      <c r="H28" s="32">
        <v>156.10999999999999</v>
      </c>
      <c r="I28" s="21">
        <f t="shared" si="1"/>
        <v>100.65285714285714</v>
      </c>
    </row>
    <row r="29" spans="1:9">
      <c r="A29" s="10">
        <v>0.75</v>
      </c>
      <c r="B29" s="32">
        <v>16.04</v>
      </c>
      <c r="C29" s="32">
        <v>48.11999999999999</v>
      </c>
      <c r="D29" s="32">
        <v>48.599999999999994</v>
      </c>
      <c r="E29" s="32">
        <v>82.96</v>
      </c>
      <c r="F29" s="32">
        <v>72.150000000000006</v>
      </c>
      <c r="G29" s="32">
        <v>87.42</v>
      </c>
      <c r="H29" s="32">
        <v>102.91</v>
      </c>
      <c r="I29" s="21">
        <f t="shared" si="1"/>
        <v>65.45714285714287</v>
      </c>
    </row>
    <row r="30" spans="1:9">
      <c r="A30" s="10">
        <v>0.79166666666666696</v>
      </c>
      <c r="B30" s="32">
        <v>58.11</v>
      </c>
      <c r="C30" s="32">
        <v>37.65</v>
      </c>
      <c r="D30" s="32">
        <v>46.03</v>
      </c>
      <c r="E30" s="32">
        <v>86.75</v>
      </c>
      <c r="F30" s="32">
        <v>54.2</v>
      </c>
      <c r="G30" s="32">
        <v>40.14</v>
      </c>
      <c r="H30" s="32">
        <v>130.04999999999998</v>
      </c>
      <c r="I30" s="21">
        <f t="shared" si="1"/>
        <v>64.704285714285703</v>
      </c>
    </row>
    <row r="31" spans="1:9">
      <c r="A31" s="10">
        <v>0.83333333333333304</v>
      </c>
      <c r="B31" s="32">
        <v>57.249999999999993</v>
      </c>
      <c r="C31" s="32">
        <v>99.749999999999986</v>
      </c>
      <c r="D31" s="32">
        <v>63.54</v>
      </c>
      <c r="E31" s="32">
        <v>85.649999999999991</v>
      </c>
      <c r="F31" s="32">
        <v>99.389999999999986</v>
      </c>
      <c r="G31" s="32">
        <v>108.94000000000001</v>
      </c>
      <c r="H31" s="32">
        <v>116.55</v>
      </c>
      <c r="I31" s="21">
        <f t="shared" si="1"/>
        <v>90.15285714285713</v>
      </c>
    </row>
    <row r="32" spans="1:9">
      <c r="A32" s="10">
        <v>0.875</v>
      </c>
      <c r="B32" s="32">
        <v>37.78</v>
      </c>
      <c r="C32" s="32">
        <v>117.16999999999999</v>
      </c>
      <c r="D32" s="32">
        <v>49.129999999999995</v>
      </c>
      <c r="E32" s="32">
        <v>69.3</v>
      </c>
      <c r="F32" s="32">
        <v>85.940000000000026</v>
      </c>
      <c r="G32" s="32">
        <v>84.41</v>
      </c>
      <c r="H32" s="32">
        <v>78.69</v>
      </c>
      <c r="I32" s="21">
        <f t="shared" si="1"/>
        <v>74.631428571428586</v>
      </c>
    </row>
    <row r="33" spans="1:9">
      <c r="A33" s="10">
        <v>0.91666666666666696</v>
      </c>
      <c r="B33" s="32">
        <v>31.15</v>
      </c>
      <c r="C33" s="32">
        <v>54.2</v>
      </c>
      <c r="D33" s="32">
        <v>60.46</v>
      </c>
      <c r="E33" s="32">
        <v>99.780000000000015</v>
      </c>
      <c r="F33" s="32">
        <v>110.38000000000002</v>
      </c>
      <c r="G33" s="32">
        <v>78.5</v>
      </c>
      <c r="H33" s="32">
        <v>49.54</v>
      </c>
      <c r="I33" s="21">
        <f t="shared" si="1"/>
        <v>69.144285714285715</v>
      </c>
    </row>
    <row r="34" spans="1:9">
      <c r="A34" s="10">
        <v>0.95833333333333304</v>
      </c>
      <c r="B34" s="13"/>
      <c r="C34" s="13"/>
      <c r="D34" s="13"/>
      <c r="E34" s="13"/>
      <c r="F34" s="32">
        <v>21.85</v>
      </c>
      <c r="G34" s="32">
        <v>54.58</v>
      </c>
      <c r="H34" s="13"/>
      <c r="I34" s="21">
        <f t="shared" si="1"/>
        <v>38.215000000000003</v>
      </c>
    </row>
    <row r="35" spans="1:9">
      <c r="A35" s="29" t="s">
        <v>1</v>
      </c>
      <c r="B35" s="30">
        <f t="shared" ref="B35:G35" si="6">SUM(B22:B34)</f>
        <v>752.76</v>
      </c>
      <c r="C35" s="30">
        <f t="shared" si="6"/>
        <v>808.86</v>
      </c>
      <c r="D35" s="30">
        <f t="shared" si="6"/>
        <v>816.28000000000009</v>
      </c>
      <c r="E35" s="30">
        <f t="shared" si="6"/>
        <v>850.7399999999999</v>
      </c>
      <c r="F35" s="30">
        <f t="shared" si="6"/>
        <v>1319.13</v>
      </c>
      <c r="G35" s="30">
        <f t="shared" si="6"/>
        <v>1439.8900000000003</v>
      </c>
      <c r="H35" s="30">
        <f>SUM(H22:H34)</f>
        <v>1511.93</v>
      </c>
      <c r="I35" s="21">
        <f t="shared" si="1"/>
        <v>1071.3700000000001</v>
      </c>
    </row>
    <row r="36" spans="1:9">
      <c r="A36" s="7" t="s">
        <v>9</v>
      </c>
      <c r="B36" s="15">
        <f t="shared" ref="B36:H36" si="7">SUM(B22:B27)</f>
        <v>479.31000000000006</v>
      </c>
      <c r="C36" s="15">
        <f t="shared" si="7"/>
        <v>406.77</v>
      </c>
      <c r="D36" s="15">
        <f t="shared" si="7"/>
        <v>405.21000000000004</v>
      </c>
      <c r="E36" s="15">
        <f t="shared" si="7"/>
        <v>328.48</v>
      </c>
      <c r="F36" s="15">
        <f t="shared" si="7"/>
        <v>787.07999999999993</v>
      </c>
      <c r="G36" s="15">
        <f t="shared" si="7"/>
        <v>885.03000000000009</v>
      </c>
      <c r="H36" s="15">
        <f t="shared" si="7"/>
        <v>878.08000000000015</v>
      </c>
      <c r="I36" s="9">
        <f t="shared" si="1"/>
        <v>595.70857142857142</v>
      </c>
    </row>
    <row r="37" spans="1:9">
      <c r="A37" s="16" t="s">
        <v>10</v>
      </c>
      <c r="B37" s="17">
        <f t="shared" ref="B37:G37" si="8">B35-B36</f>
        <v>273.44999999999993</v>
      </c>
      <c r="C37" s="17">
        <f t="shared" si="8"/>
        <v>402.09000000000003</v>
      </c>
      <c r="D37" s="17">
        <f t="shared" si="8"/>
        <v>411.07000000000005</v>
      </c>
      <c r="E37" s="17">
        <f t="shared" si="8"/>
        <v>522.25999999999988</v>
      </c>
      <c r="F37" s="17">
        <f t="shared" si="8"/>
        <v>532.05000000000018</v>
      </c>
      <c r="G37" s="17">
        <f t="shared" si="8"/>
        <v>554.86000000000024</v>
      </c>
      <c r="H37" s="17">
        <f>H35-H36</f>
        <v>633.84999999999991</v>
      </c>
      <c r="I37" s="18">
        <f t="shared" si="1"/>
        <v>475.66142857142859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42779</v>
      </c>
      <c r="C40" s="6">
        <f t="shared" ref="C40:H40" si="9">B40+1</f>
        <v>42780</v>
      </c>
      <c r="D40" s="6">
        <f t="shared" si="9"/>
        <v>42781</v>
      </c>
      <c r="E40" s="6">
        <f t="shared" si="9"/>
        <v>42782</v>
      </c>
      <c r="F40" s="6">
        <f t="shared" si="9"/>
        <v>42783</v>
      </c>
      <c r="G40" s="6">
        <f t="shared" si="9"/>
        <v>42784</v>
      </c>
      <c r="H40" s="6">
        <f t="shared" si="9"/>
        <v>42785</v>
      </c>
      <c r="I40" s="5"/>
    </row>
    <row r="41" spans="1:9">
      <c r="A41" s="7">
        <v>0.45833333333333331</v>
      </c>
      <c r="B41" s="32">
        <v>56.160000000000004</v>
      </c>
      <c r="C41" s="32">
        <v>66.86999999999999</v>
      </c>
      <c r="D41" s="32">
        <v>69.72</v>
      </c>
      <c r="E41" s="32">
        <v>35.79</v>
      </c>
      <c r="F41" s="8">
        <v>41.3</v>
      </c>
      <c r="G41" s="32">
        <v>62.080000000000005</v>
      </c>
      <c r="H41" s="32">
        <v>26.6</v>
      </c>
      <c r="I41" s="9">
        <f t="shared" si="1"/>
        <v>51.217142857142854</v>
      </c>
    </row>
    <row r="42" spans="1:9">
      <c r="A42" s="7">
        <v>0.5</v>
      </c>
      <c r="B42" s="32">
        <v>103.66</v>
      </c>
      <c r="C42" s="32">
        <v>140.86000000000001</v>
      </c>
      <c r="D42" s="32">
        <v>86.75</v>
      </c>
      <c r="E42" s="32">
        <v>67.609999999999985</v>
      </c>
      <c r="F42" s="32">
        <v>66.11</v>
      </c>
      <c r="G42" s="32">
        <v>45.43</v>
      </c>
      <c r="H42" s="32">
        <v>64.679999999999993</v>
      </c>
      <c r="I42" s="9">
        <f t="shared" si="1"/>
        <v>82.157142857142858</v>
      </c>
    </row>
    <row r="43" spans="1:9">
      <c r="A43" s="7">
        <v>0.54166666666666696</v>
      </c>
      <c r="B43" s="32">
        <v>63.779999999999994</v>
      </c>
      <c r="C43" s="32">
        <v>104.41</v>
      </c>
      <c r="D43" s="32">
        <v>153.78</v>
      </c>
      <c r="E43" s="32">
        <v>129.77000000000001</v>
      </c>
      <c r="F43" s="32">
        <v>25.16</v>
      </c>
      <c r="G43" s="32">
        <v>84.36</v>
      </c>
      <c r="H43" s="32">
        <v>61.1</v>
      </c>
      <c r="I43" s="9">
        <f t="shared" si="1"/>
        <v>88.908571428571435</v>
      </c>
    </row>
    <row r="44" spans="1:9">
      <c r="A44" s="7">
        <v>0.58333333333333304</v>
      </c>
      <c r="B44" s="32">
        <v>75.930000000000007</v>
      </c>
      <c r="C44" s="32">
        <v>142.70999999999998</v>
      </c>
      <c r="D44" s="32">
        <v>73.89</v>
      </c>
      <c r="E44" s="32">
        <v>127.39000000000001</v>
      </c>
      <c r="F44" s="32">
        <v>36.9</v>
      </c>
      <c r="G44" s="32">
        <v>128.25</v>
      </c>
      <c r="H44" s="32">
        <v>132.66999999999999</v>
      </c>
      <c r="I44" s="9">
        <f t="shared" si="1"/>
        <v>102.5342857142857</v>
      </c>
    </row>
    <row r="45" spans="1:9">
      <c r="A45" s="7">
        <v>0.625</v>
      </c>
      <c r="B45" s="32">
        <v>108.25000000000001</v>
      </c>
      <c r="C45" s="32">
        <v>189.80000000000004</v>
      </c>
      <c r="D45" s="32">
        <v>127.02000000000001</v>
      </c>
      <c r="E45" s="32">
        <v>144.91999999999999</v>
      </c>
      <c r="F45" s="32">
        <v>103.08</v>
      </c>
      <c r="G45" s="32">
        <v>126.49000000000001</v>
      </c>
      <c r="H45" s="32">
        <v>146.26000000000002</v>
      </c>
      <c r="I45" s="9">
        <f t="shared" si="1"/>
        <v>135.11714285714285</v>
      </c>
    </row>
    <row r="46" spans="1:9">
      <c r="A46" s="7">
        <v>0.66666666666666696</v>
      </c>
      <c r="B46" s="32">
        <v>108.53</v>
      </c>
      <c r="C46" s="32">
        <v>149.21999999999997</v>
      </c>
      <c r="D46" s="32">
        <v>111.59000000000003</v>
      </c>
      <c r="E46" s="32">
        <v>175.80000000000004</v>
      </c>
      <c r="F46" s="32">
        <v>78.39</v>
      </c>
      <c r="G46" s="32">
        <v>131.18</v>
      </c>
      <c r="H46" s="32">
        <v>96.81</v>
      </c>
      <c r="I46" s="9">
        <f t="shared" si="1"/>
        <v>121.64571428571428</v>
      </c>
    </row>
    <row r="47" spans="1:9">
      <c r="A47" s="10">
        <v>0.70833333333333304</v>
      </c>
      <c r="B47" s="32">
        <v>80.989999999999995</v>
      </c>
      <c r="C47" s="32">
        <v>81.420000000000016</v>
      </c>
      <c r="D47" s="32">
        <v>129.21</v>
      </c>
      <c r="E47" s="32">
        <v>61.37</v>
      </c>
      <c r="F47" s="32">
        <v>111.71000000000001</v>
      </c>
      <c r="G47" s="32">
        <v>122.59999999999998</v>
      </c>
      <c r="H47" s="32">
        <v>163.55999999999997</v>
      </c>
      <c r="I47" s="12">
        <f t="shared" si="1"/>
        <v>107.26571428571428</v>
      </c>
    </row>
    <row r="48" spans="1:9">
      <c r="A48" s="10">
        <v>0.75</v>
      </c>
      <c r="B48" s="32">
        <v>93.050000000000026</v>
      </c>
      <c r="C48" s="32">
        <v>110.12</v>
      </c>
      <c r="D48" s="32">
        <v>60.370000000000005</v>
      </c>
      <c r="E48" s="32">
        <v>69.75</v>
      </c>
      <c r="F48" s="32">
        <v>79.239999999999995</v>
      </c>
      <c r="G48" s="32">
        <v>68.92</v>
      </c>
      <c r="H48" s="32">
        <v>115.28000000000002</v>
      </c>
      <c r="I48" s="12">
        <f t="shared" si="1"/>
        <v>85.247142857142862</v>
      </c>
    </row>
    <row r="49" spans="1:9">
      <c r="A49" s="10">
        <v>0.79166666666666696</v>
      </c>
      <c r="B49" s="32">
        <v>74.849999999999994</v>
      </c>
      <c r="C49" s="32">
        <v>47.82</v>
      </c>
      <c r="D49" s="32">
        <v>47.009999999999991</v>
      </c>
      <c r="E49" s="32">
        <v>53.49</v>
      </c>
      <c r="F49" s="32">
        <v>44.989999999999995</v>
      </c>
      <c r="G49" s="32">
        <v>90.800000000000026</v>
      </c>
      <c r="H49" s="32">
        <v>138.37</v>
      </c>
      <c r="I49" s="12">
        <f t="shared" si="1"/>
        <v>71.047142857142859</v>
      </c>
    </row>
    <row r="50" spans="1:9">
      <c r="A50" s="10">
        <v>0.83333333333333304</v>
      </c>
      <c r="B50" s="32">
        <v>26.7</v>
      </c>
      <c r="C50" s="32">
        <v>92.84</v>
      </c>
      <c r="D50" s="32">
        <v>65.989999999999995</v>
      </c>
      <c r="E50" s="32">
        <v>95.830000000000013</v>
      </c>
      <c r="F50" s="32">
        <v>95.609999999999985</v>
      </c>
      <c r="G50" s="32">
        <v>97.15000000000002</v>
      </c>
      <c r="H50" s="32">
        <v>98.600000000000009</v>
      </c>
      <c r="I50" s="12">
        <f t="shared" si="1"/>
        <v>81.817142857142855</v>
      </c>
    </row>
    <row r="51" spans="1:9">
      <c r="A51" s="10">
        <v>0.875</v>
      </c>
      <c r="B51" s="32">
        <v>70.05</v>
      </c>
      <c r="C51" s="32">
        <v>103.44000000000001</v>
      </c>
      <c r="D51" s="32">
        <v>93.5</v>
      </c>
      <c r="E51" s="32">
        <v>35.78</v>
      </c>
      <c r="F51" s="32">
        <v>60.849999999999994</v>
      </c>
      <c r="G51" s="32">
        <v>106.00000000000001</v>
      </c>
      <c r="H51" s="32">
        <v>83.33</v>
      </c>
      <c r="I51" s="12">
        <f t="shared" si="1"/>
        <v>78.992857142857147</v>
      </c>
    </row>
    <row r="52" spans="1:9">
      <c r="A52" s="10">
        <v>0.91666666666666696</v>
      </c>
      <c r="B52" s="32">
        <v>57.28</v>
      </c>
      <c r="C52" s="32">
        <v>84.47</v>
      </c>
      <c r="D52" s="32">
        <v>39.85</v>
      </c>
      <c r="E52" s="32">
        <v>34.21</v>
      </c>
      <c r="F52" s="32">
        <v>114.17</v>
      </c>
      <c r="G52" s="32">
        <v>79.649999999999991</v>
      </c>
      <c r="H52" s="32">
        <v>55.79</v>
      </c>
      <c r="I52" s="12">
        <f t="shared" si="1"/>
        <v>66.488571428571433</v>
      </c>
    </row>
    <row r="53" spans="1:9">
      <c r="A53" s="10">
        <v>0.95833333333333304</v>
      </c>
      <c r="B53" s="13"/>
      <c r="C53" s="13"/>
      <c r="D53" s="13"/>
      <c r="E53" s="11"/>
      <c r="F53" s="32">
        <v>27.569999999999997</v>
      </c>
      <c r="G53" s="32">
        <v>28.64</v>
      </c>
      <c r="H53" s="13"/>
      <c r="I53" s="12">
        <f t="shared" si="1"/>
        <v>28.104999999999997</v>
      </c>
    </row>
    <row r="54" spans="1:9">
      <c r="A54" s="10" t="s">
        <v>1</v>
      </c>
      <c r="B54" s="13">
        <f t="shared" ref="B54:G54" si="10">SUM(B41:B53)</f>
        <v>919.23</v>
      </c>
      <c r="C54" s="13">
        <f t="shared" si="10"/>
        <v>1313.98</v>
      </c>
      <c r="D54" s="13">
        <f t="shared" si="10"/>
        <v>1058.68</v>
      </c>
      <c r="E54" s="13">
        <f t="shared" si="10"/>
        <v>1031.71</v>
      </c>
      <c r="F54" s="13">
        <f t="shared" si="10"/>
        <v>885.08</v>
      </c>
      <c r="G54" s="13">
        <f t="shared" si="10"/>
        <v>1171.5500000000002</v>
      </c>
      <c r="H54" s="13">
        <f>SUM(H41:H53)</f>
        <v>1183.0499999999997</v>
      </c>
      <c r="I54" s="12">
        <f t="shared" si="1"/>
        <v>1080.4685714285715</v>
      </c>
    </row>
    <row r="55" spans="1:9">
      <c r="A55" s="7" t="s">
        <v>9</v>
      </c>
      <c r="B55" s="15">
        <f t="shared" ref="B55:H55" si="11">SUM(B41:B46)</f>
        <v>516.30999999999995</v>
      </c>
      <c r="C55" s="15">
        <f t="shared" si="11"/>
        <v>793.86999999999989</v>
      </c>
      <c r="D55" s="15">
        <f t="shared" si="11"/>
        <v>622.75</v>
      </c>
      <c r="E55" s="15">
        <f t="shared" si="11"/>
        <v>681.28000000000009</v>
      </c>
      <c r="F55" s="15">
        <f t="shared" si="11"/>
        <v>350.94</v>
      </c>
      <c r="G55" s="15">
        <f t="shared" si="11"/>
        <v>577.79</v>
      </c>
      <c r="H55" s="15">
        <f t="shared" si="11"/>
        <v>528.11999999999989</v>
      </c>
      <c r="I55" s="9">
        <f t="shared" si="1"/>
        <v>581.58000000000004</v>
      </c>
    </row>
    <row r="56" spans="1:9">
      <c r="A56" s="16" t="s">
        <v>10</v>
      </c>
      <c r="B56" s="17">
        <f t="shared" ref="B56:G56" si="12">B54-B55</f>
        <v>402.92000000000007</v>
      </c>
      <c r="C56" s="17">
        <f t="shared" si="12"/>
        <v>520.11000000000013</v>
      </c>
      <c r="D56" s="17">
        <f t="shared" si="12"/>
        <v>435.93000000000006</v>
      </c>
      <c r="E56" s="17">
        <f t="shared" si="12"/>
        <v>350.42999999999995</v>
      </c>
      <c r="F56" s="17">
        <f t="shared" si="12"/>
        <v>534.1400000000001</v>
      </c>
      <c r="G56" s="17">
        <f t="shared" si="12"/>
        <v>593.76000000000022</v>
      </c>
      <c r="H56" s="17">
        <f>H54-H55</f>
        <v>654.92999999999984</v>
      </c>
      <c r="I56" s="18">
        <f t="shared" si="1"/>
        <v>498.88857142857154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42786</v>
      </c>
      <c r="C59" s="20">
        <f t="shared" ref="C59:H59" si="13">B59+1</f>
        <v>42787</v>
      </c>
      <c r="D59" s="20">
        <f t="shared" si="13"/>
        <v>42788</v>
      </c>
      <c r="E59" s="20">
        <f t="shared" si="13"/>
        <v>42789</v>
      </c>
      <c r="F59" s="20">
        <f t="shared" si="13"/>
        <v>42790</v>
      </c>
      <c r="G59" s="20">
        <f t="shared" si="13"/>
        <v>42791</v>
      </c>
      <c r="H59" s="20">
        <f t="shared" si="13"/>
        <v>42792</v>
      </c>
      <c r="I59" s="5"/>
    </row>
    <row r="60" spans="1:9">
      <c r="A60" s="7">
        <v>0.45833333333333331</v>
      </c>
      <c r="B60" s="32">
        <v>42.050000000000004</v>
      </c>
      <c r="C60" s="32">
        <v>23.299999999999997</v>
      </c>
      <c r="D60" s="32">
        <v>32</v>
      </c>
      <c r="E60" s="32">
        <v>74.63</v>
      </c>
      <c r="F60" s="8">
        <v>65.55</v>
      </c>
      <c r="G60" s="8">
        <v>63.44</v>
      </c>
      <c r="H60" s="32">
        <v>32.79</v>
      </c>
      <c r="I60" s="9">
        <f t="shared" si="1"/>
        <v>47.68</v>
      </c>
    </row>
    <row r="61" spans="1:9">
      <c r="A61" s="7">
        <v>0.5</v>
      </c>
      <c r="B61" s="32">
        <v>62.739999999999995</v>
      </c>
      <c r="C61" s="32">
        <v>113.52</v>
      </c>
      <c r="D61" s="32">
        <v>102.41</v>
      </c>
      <c r="E61" s="32">
        <v>78.78</v>
      </c>
      <c r="F61" s="32">
        <v>42.809999999999995</v>
      </c>
      <c r="G61" s="32">
        <v>50.599999999999994</v>
      </c>
      <c r="H61" s="32">
        <v>125.50000000000001</v>
      </c>
      <c r="I61" s="9">
        <f t="shared" si="1"/>
        <v>82.337142857142837</v>
      </c>
    </row>
    <row r="62" spans="1:9">
      <c r="A62" s="7">
        <v>0.54166666666666696</v>
      </c>
      <c r="B62" s="32">
        <v>61</v>
      </c>
      <c r="C62" s="32">
        <v>56.550000000000004</v>
      </c>
      <c r="D62" s="32">
        <v>148.87999999999997</v>
      </c>
      <c r="E62" s="32">
        <v>84.47</v>
      </c>
      <c r="F62" s="32">
        <v>119.16000000000001</v>
      </c>
      <c r="G62" s="32">
        <v>79</v>
      </c>
      <c r="H62" s="32">
        <v>141.79000000000002</v>
      </c>
      <c r="I62" s="9">
        <f t="shared" si="1"/>
        <v>98.692857142857136</v>
      </c>
    </row>
    <row r="63" spans="1:9">
      <c r="A63" s="7">
        <v>0.58333333333333304</v>
      </c>
      <c r="B63" s="32">
        <v>68.329999999999984</v>
      </c>
      <c r="C63" s="32">
        <v>53.14</v>
      </c>
      <c r="D63" s="32">
        <v>202.4</v>
      </c>
      <c r="E63" s="32">
        <v>91.090000000000018</v>
      </c>
      <c r="F63" s="32">
        <v>77.84</v>
      </c>
      <c r="G63" s="32">
        <v>166.14</v>
      </c>
      <c r="H63" s="32">
        <v>169.46</v>
      </c>
      <c r="I63" s="9">
        <f t="shared" si="1"/>
        <v>118.34285714285716</v>
      </c>
    </row>
    <row r="64" spans="1:9">
      <c r="A64" s="7">
        <v>0.625</v>
      </c>
      <c r="B64" s="32">
        <v>123.78</v>
      </c>
      <c r="C64" s="32">
        <v>42.19</v>
      </c>
      <c r="D64" s="32">
        <v>138.78000000000003</v>
      </c>
      <c r="E64" s="32">
        <v>127.79000000000002</v>
      </c>
      <c r="F64" s="32">
        <v>155.20000000000002</v>
      </c>
      <c r="G64" s="32">
        <v>210.93000000000004</v>
      </c>
      <c r="H64" s="32">
        <v>178.06999999999996</v>
      </c>
      <c r="I64" s="9">
        <f t="shared" si="1"/>
        <v>139.53428571428572</v>
      </c>
    </row>
    <row r="65" spans="1:9">
      <c r="A65" s="7">
        <v>0.66666666666666696</v>
      </c>
      <c r="B65" s="32">
        <v>42.97</v>
      </c>
      <c r="C65" s="32">
        <v>32.75</v>
      </c>
      <c r="D65" s="32">
        <v>107.09000000000002</v>
      </c>
      <c r="E65" s="32">
        <v>169.00000000000003</v>
      </c>
      <c r="F65" s="32">
        <v>166.12000000000006</v>
      </c>
      <c r="G65" s="32">
        <v>137.27000000000004</v>
      </c>
      <c r="H65" s="32">
        <v>131.23000000000002</v>
      </c>
      <c r="I65" s="9">
        <f t="shared" si="1"/>
        <v>112.34714285714287</v>
      </c>
    </row>
    <row r="66" spans="1:9">
      <c r="A66" s="10">
        <v>0.70833333333333304</v>
      </c>
      <c r="B66" s="32">
        <v>62.88</v>
      </c>
      <c r="C66" s="32">
        <v>49.160000000000004</v>
      </c>
      <c r="D66" s="32">
        <v>71.53</v>
      </c>
      <c r="E66" s="32">
        <v>31.499999999999996</v>
      </c>
      <c r="F66" s="32">
        <v>134.43</v>
      </c>
      <c r="G66" s="32">
        <v>115.24000000000001</v>
      </c>
      <c r="H66" s="32">
        <v>137.97</v>
      </c>
      <c r="I66" s="12">
        <f t="shared" si="1"/>
        <v>86.101428571428571</v>
      </c>
    </row>
    <row r="67" spans="1:9">
      <c r="A67" s="10">
        <v>0.75</v>
      </c>
      <c r="B67" s="32">
        <v>54.52</v>
      </c>
      <c r="C67" s="32">
        <v>81.55</v>
      </c>
      <c r="D67" s="32">
        <v>91.7</v>
      </c>
      <c r="E67" s="32">
        <v>92.879999999999981</v>
      </c>
      <c r="F67" s="32">
        <v>114.72</v>
      </c>
      <c r="G67" s="32">
        <v>103.05000000000003</v>
      </c>
      <c r="H67" s="32">
        <v>94.310000000000031</v>
      </c>
      <c r="I67" s="12">
        <f t="shared" si="1"/>
        <v>90.390000000000015</v>
      </c>
    </row>
    <row r="68" spans="1:9">
      <c r="A68" s="10">
        <v>0.79166666666666696</v>
      </c>
      <c r="B68" s="32">
        <v>87.94</v>
      </c>
      <c r="C68" s="32">
        <v>57.5</v>
      </c>
      <c r="D68" s="32">
        <v>63.8</v>
      </c>
      <c r="E68" s="32">
        <v>70.87</v>
      </c>
      <c r="F68" s="32">
        <v>68.73</v>
      </c>
      <c r="G68" s="32">
        <v>143.9</v>
      </c>
      <c r="H68" s="32">
        <v>118.56000000000002</v>
      </c>
      <c r="I68" s="12">
        <f t="shared" ref="I68:I94" si="14">AVERAGE(B68:H68)</f>
        <v>87.328571428571436</v>
      </c>
    </row>
    <row r="69" spans="1:9">
      <c r="A69" s="10">
        <v>0.83333333333333304</v>
      </c>
      <c r="B69" s="32">
        <v>93.550000000000011</v>
      </c>
      <c r="C69" s="32">
        <v>107.75000000000003</v>
      </c>
      <c r="D69" s="32">
        <v>62.48</v>
      </c>
      <c r="E69" s="32">
        <v>51.49</v>
      </c>
      <c r="F69" s="32">
        <v>101.83000000000001</v>
      </c>
      <c r="G69" s="32">
        <v>107.26999999999998</v>
      </c>
      <c r="H69" s="32">
        <v>94.830000000000013</v>
      </c>
      <c r="I69" s="12">
        <f t="shared" si="14"/>
        <v>88.45714285714287</v>
      </c>
    </row>
    <row r="70" spans="1:9">
      <c r="A70" s="10">
        <v>0.875</v>
      </c>
      <c r="B70" s="32">
        <v>125.85</v>
      </c>
      <c r="C70" s="32">
        <v>91.410000000000011</v>
      </c>
      <c r="D70" s="32">
        <v>35.549999999999997</v>
      </c>
      <c r="E70" s="32">
        <v>89.92</v>
      </c>
      <c r="F70" s="32">
        <v>109.34</v>
      </c>
      <c r="G70" s="32">
        <v>111.72000000000001</v>
      </c>
      <c r="H70" s="32">
        <v>31.169999999999998</v>
      </c>
      <c r="I70" s="12">
        <f t="shared" si="14"/>
        <v>84.994285714285724</v>
      </c>
    </row>
    <row r="71" spans="1:9">
      <c r="A71" s="10">
        <v>0.91666666666666696</v>
      </c>
      <c r="B71" s="32">
        <v>54.269999999999996</v>
      </c>
      <c r="C71" s="32">
        <v>74.040000000000006</v>
      </c>
      <c r="D71" s="32">
        <v>51.93</v>
      </c>
      <c r="E71" s="32">
        <v>78.44</v>
      </c>
      <c r="F71" s="32">
        <v>72.540000000000006</v>
      </c>
      <c r="G71" s="32">
        <v>60.26</v>
      </c>
      <c r="H71" s="32">
        <v>79.580000000000013</v>
      </c>
      <c r="I71" s="12">
        <f t="shared" si="14"/>
        <v>67.294285714285721</v>
      </c>
    </row>
    <row r="72" spans="1:9">
      <c r="A72" s="10">
        <v>0.95833333333333304</v>
      </c>
      <c r="B72" s="13"/>
      <c r="C72" s="11"/>
      <c r="D72" s="14"/>
      <c r="E72" s="13"/>
      <c r="F72" s="32">
        <v>50.879999999999995</v>
      </c>
      <c r="G72" s="32">
        <v>20.29</v>
      </c>
      <c r="H72" s="13"/>
      <c r="I72" s="12">
        <f t="shared" si="14"/>
        <v>35.584999999999994</v>
      </c>
    </row>
    <row r="73" spans="1:9">
      <c r="A73" s="10" t="s">
        <v>1</v>
      </c>
      <c r="B73" s="13">
        <f t="shared" ref="B73:G73" si="15">SUM(B60:B72)</f>
        <v>879.88</v>
      </c>
      <c r="C73" s="13">
        <f t="shared" si="15"/>
        <v>782.86</v>
      </c>
      <c r="D73" s="13">
        <f>SUM(D60:D71)</f>
        <v>1108.5500000000002</v>
      </c>
      <c r="E73" s="13">
        <f t="shared" si="15"/>
        <v>1040.8600000000001</v>
      </c>
      <c r="F73" s="13">
        <f t="shared" si="15"/>
        <v>1279.1500000000001</v>
      </c>
      <c r="G73" s="13">
        <f t="shared" si="15"/>
        <v>1369.1100000000001</v>
      </c>
      <c r="H73" s="13">
        <f>SUM(H60:H72)</f>
        <v>1335.26</v>
      </c>
      <c r="I73" s="12">
        <f t="shared" si="14"/>
        <v>1113.6671428571428</v>
      </c>
    </row>
    <row r="74" spans="1:9">
      <c r="A74" s="7" t="s">
        <v>9</v>
      </c>
      <c r="B74" s="15">
        <f>SUM(B60:B65)</f>
        <v>400.87</v>
      </c>
      <c r="C74" s="15">
        <f>SUM(C60:C65)</f>
        <v>321.45</v>
      </c>
      <c r="D74" s="15">
        <f>SUM(D60:D64)</f>
        <v>624.47</v>
      </c>
      <c r="E74" s="15">
        <f>SUM(E60:E65)</f>
        <v>625.7600000000001</v>
      </c>
      <c r="F74" s="15">
        <f>SUM(F60:F66)</f>
        <v>761.11000000000013</v>
      </c>
      <c r="G74" s="15">
        <f>SUM(G60:G66)</f>
        <v>822.62000000000012</v>
      </c>
      <c r="H74" s="15">
        <f>SUM(H60:H65)</f>
        <v>778.84</v>
      </c>
      <c r="I74" s="9">
        <f t="shared" si="14"/>
        <v>619.30285714285731</v>
      </c>
    </row>
    <row r="75" spans="1:9">
      <c r="A75" s="16" t="s">
        <v>10</v>
      </c>
      <c r="B75" s="17">
        <f t="shared" ref="B75:G75" si="16">B73-B74</f>
        <v>479.01</v>
      </c>
      <c r="C75" s="17">
        <f t="shared" si="16"/>
        <v>461.41</v>
      </c>
      <c r="D75" s="17">
        <f t="shared" si="16"/>
        <v>484.08000000000015</v>
      </c>
      <c r="E75" s="17">
        <f t="shared" si="16"/>
        <v>415.1</v>
      </c>
      <c r="F75" s="17">
        <f t="shared" si="16"/>
        <v>518.04</v>
      </c>
      <c r="G75" s="17">
        <f t="shared" si="16"/>
        <v>546.49</v>
      </c>
      <c r="H75" s="17">
        <f>H73-H74</f>
        <v>556.41999999999996</v>
      </c>
      <c r="I75" s="18">
        <f t="shared" si="14"/>
        <v>494.36428571428576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56.06750000000001</v>
      </c>
      <c r="C79" s="23">
        <f t="shared" si="17"/>
        <v>51.197500000000005</v>
      </c>
      <c r="D79" s="23">
        <f t="shared" si="17"/>
        <v>50.137500000000003</v>
      </c>
      <c r="E79" s="23">
        <f t="shared" si="17"/>
        <v>54.752499999999998</v>
      </c>
      <c r="F79" s="23">
        <f t="shared" si="17"/>
        <v>62.707499999999996</v>
      </c>
      <c r="G79" s="23">
        <f t="shared" si="17"/>
        <v>60.622500000000002</v>
      </c>
      <c r="H79" s="23">
        <f t="shared" si="17"/>
        <v>38.262499999999996</v>
      </c>
      <c r="I79" s="9">
        <f t="shared" si="14"/>
        <v>53.392499999999998</v>
      </c>
    </row>
    <row r="80" spans="1:9">
      <c r="A80" s="22">
        <v>0.5</v>
      </c>
      <c r="B80" s="23">
        <f t="shared" si="17"/>
        <v>90.230000000000018</v>
      </c>
      <c r="C80" s="23">
        <f t="shared" si="17"/>
        <v>103.1925</v>
      </c>
      <c r="D80" s="23">
        <f t="shared" si="17"/>
        <v>95.137499999999989</v>
      </c>
      <c r="E80" s="23">
        <f t="shared" si="17"/>
        <v>83.027500000000003</v>
      </c>
      <c r="F80" s="23">
        <f t="shared" si="17"/>
        <v>75.172499999999999</v>
      </c>
      <c r="G80" s="23">
        <f t="shared" si="17"/>
        <v>76.930000000000007</v>
      </c>
      <c r="H80" s="23">
        <f t="shared" si="17"/>
        <v>85.754999999999995</v>
      </c>
      <c r="I80" s="9">
        <f t="shared" si="14"/>
        <v>87.063571428571436</v>
      </c>
    </row>
    <row r="81" spans="1:9">
      <c r="A81" s="22">
        <v>0.54166666666666696</v>
      </c>
      <c r="B81" s="23">
        <f t="shared" si="17"/>
        <v>71.754999999999995</v>
      </c>
      <c r="C81" s="23">
        <f t="shared" si="17"/>
        <v>81.114999999999995</v>
      </c>
      <c r="D81" s="23">
        <f t="shared" si="17"/>
        <v>127.85750000000002</v>
      </c>
      <c r="E81" s="23">
        <f t="shared" si="17"/>
        <v>84.602500000000006</v>
      </c>
      <c r="F81" s="23">
        <f t="shared" si="17"/>
        <v>72.63</v>
      </c>
      <c r="G81" s="23">
        <f t="shared" si="17"/>
        <v>117.72</v>
      </c>
      <c r="H81" s="23">
        <f t="shared" si="17"/>
        <v>124.99250000000002</v>
      </c>
      <c r="I81" s="9">
        <f t="shared" si="14"/>
        <v>97.238928571428588</v>
      </c>
    </row>
    <row r="82" spans="1:9">
      <c r="A82" s="22">
        <v>0.58333333333333304</v>
      </c>
      <c r="B82" s="23">
        <f t="shared" si="17"/>
        <v>80.305000000000007</v>
      </c>
      <c r="C82" s="23">
        <f t="shared" si="17"/>
        <v>92.264999999999986</v>
      </c>
      <c r="D82" s="23">
        <f t="shared" si="17"/>
        <v>100.98750000000001</v>
      </c>
      <c r="E82" s="23">
        <f t="shared" si="17"/>
        <v>94.740000000000009</v>
      </c>
      <c r="F82" s="23">
        <f t="shared" si="17"/>
        <v>80.495000000000005</v>
      </c>
      <c r="G82" s="23">
        <f t="shared" si="17"/>
        <v>157.11500000000001</v>
      </c>
      <c r="H82" s="23">
        <f t="shared" si="17"/>
        <v>153.7475</v>
      </c>
      <c r="I82" s="9">
        <f t="shared" si="14"/>
        <v>108.52214285714285</v>
      </c>
    </row>
    <row r="83" spans="1:9">
      <c r="A83" s="22">
        <v>0.625</v>
      </c>
      <c r="B83" s="23">
        <f t="shared" si="17"/>
        <v>121.5575</v>
      </c>
      <c r="C83" s="23">
        <f t="shared" si="17"/>
        <v>109.85750000000003</v>
      </c>
      <c r="D83" s="23">
        <f t="shared" si="17"/>
        <v>123.15000000000002</v>
      </c>
      <c r="E83" s="23">
        <f t="shared" si="17"/>
        <v>96.8125</v>
      </c>
      <c r="F83" s="23">
        <f t="shared" si="17"/>
        <v>138.79750000000001</v>
      </c>
      <c r="G83" s="23">
        <f t="shared" si="17"/>
        <v>167.00750000000002</v>
      </c>
      <c r="H83" s="23">
        <f t="shared" si="17"/>
        <v>180.86750000000001</v>
      </c>
      <c r="I83" s="9">
        <f t="shared" si="14"/>
        <v>134.0071428571429</v>
      </c>
    </row>
    <row r="84" spans="1:9">
      <c r="A84" s="22">
        <v>0.66666666666666696</v>
      </c>
      <c r="B84" s="23">
        <f t="shared" si="17"/>
        <v>103.63250000000002</v>
      </c>
      <c r="C84" s="23">
        <f t="shared" si="17"/>
        <v>103.905</v>
      </c>
      <c r="D84" s="23">
        <f t="shared" si="17"/>
        <v>93.212500000000006</v>
      </c>
      <c r="E84" s="23">
        <f t="shared" si="17"/>
        <v>140.36000000000001</v>
      </c>
      <c r="F84" s="23">
        <f t="shared" si="17"/>
        <v>140.47750000000002</v>
      </c>
      <c r="G84" s="23">
        <f t="shared" si="17"/>
        <v>161.04750000000001</v>
      </c>
      <c r="H84" s="23">
        <f t="shared" si="17"/>
        <v>122.28500000000001</v>
      </c>
      <c r="I84" s="9">
        <f t="shared" si="14"/>
        <v>123.56000000000002</v>
      </c>
    </row>
    <row r="85" spans="1:9">
      <c r="A85" s="10">
        <v>0.70833333333333304</v>
      </c>
      <c r="B85" s="23">
        <f t="shared" si="17"/>
        <v>92.802500000000009</v>
      </c>
      <c r="C85" s="23">
        <f t="shared" si="17"/>
        <v>68.887500000000017</v>
      </c>
      <c r="D85" s="23">
        <f t="shared" si="17"/>
        <v>120.16500000000002</v>
      </c>
      <c r="E85" s="23">
        <f t="shared" si="17"/>
        <v>73.814999999999998</v>
      </c>
      <c r="F85" s="23">
        <f t="shared" si="17"/>
        <v>103.21750000000002</v>
      </c>
      <c r="G85" s="23">
        <f t="shared" si="17"/>
        <v>111.86</v>
      </c>
      <c r="H85" s="23">
        <f t="shared" si="17"/>
        <v>132.48749999999998</v>
      </c>
      <c r="I85" s="12">
        <f t="shared" si="14"/>
        <v>100.46214285714287</v>
      </c>
    </row>
    <row r="86" spans="1:9">
      <c r="A86" s="10">
        <v>0.75</v>
      </c>
      <c r="B86" s="23">
        <f t="shared" si="17"/>
        <v>58.32500000000001</v>
      </c>
      <c r="C86" s="23">
        <f t="shared" si="17"/>
        <v>87.835000000000008</v>
      </c>
      <c r="D86" s="23">
        <f t="shared" si="17"/>
        <v>72.59</v>
      </c>
      <c r="E86" s="23">
        <f t="shared" si="17"/>
        <v>81.262499999999989</v>
      </c>
      <c r="F86" s="23">
        <f t="shared" si="17"/>
        <v>96.752499999999998</v>
      </c>
      <c r="G86" s="23">
        <f t="shared" si="17"/>
        <v>85.852500000000006</v>
      </c>
      <c r="H86" s="23">
        <f t="shared" si="17"/>
        <v>87.3125</v>
      </c>
      <c r="I86" s="12">
        <f t="shared" si="14"/>
        <v>81.41857142857144</v>
      </c>
    </row>
    <row r="87" spans="1:9">
      <c r="A87" s="10">
        <v>0.79166666666666696</v>
      </c>
      <c r="B87" s="23">
        <f t="shared" si="17"/>
        <v>70.224999999999994</v>
      </c>
      <c r="C87" s="23">
        <f t="shared" si="17"/>
        <v>50.709999999999994</v>
      </c>
      <c r="D87" s="23">
        <f t="shared" si="17"/>
        <v>59.322500000000005</v>
      </c>
      <c r="E87" s="23">
        <f t="shared" si="17"/>
        <v>63.370000000000005</v>
      </c>
      <c r="F87" s="23">
        <f t="shared" si="17"/>
        <v>64.125</v>
      </c>
      <c r="G87" s="23">
        <f t="shared" si="17"/>
        <v>83.19</v>
      </c>
      <c r="H87" s="23">
        <f t="shared" si="17"/>
        <v>110.14749999999999</v>
      </c>
      <c r="I87" s="12">
        <f t="shared" si="14"/>
        <v>71.584285714285713</v>
      </c>
    </row>
    <row r="88" spans="1:9">
      <c r="A88" s="10">
        <v>0.83333333333333304</v>
      </c>
      <c r="B88" s="23">
        <f t="shared" si="17"/>
        <v>69.504999999999995</v>
      </c>
      <c r="C88" s="23">
        <f t="shared" si="17"/>
        <v>92.52000000000001</v>
      </c>
      <c r="D88" s="23">
        <f t="shared" si="17"/>
        <v>54.96</v>
      </c>
      <c r="E88" s="23">
        <f t="shared" si="17"/>
        <v>94.777500000000003</v>
      </c>
      <c r="F88" s="23">
        <f t="shared" si="17"/>
        <v>93.902500000000003</v>
      </c>
      <c r="G88" s="23">
        <f t="shared" si="17"/>
        <v>101.235</v>
      </c>
      <c r="H88" s="23">
        <f t="shared" si="17"/>
        <v>92.405000000000001</v>
      </c>
      <c r="I88" s="12">
        <f t="shared" si="14"/>
        <v>85.615000000000009</v>
      </c>
    </row>
    <row r="89" spans="1:9">
      <c r="A89" s="10">
        <v>0.875</v>
      </c>
      <c r="B89" s="23">
        <f t="shared" si="17"/>
        <v>77.267499999999998</v>
      </c>
      <c r="C89" s="23">
        <f t="shared" si="17"/>
        <v>110.38250000000001</v>
      </c>
      <c r="D89" s="23">
        <f t="shared" si="17"/>
        <v>65.569999999999993</v>
      </c>
      <c r="E89" s="23">
        <f t="shared" si="17"/>
        <v>70.364999999999995</v>
      </c>
      <c r="F89" s="23">
        <f t="shared" si="17"/>
        <v>92.092500000000001</v>
      </c>
      <c r="G89" s="23">
        <f t="shared" si="17"/>
        <v>95.820000000000007</v>
      </c>
      <c r="H89" s="23">
        <f t="shared" si="17"/>
        <v>69.98</v>
      </c>
      <c r="I89" s="12">
        <f t="shared" si="14"/>
        <v>83.068214285714276</v>
      </c>
    </row>
    <row r="90" spans="1:9">
      <c r="A90" s="10">
        <v>0.91666666666666696</v>
      </c>
      <c r="B90" s="23">
        <f t="shared" si="17"/>
        <v>51.337500000000006</v>
      </c>
      <c r="C90" s="23">
        <f t="shared" si="17"/>
        <v>82.712499999999991</v>
      </c>
      <c r="D90" s="23">
        <f t="shared" si="17"/>
        <v>53.697499999999998</v>
      </c>
      <c r="E90" s="23">
        <f t="shared" si="17"/>
        <v>67.102500000000006</v>
      </c>
      <c r="F90" s="23">
        <f t="shared" si="17"/>
        <v>95.407500000000013</v>
      </c>
      <c r="G90" s="23">
        <f t="shared" si="17"/>
        <v>83.844999999999999</v>
      </c>
      <c r="H90" s="23">
        <f t="shared" si="17"/>
        <v>61.845000000000006</v>
      </c>
      <c r="I90" s="12">
        <f t="shared" si="14"/>
        <v>70.849642857142868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33.685000000000002</v>
      </c>
      <c r="G91" s="23">
        <f>AVERAGE(G15,G34,G53,G72)</f>
        <v>39.647500000000001</v>
      </c>
      <c r="H91" s="23"/>
      <c r="I91" s="12">
        <f t="shared" si="14"/>
        <v>36.666250000000005</v>
      </c>
    </row>
    <row r="92" spans="1:9">
      <c r="A92" s="10" t="s">
        <v>1</v>
      </c>
      <c r="B92" s="13">
        <f t="shared" ref="B92:G92" si="18">SUM(B79:B91)</f>
        <v>943.0100000000001</v>
      </c>
      <c r="C92" s="13">
        <f t="shared" si="18"/>
        <v>1034.5800000000002</v>
      </c>
      <c r="D92" s="13">
        <f t="shared" si="18"/>
        <v>1016.7875000000001</v>
      </c>
      <c r="E92" s="13">
        <f t="shared" si="18"/>
        <v>1004.9875000000002</v>
      </c>
      <c r="F92" s="13">
        <f t="shared" si="18"/>
        <v>1149.4624999999999</v>
      </c>
      <c r="G92" s="13">
        <f t="shared" si="18"/>
        <v>1341.8924999999999</v>
      </c>
      <c r="H92" s="13">
        <f>SUM(H79:H91)</f>
        <v>1260.0874999999999</v>
      </c>
      <c r="I92" s="12">
        <f>AVERAGE(B92:H92)</f>
        <v>1107.2582142857143</v>
      </c>
    </row>
    <row r="93" spans="1:9">
      <c r="A93" s="22" t="s">
        <v>9</v>
      </c>
      <c r="B93" s="17">
        <f t="shared" ref="B93:H93" si="19">SUM(B79:B84)</f>
        <v>523.54750000000001</v>
      </c>
      <c r="C93" s="17">
        <f t="shared" si="19"/>
        <v>541.53250000000003</v>
      </c>
      <c r="D93" s="17">
        <f t="shared" si="19"/>
        <v>590.48250000000007</v>
      </c>
      <c r="E93" s="17">
        <f t="shared" si="19"/>
        <v>554.29500000000007</v>
      </c>
      <c r="F93" s="17">
        <f t="shared" si="19"/>
        <v>570.28</v>
      </c>
      <c r="G93" s="17">
        <f t="shared" si="19"/>
        <v>740.44250000000011</v>
      </c>
      <c r="H93" s="17">
        <f t="shared" si="19"/>
        <v>705.91</v>
      </c>
      <c r="I93" s="9">
        <f t="shared" si="14"/>
        <v>603.78428571428572</v>
      </c>
    </row>
    <row r="94" spans="1:9">
      <c r="A94" s="16" t="s">
        <v>10</v>
      </c>
      <c r="B94" s="17">
        <f t="shared" ref="B94:G94" si="20">B92-B93</f>
        <v>419.46250000000009</v>
      </c>
      <c r="C94" s="17">
        <f t="shared" si="20"/>
        <v>493.04750000000013</v>
      </c>
      <c r="D94" s="17">
        <f t="shared" si="20"/>
        <v>426.30500000000006</v>
      </c>
      <c r="E94" s="17">
        <f t="shared" si="20"/>
        <v>450.69250000000011</v>
      </c>
      <c r="F94" s="17">
        <f t="shared" si="20"/>
        <v>579.18249999999989</v>
      </c>
      <c r="G94" s="17">
        <f t="shared" si="20"/>
        <v>601.44999999999982</v>
      </c>
      <c r="H94" s="17">
        <f>H92-H93</f>
        <v>554.1774999999999</v>
      </c>
      <c r="I94" s="18">
        <f t="shared" si="14"/>
        <v>503.47392857142859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2"/>
  <sheetViews>
    <sheetView topLeftCell="A91" workbookViewId="0">
      <selection activeCell="L105" sqref="L105"/>
    </sheetView>
  </sheetViews>
  <sheetFormatPr defaultRowHeight="12.75"/>
  <cols>
    <col min="1" max="1" width="5.7109375" bestFit="1" customWidth="1"/>
    <col min="2" max="3" width="9.140625" bestFit="1" customWidth="1"/>
    <col min="4" max="4" width="10.7109375" bestFit="1" customWidth="1"/>
    <col min="5" max="8" width="9.140625" bestFit="1" customWidth="1"/>
    <col min="9" max="9" width="8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42793</v>
      </c>
      <c r="C2" s="6">
        <f t="shared" ref="C2:H2" si="0">B2+1</f>
        <v>42794</v>
      </c>
      <c r="D2" s="6">
        <f t="shared" si="0"/>
        <v>42795</v>
      </c>
      <c r="E2" s="6">
        <f t="shared" si="0"/>
        <v>42796</v>
      </c>
      <c r="F2" s="6">
        <f t="shared" si="0"/>
        <v>42797</v>
      </c>
      <c r="G2" s="6">
        <f t="shared" si="0"/>
        <v>42798</v>
      </c>
      <c r="H2" s="6">
        <f t="shared" si="0"/>
        <v>42799</v>
      </c>
      <c r="I2" s="5"/>
    </row>
    <row r="3" spans="1:9">
      <c r="A3" s="7">
        <v>0.45833333333333331</v>
      </c>
      <c r="B3" s="32">
        <v>48.730000000000004</v>
      </c>
      <c r="C3" s="32">
        <v>67.47999999999999</v>
      </c>
      <c r="D3" s="32">
        <v>81.240000000000009</v>
      </c>
      <c r="E3" s="32">
        <v>109.08</v>
      </c>
      <c r="F3" s="32">
        <v>139.50000000000003</v>
      </c>
      <c r="G3" s="32">
        <v>80.92</v>
      </c>
      <c r="H3" s="32">
        <v>34.650000000000006</v>
      </c>
      <c r="I3" s="9">
        <f>AVERAGE(B3:H3)</f>
        <v>80.228571428571414</v>
      </c>
    </row>
    <row r="4" spans="1:9">
      <c r="A4" s="7">
        <v>0.5</v>
      </c>
      <c r="B4" s="32">
        <v>79.529999999999987</v>
      </c>
      <c r="C4" s="32">
        <v>110.65000000000003</v>
      </c>
      <c r="D4" s="32">
        <v>145.11000000000001</v>
      </c>
      <c r="E4" s="32">
        <v>108.32000000000004</v>
      </c>
      <c r="F4" s="32">
        <v>61.889999999999993</v>
      </c>
      <c r="G4" s="32">
        <v>75.13000000000001</v>
      </c>
      <c r="H4" s="32">
        <v>59.629999999999995</v>
      </c>
      <c r="I4" s="9">
        <f t="shared" ref="I4:I67" si="1">AVERAGE(B4:H4)</f>
        <v>91.465714285714299</v>
      </c>
    </row>
    <row r="5" spans="1:9">
      <c r="A5" s="7">
        <v>0.54166666666666696</v>
      </c>
      <c r="B5" s="32">
        <v>101.52000000000002</v>
      </c>
      <c r="C5" s="32">
        <v>75.149999999999991</v>
      </c>
      <c r="D5" s="32">
        <v>133.55000000000001</v>
      </c>
      <c r="E5" s="32">
        <v>77.44</v>
      </c>
      <c r="F5" s="32">
        <v>67.599999999999994</v>
      </c>
      <c r="G5" s="32">
        <v>110.69000000000001</v>
      </c>
      <c r="H5" s="32">
        <v>134.41000000000003</v>
      </c>
      <c r="I5" s="9">
        <f t="shared" si="1"/>
        <v>100.05142857142859</v>
      </c>
    </row>
    <row r="6" spans="1:9">
      <c r="A6" s="7">
        <v>0.58333333333333304</v>
      </c>
      <c r="B6" s="32">
        <v>107.45000000000002</v>
      </c>
      <c r="C6" s="32">
        <v>70.179999999999993</v>
      </c>
      <c r="D6" s="32">
        <v>157.61000000000001</v>
      </c>
      <c r="E6" s="32">
        <v>167.74</v>
      </c>
      <c r="F6" s="32">
        <v>137.68</v>
      </c>
      <c r="G6" s="32">
        <v>158.31</v>
      </c>
      <c r="H6" s="32">
        <v>134.96</v>
      </c>
      <c r="I6" s="9">
        <f t="shared" si="1"/>
        <v>133.41857142857143</v>
      </c>
    </row>
    <row r="7" spans="1:9">
      <c r="A7" s="7">
        <v>0.625</v>
      </c>
      <c r="B7" s="32">
        <v>162.07999999999998</v>
      </c>
      <c r="C7" s="32">
        <v>124.2</v>
      </c>
      <c r="D7" s="32">
        <v>172.19</v>
      </c>
      <c r="E7" s="32">
        <v>197.69000000000003</v>
      </c>
      <c r="F7" s="32">
        <v>256.11000000000007</v>
      </c>
      <c r="G7" s="32">
        <v>229.39</v>
      </c>
      <c r="H7" s="32">
        <v>145.97</v>
      </c>
      <c r="I7" s="9">
        <f t="shared" si="1"/>
        <v>183.94714285714284</v>
      </c>
    </row>
    <row r="8" spans="1:9">
      <c r="A8" s="7">
        <v>0.66666666666666696</v>
      </c>
      <c r="B8" s="32">
        <v>118.85000000000001</v>
      </c>
      <c r="C8" s="32">
        <v>97.21</v>
      </c>
      <c r="D8" s="32">
        <v>167.29000000000005</v>
      </c>
      <c r="E8" s="32">
        <v>125.07000000000001</v>
      </c>
      <c r="F8" s="32">
        <v>148.01999999999998</v>
      </c>
      <c r="G8" s="32">
        <v>147.90999999999997</v>
      </c>
      <c r="H8" s="32">
        <v>161.29999999999998</v>
      </c>
      <c r="I8" s="9">
        <f t="shared" si="1"/>
        <v>137.94999999999999</v>
      </c>
    </row>
    <row r="9" spans="1:9">
      <c r="A9" s="10">
        <v>0.70833333333333304</v>
      </c>
      <c r="B9" s="32">
        <v>171.26000000000005</v>
      </c>
      <c r="C9" s="32">
        <v>109.12000000000002</v>
      </c>
      <c r="D9" s="32">
        <v>107.09</v>
      </c>
      <c r="E9" s="32">
        <v>84.600000000000009</v>
      </c>
      <c r="F9" s="32">
        <v>136.21</v>
      </c>
      <c r="G9" s="32">
        <v>145.98000000000002</v>
      </c>
      <c r="H9" s="32">
        <v>140.11000000000001</v>
      </c>
      <c r="I9" s="21">
        <f t="shared" si="1"/>
        <v>127.76714285714287</v>
      </c>
    </row>
    <row r="10" spans="1:9">
      <c r="A10" s="10">
        <v>0.75</v>
      </c>
      <c r="B10" s="32">
        <v>78.48</v>
      </c>
      <c r="C10" s="32">
        <v>86.63000000000001</v>
      </c>
      <c r="D10" s="32">
        <v>92.800000000000026</v>
      </c>
      <c r="E10" s="32">
        <v>36.769999999999996</v>
      </c>
      <c r="F10" s="32">
        <v>122.37000000000002</v>
      </c>
      <c r="G10" s="32">
        <v>39.199999999999996</v>
      </c>
      <c r="H10" s="32">
        <v>102.77000000000001</v>
      </c>
      <c r="I10" s="21">
        <f t="shared" si="1"/>
        <v>79.86</v>
      </c>
    </row>
    <row r="11" spans="1:9">
      <c r="A11" s="10">
        <v>0.79166666666666696</v>
      </c>
      <c r="B11" s="32">
        <v>117.15000000000002</v>
      </c>
      <c r="C11" s="32">
        <v>96.67</v>
      </c>
      <c r="D11" s="32">
        <v>29.749999999999996</v>
      </c>
      <c r="E11" s="32">
        <v>124.57</v>
      </c>
      <c r="F11" s="32">
        <v>32.54</v>
      </c>
      <c r="G11" s="32">
        <v>16.84</v>
      </c>
      <c r="H11" s="32">
        <v>55.66</v>
      </c>
      <c r="I11" s="21">
        <f t="shared" si="1"/>
        <v>67.597142857142856</v>
      </c>
    </row>
    <row r="12" spans="1:9">
      <c r="A12" s="10">
        <v>0.83333333333333304</v>
      </c>
      <c r="B12" s="32">
        <v>63.78</v>
      </c>
      <c r="C12" s="32">
        <v>55.14</v>
      </c>
      <c r="D12" s="32">
        <v>57.739999999999995</v>
      </c>
      <c r="E12" s="32">
        <v>86.45</v>
      </c>
      <c r="F12" s="32">
        <v>123.78000000000002</v>
      </c>
      <c r="G12" s="32">
        <v>68.660000000000011</v>
      </c>
      <c r="H12" s="32">
        <v>64.13</v>
      </c>
      <c r="I12" s="21">
        <f t="shared" si="1"/>
        <v>74.240000000000009</v>
      </c>
    </row>
    <row r="13" spans="1:9">
      <c r="A13" s="10">
        <v>0.875</v>
      </c>
      <c r="B13" s="32">
        <v>66.83</v>
      </c>
      <c r="C13" s="32">
        <v>68.72</v>
      </c>
      <c r="D13" s="32">
        <v>28.57</v>
      </c>
      <c r="E13" s="32">
        <v>98.660000000000011</v>
      </c>
      <c r="F13" s="32">
        <v>116.08000000000001</v>
      </c>
      <c r="G13" s="32">
        <v>78.420000000000016</v>
      </c>
      <c r="H13" s="32">
        <v>60.309999999999995</v>
      </c>
      <c r="I13" s="21">
        <f t="shared" si="1"/>
        <v>73.941428571428574</v>
      </c>
    </row>
    <row r="14" spans="1:9">
      <c r="A14" s="10">
        <v>0.91666666666666696</v>
      </c>
      <c r="B14" s="32">
        <v>52.519999999999996</v>
      </c>
      <c r="C14" s="32">
        <v>42.39</v>
      </c>
      <c r="D14" s="32">
        <v>11.55</v>
      </c>
      <c r="E14" s="32">
        <v>92.29000000000002</v>
      </c>
      <c r="F14" s="32">
        <v>88.539999999999978</v>
      </c>
      <c r="G14" s="32">
        <v>103.83000000000001</v>
      </c>
      <c r="H14" s="32">
        <v>61.26</v>
      </c>
      <c r="I14" s="21">
        <f t="shared" si="1"/>
        <v>64.625714285714281</v>
      </c>
    </row>
    <row r="15" spans="1:9">
      <c r="A15" s="10">
        <v>0.95833333333333304</v>
      </c>
      <c r="B15" s="13"/>
      <c r="C15" s="13"/>
      <c r="D15" s="13"/>
      <c r="E15" s="13"/>
      <c r="F15" s="32">
        <v>28.35</v>
      </c>
      <c r="G15" s="32">
        <v>23.71</v>
      </c>
      <c r="H15" s="14"/>
      <c r="I15" s="21">
        <f t="shared" si="1"/>
        <v>26.03</v>
      </c>
    </row>
    <row r="16" spans="1:9">
      <c r="A16" s="29" t="s">
        <v>1</v>
      </c>
      <c r="B16" s="30">
        <f t="shared" ref="B16:G16" si="2">SUM(B3:B15)</f>
        <v>1168.18</v>
      </c>
      <c r="C16" s="30">
        <f t="shared" si="2"/>
        <v>1003.54</v>
      </c>
      <c r="D16" s="30">
        <f t="shared" si="2"/>
        <v>1184.49</v>
      </c>
      <c r="E16" s="30">
        <f t="shared" si="2"/>
        <v>1308.6800000000003</v>
      </c>
      <c r="F16" s="30">
        <f t="shared" si="2"/>
        <v>1458.6699999999998</v>
      </c>
      <c r="G16" s="30">
        <f t="shared" si="2"/>
        <v>1278.9900000000002</v>
      </c>
      <c r="H16" s="30">
        <f>SUM(H3:H14)</f>
        <v>1155.1599999999999</v>
      </c>
      <c r="I16" s="21">
        <f t="shared" si="1"/>
        <v>1222.5300000000002</v>
      </c>
    </row>
    <row r="17" spans="1:9">
      <c r="A17" s="7" t="s">
        <v>9</v>
      </c>
      <c r="B17" s="15">
        <f t="shared" ref="B17:G17" si="3">SUM(B3:B8)</f>
        <v>618.16</v>
      </c>
      <c r="C17" s="15">
        <f t="shared" si="3"/>
        <v>544.87</v>
      </c>
      <c r="D17" s="15">
        <f t="shared" si="3"/>
        <v>856.99000000000012</v>
      </c>
      <c r="E17" s="15">
        <f t="shared" si="3"/>
        <v>785.34000000000015</v>
      </c>
      <c r="F17" s="15">
        <f t="shared" si="3"/>
        <v>810.80000000000007</v>
      </c>
      <c r="G17" s="15">
        <f t="shared" si="3"/>
        <v>802.35</v>
      </c>
      <c r="H17" s="15">
        <f>SUM(H3:H7)</f>
        <v>509.62</v>
      </c>
      <c r="I17" s="9">
        <f t="shared" si="1"/>
        <v>704.01857142857148</v>
      </c>
    </row>
    <row r="18" spans="1:9">
      <c r="A18" s="16" t="s">
        <v>10</v>
      </c>
      <c r="B18" s="17">
        <f t="shared" ref="B18:G18" si="4">B16-B17</f>
        <v>550.0200000000001</v>
      </c>
      <c r="C18" s="17">
        <f t="shared" si="4"/>
        <v>458.66999999999996</v>
      </c>
      <c r="D18" s="17">
        <f t="shared" si="4"/>
        <v>327.49999999999989</v>
      </c>
      <c r="E18" s="17">
        <f t="shared" si="4"/>
        <v>523.34000000000015</v>
      </c>
      <c r="F18" s="17">
        <f t="shared" si="4"/>
        <v>647.86999999999978</v>
      </c>
      <c r="G18" s="17">
        <f t="shared" si="4"/>
        <v>476.64000000000021</v>
      </c>
      <c r="H18" s="17">
        <f>H16-H17</f>
        <v>645.53999999999985</v>
      </c>
      <c r="I18" s="18">
        <f t="shared" si="1"/>
        <v>518.51142857142861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42800</v>
      </c>
      <c r="C21" s="20">
        <f t="shared" ref="C21:H21" si="5">B21+1</f>
        <v>42801</v>
      </c>
      <c r="D21" s="20">
        <f t="shared" si="5"/>
        <v>42802</v>
      </c>
      <c r="E21" s="20">
        <f t="shared" si="5"/>
        <v>42803</v>
      </c>
      <c r="F21" s="20">
        <f t="shared" si="5"/>
        <v>42804</v>
      </c>
      <c r="G21" s="20">
        <f t="shared" si="5"/>
        <v>42805</v>
      </c>
      <c r="H21" s="20">
        <f t="shared" si="5"/>
        <v>42806</v>
      </c>
      <c r="I21" s="5"/>
    </row>
    <row r="22" spans="1:9">
      <c r="A22" s="7">
        <v>0.45833333333333331</v>
      </c>
      <c r="B22" s="32">
        <v>44.72</v>
      </c>
      <c r="C22" s="32">
        <v>66.509999999999991</v>
      </c>
      <c r="D22" s="32">
        <v>96.149999999999991</v>
      </c>
      <c r="E22" s="32">
        <v>93.02</v>
      </c>
      <c r="F22" s="32">
        <v>115.76000000000002</v>
      </c>
      <c r="G22" s="32">
        <v>50.9</v>
      </c>
      <c r="H22" s="32">
        <v>103.64000000000001</v>
      </c>
      <c r="I22" s="9">
        <f t="shared" si="1"/>
        <v>81.528571428571425</v>
      </c>
    </row>
    <row r="23" spans="1:9">
      <c r="A23" s="7">
        <v>0.5</v>
      </c>
      <c r="B23" s="32">
        <v>69.549999999999983</v>
      </c>
      <c r="C23" s="32">
        <v>138.76</v>
      </c>
      <c r="D23" s="32">
        <v>139.55000000000001</v>
      </c>
      <c r="E23" s="32">
        <v>79.109999999999985</v>
      </c>
      <c r="F23" s="32">
        <v>90.160000000000011</v>
      </c>
      <c r="G23" s="32">
        <v>135.22</v>
      </c>
      <c r="H23" s="32">
        <v>34.129999999999995</v>
      </c>
      <c r="I23" s="9">
        <f t="shared" si="1"/>
        <v>98.068571428571431</v>
      </c>
    </row>
    <row r="24" spans="1:9">
      <c r="A24" s="7">
        <v>0.54166666666666696</v>
      </c>
      <c r="B24" s="32">
        <v>38.96</v>
      </c>
      <c r="C24" s="32">
        <v>97.359999999999985</v>
      </c>
      <c r="D24" s="32">
        <v>147</v>
      </c>
      <c r="E24" s="32">
        <v>153.88000000000002</v>
      </c>
      <c r="F24" s="32">
        <v>110.69</v>
      </c>
      <c r="G24" s="32">
        <v>120.3</v>
      </c>
      <c r="H24" s="32">
        <v>129.84</v>
      </c>
      <c r="I24" s="9">
        <f t="shared" si="1"/>
        <v>114.00428571428573</v>
      </c>
    </row>
    <row r="25" spans="1:9">
      <c r="A25" s="7">
        <v>0.58333333333333304</v>
      </c>
      <c r="B25" s="32">
        <v>51.1</v>
      </c>
      <c r="C25" s="32">
        <v>99.769999999999982</v>
      </c>
      <c r="D25" s="32">
        <v>134.18000000000006</v>
      </c>
      <c r="E25" s="32">
        <v>69.059999999999988</v>
      </c>
      <c r="F25" s="32">
        <v>119.43</v>
      </c>
      <c r="G25" s="32">
        <v>150.82999999999998</v>
      </c>
      <c r="H25" s="32">
        <v>234.14000000000001</v>
      </c>
      <c r="I25" s="9">
        <f t="shared" si="1"/>
        <v>122.64428571428573</v>
      </c>
    </row>
    <row r="26" spans="1:9">
      <c r="A26" s="7">
        <v>0.625</v>
      </c>
      <c r="B26" s="32">
        <v>95.860000000000014</v>
      </c>
      <c r="C26" s="32">
        <v>140.28000000000003</v>
      </c>
      <c r="D26" s="32">
        <v>206.06</v>
      </c>
      <c r="E26" s="32">
        <v>113.53000000000003</v>
      </c>
      <c r="F26" s="32">
        <v>135.54</v>
      </c>
      <c r="G26" s="32">
        <v>278.59999999999997</v>
      </c>
      <c r="H26" s="32">
        <v>234.62000000000003</v>
      </c>
      <c r="I26" s="9">
        <f t="shared" si="1"/>
        <v>172.07</v>
      </c>
    </row>
    <row r="27" spans="1:9">
      <c r="A27" s="7">
        <v>0.66666666666666696</v>
      </c>
      <c r="B27" s="32">
        <v>110.70000000000002</v>
      </c>
      <c r="C27" s="32">
        <v>113.49000000000001</v>
      </c>
      <c r="D27" s="32">
        <v>157.72</v>
      </c>
      <c r="E27" s="32">
        <v>195.21999999999997</v>
      </c>
      <c r="F27" s="32">
        <v>257.84000000000009</v>
      </c>
      <c r="G27" s="32">
        <v>75.930000000000007</v>
      </c>
      <c r="H27" s="32">
        <v>116.74000000000001</v>
      </c>
      <c r="I27" s="9">
        <f t="shared" si="1"/>
        <v>146.80571428571429</v>
      </c>
    </row>
    <row r="28" spans="1:9">
      <c r="A28" s="10">
        <v>0.70833333333333304</v>
      </c>
      <c r="B28" s="32">
        <v>98.99</v>
      </c>
      <c r="C28" s="32">
        <v>98.04000000000002</v>
      </c>
      <c r="D28" s="32">
        <v>107.91</v>
      </c>
      <c r="E28" s="32">
        <v>94.36</v>
      </c>
      <c r="F28" s="32">
        <v>116.63</v>
      </c>
      <c r="G28" s="32">
        <v>138.45000000000002</v>
      </c>
      <c r="H28" s="32">
        <v>152.98000000000002</v>
      </c>
      <c r="I28" s="21">
        <f t="shared" si="1"/>
        <v>115.33714285714288</v>
      </c>
    </row>
    <row r="29" spans="1:9">
      <c r="A29" s="10">
        <v>0.75</v>
      </c>
      <c r="B29" s="32">
        <v>62.44</v>
      </c>
      <c r="C29" s="32">
        <v>187.29000000000002</v>
      </c>
      <c r="D29" s="32">
        <v>82.87</v>
      </c>
      <c r="E29" s="32">
        <v>90.7</v>
      </c>
      <c r="F29" s="32">
        <v>129.13000000000002</v>
      </c>
      <c r="G29" s="32">
        <v>66.459999999999994</v>
      </c>
      <c r="H29" s="32">
        <v>112.38000000000001</v>
      </c>
      <c r="I29" s="21">
        <f t="shared" si="1"/>
        <v>104.46714285714287</v>
      </c>
    </row>
    <row r="30" spans="1:9">
      <c r="A30" s="10">
        <v>0.79166666666666696</v>
      </c>
      <c r="B30" s="32">
        <v>47.92</v>
      </c>
      <c r="C30" s="32">
        <v>58.64</v>
      </c>
      <c r="D30" s="32">
        <v>97.68</v>
      </c>
      <c r="E30" s="32">
        <v>74.2</v>
      </c>
      <c r="F30" s="32">
        <v>82.04</v>
      </c>
      <c r="G30" s="32">
        <v>63.04999999999999</v>
      </c>
      <c r="H30" s="32">
        <v>160.41</v>
      </c>
      <c r="I30" s="21">
        <f t="shared" si="1"/>
        <v>83.42</v>
      </c>
    </row>
    <row r="31" spans="1:9">
      <c r="A31" s="10">
        <v>0.83333333333333304</v>
      </c>
      <c r="B31" s="32">
        <v>74.45</v>
      </c>
      <c r="C31" s="32">
        <v>94.779999999999987</v>
      </c>
      <c r="D31" s="32">
        <v>87.61</v>
      </c>
      <c r="E31" s="32">
        <v>81.28</v>
      </c>
      <c r="F31" s="32">
        <v>111.80000000000003</v>
      </c>
      <c r="G31" s="32">
        <v>85.13</v>
      </c>
      <c r="H31" s="32">
        <v>118.38</v>
      </c>
      <c r="I31" s="21">
        <f t="shared" si="1"/>
        <v>93.347142857142856</v>
      </c>
    </row>
    <row r="32" spans="1:9">
      <c r="A32" s="10">
        <v>0.875</v>
      </c>
      <c r="B32" s="32">
        <v>31.15</v>
      </c>
      <c r="C32" s="32">
        <v>94.82</v>
      </c>
      <c r="D32" s="32">
        <v>80.42</v>
      </c>
      <c r="E32" s="32">
        <v>141.65</v>
      </c>
      <c r="F32" s="32">
        <v>135.72000000000003</v>
      </c>
      <c r="G32" s="32">
        <v>123.24999999999999</v>
      </c>
      <c r="H32" s="32">
        <v>140.60000000000002</v>
      </c>
      <c r="I32" s="21">
        <f t="shared" si="1"/>
        <v>106.80142857142857</v>
      </c>
    </row>
    <row r="33" spans="1:9">
      <c r="A33" s="10">
        <v>0.91666666666666696</v>
      </c>
      <c r="B33" s="32">
        <v>46.190000000000005</v>
      </c>
      <c r="C33" s="32">
        <v>64.930000000000007</v>
      </c>
      <c r="D33" s="32">
        <v>82.609999999999985</v>
      </c>
      <c r="E33" s="32">
        <v>57.500000000000007</v>
      </c>
      <c r="F33" s="32">
        <v>43.339999999999996</v>
      </c>
      <c r="G33" s="32">
        <v>66.790000000000006</v>
      </c>
      <c r="H33" s="32">
        <v>65.98</v>
      </c>
      <c r="I33" s="21">
        <f t="shared" si="1"/>
        <v>61.048571428571435</v>
      </c>
    </row>
    <row r="34" spans="1:9">
      <c r="A34" s="10">
        <v>0.95833333333333304</v>
      </c>
      <c r="B34" s="13"/>
      <c r="C34" s="13"/>
      <c r="D34" s="13"/>
      <c r="E34" s="13"/>
      <c r="F34" s="32">
        <v>59.160000000000004</v>
      </c>
      <c r="G34" s="32">
        <v>70.569999999999993</v>
      </c>
      <c r="H34" s="13"/>
      <c r="I34" s="21">
        <f t="shared" si="1"/>
        <v>64.864999999999995</v>
      </c>
    </row>
    <row r="35" spans="1:9">
      <c r="A35" s="29" t="s">
        <v>1</v>
      </c>
      <c r="B35" s="30">
        <f t="shared" ref="B35:G35" si="6">SUM(B22:B34)</f>
        <v>772.03</v>
      </c>
      <c r="C35" s="30">
        <f t="shared" si="6"/>
        <v>1254.67</v>
      </c>
      <c r="D35" s="30">
        <f t="shared" si="6"/>
        <v>1419.76</v>
      </c>
      <c r="E35" s="30">
        <f t="shared" si="6"/>
        <v>1243.5100000000002</v>
      </c>
      <c r="F35" s="30">
        <f t="shared" si="6"/>
        <v>1507.24</v>
      </c>
      <c r="G35" s="30">
        <f t="shared" si="6"/>
        <v>1425.4799999999998</v>
      </c>
      <c r="H35" s="30">
        <f>SUM(H22:H34)</f>
        <v>1603.8400000000001</v>
      </c>
      <c r="I35" s="21">
        <f t="shared" si="1"/>
        <v>1318.0757142857142</v>
      </c>
    </row>
    <row r="36" spans="1:9">
      <c r="A36" s="7" t="s">
        <v>9</v>
      </c>
      <c r="B36" s="15">
        <f t="shared" ref="B36:H36" si="7">SUM(B22:B27)</f>
        <v>410.89</v>
      </c>
      <c r="C36" s="15">
        <f t="shared" si="7"/>
        <v>656.17000000000007</v>
      </c>
      <c r="D36" s="15">
        <f t="shared" si="7"/>
        <v>880.66000000000008</v>
      </c>
      <c r="E36" s="15">
        <f t="shared" si="7"/>
        <v>703.81999999999994</v>
      </c>
      <c r="F36" s="15">
        <f t="shared" si="7"/>
        <v>829.42000000000007</v>
      </c>
      <c r="G36" s="15">
        <f t="shared" si="7"/>
        <v>811.78</v>
      </c>
      <c r="H36" s="15">
        <f t="shared" si="7"/>
        <v>853.11</v>
      </c>
      <c r="I36" s="9">
        <f t="shared" si="1"/>
        <v>735.12142857142851</v>
      </c>
    </row>
    <row r="37" spans="1:9">
      <c r="A37" s="16" t="s">
        <v>10</v>
      </c>
      <c r="B37" s="17">
        <f t="shared" ref="B37:G37" si="8">B35-B36</f>
        <v>361.14</v>
      </c>
      <c r="C37" s="17">
        <f t="shared" si="8"/>
        <v>598.5</v>
      </c>
      <c r="D37" s="17">
        <f t="shared" si="8"/>
        <v>539.09999999999991</v>
      </c>
      <c r="E37" s="17">
        <f t="shared" si="8"/>
        <v>539.69000000000028</v>
      </c>
      <c r="F37" s="17">
        <f t="shared" si="8"/>
        <v>677.81999999999994</v>
      </c>
      <c r="G37" s="17">
        <f t="shared" si="8"/>
        <v>613.69999999999982</v>
      </c>
      <c r="H37" s="17">
        <f>H35-H36</f>
        <v>750.73000000000013</v>
      </c>
      <c r="I37" s="18">
        <f t="shared" si="1"/>
        <v>582.95428571428567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42807</v>
      </c>
      <c r="C40" s="6">
        <f t="shared" ref="C40:H40" si="9">B40+1</f>
        <v>42808</v>
      </c>
      <c r="D40" s="6">
        <f t="shared" si="9"/>
        <v>42809</v>
      </c>
      <c r="E40" s="6">
        <f t="shared" si="9"/>
        <v>42810</v>
      </c>
      <c r="F40" s="6">
        <f t="shared" si="9"/>
        <v>42811</v>
      </c>
      <c r="G40" s="6">
        <f t="shared" si="9"/>
        <v>42812</v>
      </c>
      <c r="H40" s="6">
        <f t="shared" si="9"/>
        <v>42813</v>
      </c>
      <c r="I40" s="5"/>
    </row>
    <row r="41" spans="1:9">
      <c r="A41" s="7">
        <v>0.45833333333333331</v>
      </c>
      <c r="B41" s="32">
        <v>61.61</v>
      </c>
      <c r="C41" s="32">
        <v>42.85</v>
      </c>
      <c r="D41" s="8"/>
      <c r="E41" s="32">
        <v>56.679999999999993</v>
      </c>
      <c r="F41" s="32">
        <v>137.44000000000003</v>
      </c>
      <c r="G41" s="32">
        <v>33.97</v>
      </c>
      <c r="H41" s="8">
        <v>89.65</v>
      </c>
      <c r="I41" s="9">
        <f t="shared" si="1"/>
        <v>70.366666666666674</v>
      </c>
    </row>
    <row r="42" spans="1:9">
      <c r="A42" s="7">
        <v>0.5</v>
      </c>
      <c r="B42" s="32">
        <v>40.29</v>
      </c>
      <c r="C42" s="32">
        <v>162.34000000000003</v>
      </c>
      <c r="D42" s="32">
        <v>51.19</v>
      </c>
      <c r="E42" s="32">
        <v>79.930000000000007</v>
      </c>
      <c r="F42" s="32">
        <v>92.21999999999997</v>
      </c>
      <c r="G42" s="32">
        <v>54.58</v>
      </c>
      <c r="H42" s="32">
        <v>98.13</v>
      </c>
      <c r="I42" s="9">
        <f t="shared" si="1"/>
        <v>82.668571428571425</v>
      </c>
    </row>
    <row r="43" spans="1:9">
      <c r="A43" s="7">
        <v>0.54166666666666696</v>
      </c>
      <c r="B43" s="32">
        <v>115.49</v>
      </c>
      <c r="C43" s="32">
        <v>151.95000000000002</v>
      </c>
      <c r="D43" s="32">
        <v>80.490000000000009</v>
      </c>
      <c r="E43" s="32">
        <v>88.010000000000034</v>
      </c>
      <c r="F43" s="32">
        <v>59.73</v>
      </c>
      <c r="G43" s="32">
        <v>221.42000000000004</v>
      </c>
      <c r="H43" s="32">
        <v>116.38000000000001</v>
      </c>
      <c r="I43" s="9">
        <f t="shared" si="1"/>
        <v>119.06714285714288</v>
      </c>
    </row>
    <row r="44" spans="1:9">
      <c r="A44" s="7">
        <v>0.58333333333333304</v>
      </c>
      <c r="B44" s="32">
        <v>154.95999999999998</v>
      </c>
      <c r="C44" s="32">
        <v>167.45000000000005</v>
      </c>
      <c r="D44" s="32">
        <v>80.840000000000018</v>
      </c>
      <c r="E44" s="32">
        <v>154.35999999999999</v>
      </c>
      <c r="F44" s="32">
        <v>207.9</v>
      </c>
      <c r="G44" s="32">
        <v>181.04000000000002</v>
      </c>
      <c r="H44" s="32">
        <v>140.68</v>
      </c>
      <c r="I44" s="9">
        <f t="shared" si="1"/>
        <v>155.31857142857143</v>
      </c>
    </row>
    <row r="45" spans="1:9">
      <c r="A45" s="7">
        <v>0.625</v>
      </c>
      <c r="B45" s="32">
        <v>101.96000000000001</v>
      </c>
      <c r="C45" s="32">
        <v>113.38000000000002</v>
      </c>
      <c r="D45" s="32">
        <v>135.63</v>
      </c>
      <c r="E45" s="32">
        <v>176.31</v>
      </c>
      <c r="F45" s="32">
        <v>175.19000000000003</v>
      </c>
      <c r="G45" s="32">
        <v>206.19</v>
      </c>
      <c r="H45" s="32">
        <v>154.34000000000003</v>
      </c>
      <c r="I45" s="9">
        <f t="shared" si="1"/>
        <v>151.85714285714286</v>
      </c>
    </row>
    <row r="46" spans="1:9">
      <c r="A46" s="7">
        <v>0.66666666666666696</v>
      </c>
      <c r="B46" s="32">
        <v>197.44000000000005</v>
      </c>
      <c r="C46" s="32">
        <v>273.77999999999997</v>
      </c>
      <c r="D46" s="32">
        <v>80.920000000000016</v>
      </c>
      <c r="E46" s="32">
        <v>235.84000000000006</v>
      </c>
      <c r="F46" s="32">
        <v>174.66000000000003</v>
      </c>
      <c r="G46" s="32">
        <v>179.04</v>
      </c>
      <c r="H46" s="32">
        <v>128.56</v>
      </c>
      <c r="I46" s="9">
        <f t="shared" si="1"/>
        <v>181.46285714285713</v>
      </c>
    </row>
    <row r="47" spans="1:9">
      <c r="A47" s="10">
        <v>0.70833333333333304</v>
      </c>
      <c r="B47" s="32">
        <v>176.32999999999998</v>
      </c>
      <c r="C47" s="32">
        <v>128.18</v>
      </c>
      <c r="D47" s="32">
        <v>75.180000000000007</v>
      </c>
      <c r="E47" s="32">
        <v>118.10000000000001</v>
      </c>
      <c r="F47" s="32">
        <v>111.21000000000001</v>
      </c>
      <c r="G47" s="32">
        <v>94.89</v>
      </c>
      <c r="H47" s="32">
        <v>84.51</v>
      </c>
      <c r="I47" s="12">
        <f t="shared" si="1"/>
        <v>112.62857142857142</v>
      </c>
    </row>
    <row r="48" spans="1:9">
      <c r="A48" s="10">
        <v>0.75</v>
      </c>
      <c r="B48" s="32">
        <v>217.76000000000002</v>
      </c>
      <c r="C48" s="32">
        <v>145.16</v>
      </c>
      <c r="D48" s="32">
        <v>88.83</v>
      </c>
      <c r="E48" s="32">
        <v>77.679999999999993</v>
      </c>
      <c r="F48" s="32">
        <v>127.71000000000002</v>
      </c>
      <c r="G48" s="32">
        <v>110.47999999999999</v>
      </c>
      <c r="H48" s="32">
        <v>65.03</v>
      </c>
      <c r="I48" s="12">
        <f t="shared" si="1"/>
        <v>118.95</v>
      </c>
    </row>
    <row r="49" spans="1:9">
      <c r="A49" s="10">
        <v>0.79166666666666696</v>
      </c>
      <c r="B49" s="32">
        <v>114.15999999999998</v>
      </c>
      <c r="C49" s="32">
        <v>73.3</v>
      </c>
      <c r="D49" s="32">
        <v>46.58</v>
      </c>
      <c r="E49" s="32">
        <v>113.64000000000001</v>
      </c>
      <c r="F49" s="32">
        <v>102.62000000000002</v>
      </c>
      <c r="G49" s="32">
        <v>130.32</v>
      </c>
      <c r="H49" s="32">
        <v>61.59</v>
      </c>
      <c r="I49" s="12">
        <f t="shared" si="1"/>
        <v>91.744285714285709</v>
      </c>
    </row>
    <row r="50" spans="1:9">
      <c r="A50" s="10">
        <v>0.83333333333333304</v>
      </c>
      <c r="B50" s="32">
        <v>146.18000000000004</v>
      </c>
      <c r="C50" s="32">
        <v>118.67000000000002</v>
      </c>
      <c r="D50" s="32">
        <v>32.72</v>
      </c>
      <c r="E50" s="32">
        <v>120.96</v>
      </c>
      <c r="F50" s="32">
        <v>61.699999999999996</v>
      </c>
      <c r="G50" s="32">
        <v>75.950000000000017</v>
      </c>
      <c r="H50" s="32">
        <v>151.31000000000003</v>
      </c>
      <c r="I50" s="12">
        <f t="shared" si="1"/>
        <v>101.07000000000002</v>
      </c>
    </row>
    <row r="51" spans="1:9">
      <c r="A51" s="10">
        <v>0.875</v>
      </c>
      <c r="B51" s="32">
        <v>52.489999999999995</v>
      </c>
      <c r="C51" s="32">
        <v>59.5</v>
      </c>
      <c r="D51" s="32">
        <v>30.9</v>
      </c>
      <c r="E51" s="32">
        <v>64.95</v>
      </c>
      <c r="F51" s="32">
        <v>110.37000000000002</v>
      </c>
      <c r="G51" s="32">
        <v>102.60999999999999</v>
      </c>
      <c r="H51" s="32">
        <v>109.28999999999999</v>
      </c>
      <c r="I51" s="12">
        <f t="shared" si="1"/>
        <v>75.72999999999999</v>
      </c>
    </row>
    <row r="52" spans="1:9">
      <c r="A52" s="10">
        <v>0.91666666666666696</v>
      </c>
      <c r="B52" s="32">
        <v>38.720000000000006</v>
      </c>
      <c r="C52" s="32">
        <v>88.82</v>
      </c>
      <c r="D52" s="32">
        <v>38.14</v>
      </c>
      <c r="E52" s="32">
        <v>65.3</v>
      </c>
      <c r="F52" s="32">
        <v>52.84</v>
      </c>
      <c r="G52" s="32">
        <v>29.2</v>
      </c>
      <c r="H52" s="32">
        <v>37.89</v>
      </c>
      <c r="I52" s="12">
        <f t="shared" si="1"/>
        <v>50.13</v>
      </c>
    </row>
    <row r="53" spans="1:9">
      <c r="A53" s="10">
        <v>0.95833333333333304</v>
      </c>
      <c r="B53" s="13"/>
      <c r="C53" s="13"/>
      <c r="D53" s="13"/>
      <c r="E53" s="11"/>
      <c r="F53" s="32">
        <v>23.69</v>
      </c>
      <c r="G53" s="32">
        <v>70</v>
      </c>
      <c r="H53" s="13"/>
      <c r="I53" s="12">
        <f t="shared" si="1"/>
        <v>46.844999999999999</v>
      </c>
    </row>
    <row r="54" spans="1:9">
      <c r="A54" s="10" t="s">
        <v>1</v>
      </c>
      <c r="B54" s="13">
        <f t="shared" ref="B54:G54" si="10">SUM(B41:B53)</f>
        <v>1417.39</v>
      </c>
      <c r="C54" s="13">
        <f t="shared" si="10"/>
        <v>1525.38</v>
      </c>
      <c r="D54" s="13">
        <f t="shared" si="10"/>
        <v>741.42000000000007</v>
      </c>
      <c r="E54" s="13">
        <f t="shared" si="10"/>
        <v>1351.76</v>
      </c>
      <c r="F54" s="13">
        <f t="shared" si="10"/>
        <v>1437.2800000000004</v>
      </c>
      <c r="G54" s="13">
        <f t="shared" si="10"/>
        <v>1489.6899999999998</v>
      </c>
      <c r="H54" s="13">
        <f>SUM(H41:H53)</f>
        <v>1237.3600000000001</v>
      </c>
      <c r="I54" s="12">
        <f t="shared" si="1"/>
        <v>1314.3257142857144</v>
      </c>
    </row>
    <row r="55" spans="1:9">
      <c r="A55" s="7" t="s">
        <v>9</v>
      </c>
      <c r="B55" s="15">
        <f t="shared" ref="B55:H55" si="11">SUM(B41:B46)</f>
        <v>671.75</v>
      </c>
      <c r="C55" s="15">
        <f t="shared" si="11"/>
        <v>911.75000000000011</v>
      </c>
      <c r="D55" s="15">
        <f t="shared" si="11"/>
        <v>429.07000000000005</v>
      </c>
      <c r="E55" s="15">
        <f t="shared" si="11"/>
        <v>791.13</v>
      </c>
      <c r="F55" s="15">
        <f t="shared" si="11"/>
        <v>847.1400000000001</v>
      </c>
      <c r="G55" s="15">
        <f t="shared" si="11"/>
        <v>876.24</v>
      </c>
      <c r="H55" s="15">
        <f t="shared" si="11"/>
        <v>727.74</v>
      </c>
      <c r="I55" s="9">
        <f t="shared" si="1"/>
        <v>750.68857142857144</v>
      </c>
    </row>
    <row r="56" spans="1:9">
      <c r="A56" s="16" t="s">
        <v>10</v>
      </c>
      <c r="B56" s="17">
        <f t="shared" ref="B56:G56" si="12">B54-B55</f>
        <v>745.6400000000001</v>
      </c>
      <c r="C56" s="17">
        <f t="shared" si="12"/>
        <v>613.63</v>
      </c>
      <c r="D56" s="17">
        <f t="shared" si="12"/>
        <v>312.35000000000002</v>
      </c>
      <c r="E56" s="17">
        <f t="shared" si="12"/>
        <v>560.63</v>
      </c>
      <c r="F56" s="17">
        <f t="shared" si="12"/>
        <v>590.14000000000033</v>
      </c>
      <c r="G56" s="17">
        <f t="shared" si="12"/>
        <v>613.44999999999982</v>
      </c>
      <c r="H56" s="17">
        <f>H54-H55</f>
        <v>509.62000000000012</v>
      </c>
      <c r="I56" s="18">
        <f t="shared" si="1"/>
        <v>563.63714285714286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42814</v>
      </c>
      <c r="C59" s="20">
        <f t="shared" ref="C59:H59" si="13">B59+1</f>
        <v>42815</v>
      </c>
      <c r="D59" s="20">
        <f t="shared" si="13"/>
        <v>42816</v>
      </c>
      <c r="E59" s="20">
        <f t="shared" si="13"/>
        <v>42817</v>
      </c>
      <c r="F59" s="20">
        <f t="shared" si="13"/>
        <v>42818</v>
      </c>
      <c r="G59" s="20">
        <f t="shared" si="13"/>
        <v>42819</v>
      </c>
      <c r="H59" s="20">
        <f t="shared" si="13"/>
        <v>42820</v>
      </c>
      <c r="I59" s="5"/>
    </row>
    <row r="60" spans="1:9">
      <c r="A60" s="7">
        <v>0.45833333333333331</v>
      </c>
      <c r="B60" s="32">
        <v>45.59</v>
      </c>
      <c r="C60" s="32">
        <v>51.18</v>
      </c>
      <c r="D60" s="32">
        <v>40.93</v>
      </c>
      <c r="E60" s="32">
        <v>85.679999999999978</v>
      </c>
      <c r="F60" s="8">
        <v>53.08</v>
      </c>
      <c r="G60" s="32">
        <v>43</v>
      </c>
      <c r="H60" s="8">
        <v>50.09</v>
      </c>
      <c r="I60" s="9">
        <f t="shared" si="1"/>
        <v>52.792857142857137</v>
      </c>
    </row>
    <row r="61" spans="1:9">
      <c r="A61" s="7">
        <v>0.5</v>
      </c>
      <c r="B61" s="32">
        <v>45.379999999999995</v>
      </c>
      <c r="C61" s="32">
        <v>78.62</v>
      </c>
      <c r="D61" s="32">
        <v>84.850000000000009</v>
      </c>
      <c r="E61" s="32">
        <v>75.3</v>
      </c>
      <c r="F61" s="32">
        <v>31.339999999999996</v>
      </c>
      <c r="G61" s="32">
        <v>111.19999999999999</v>
      </c>
      <c r="H61" s="32">
        <v>112.34</v>
      </c>
      <c r="I61" s="9">
        <f t="shared" si="1"/>
        <v>77.004285714285714</v>
      </c>
    </row>
    <row r="62" spans="1:9">
      <c r="A62" s="7">
        <v>0.54166666666666696</v>
      </c>
      <c r="B62" s="32">
        <v>55.68</v>
      </c>
      <c r="C62" s="32">
        <v>89.429999999999993</v>
      </c>
      <c r="D62" s="32">
        <v>132.69</v>
      </c>
      <c r="E62" s="32">
        <v>81.820000000000022</v>
      </c>
      <c r="F62" s="32">
        <v>43.14</v>
      </c>
      <c r="G62" s="32">
        <v>104.85999999999999</v>
      </c>
      <c r="H62" s="32">
        <v>164.29000000000002</v>
      </c>
      <c r="I62" s="9">
        <f t="shared" si="1"/>
        <v>95.987142857142871</v>
      </c>
    </row>
    <row r="63" spans="1:9">
      <c r="A63" s="7">
        <v>0.58333333333333304</v>
      </c>
      <c r="B63" s="32">
        <v>70.850000000000009</v>
      </c>
      <c r="C63" s="32">
        <v>150.22000000000003</v>
      </c>
      <c r="D63" s="32">
        <v>133.60999999999999</v>
      </c>
      <c r="E63" s="32">
        <v>76.97999999999999</v>
      </c>
      <c r="F63" s="32">
        <v>79.459999999999994</v>
      </c>
      <c r="G63" s="32">
        <v>152.38000000000002</v>
      </c>
      <c r="H63" s="32">
        <v>166.49000000000004</v>
      </c>
      <c r="I63" s="9">
        <f t="shared" si="1"/>
        <v>118.57000000000002</v>
      </c>
    </row>
    <row r="64" spans="1:9">
      <c r="A64" s="7">
        <v>0.625</v>
      </c>
      <c r="B64" s="32">
        <v>112.65</v>
      </c>
      <c r="C64" s="32">
        <v>179.3</v>
      </c>
      <c r="D64" s="32">
        <v>187.21</v>
      </c>
      <c r="E64" s="32">
        <v>139.61000000000001</v>
      </c>
      <c r="F64" s="32">
        <v>140.25</v>
      </c>
      <c r="G64" s="32">
        <v>204.8</v>
      </c>
      <c r="H64" s="32">
        <v>137.35</v>
      </c>
      <c r="I64" s="9">
        <f t="shared" si="1"/>
        <v>157.31</v>
      </c>
    </row>
    <row r="65" spans="1:9">
      <c r="A65" s="7">
        <v>0.66666666666666696</v>
      </c>
      <c r="B65" s="32">
        <v>62.499999999999993</v>
      </c>
      <c r="C65" s="32">
        <v>200.67000000000002</v>
      </c>
      <c r="D65" s="32">
        <v>115.87999999999998</v>
      </c>
      <c r="E65" s="32">
        <v>132.57</v>
      </c>
      <c r="F65" s="32">
        <v>207.28000000000003</v>
      </c>
      <c r="G65" s="32">
        <v>146</v>
      </c>
      <c r="H65" s="32">
        <v>111.57000000000001</v>
      </c>
      <c r="I65" s="9">
        <f t="shared" si="1"/>
        <v>139.49571428571431</v>
      </c>
    </row>
    <row r="66" spans="1:9">
      <c r="A66" s="10">
        <v>0.70833333333333304</v>
      </c>
      <c r="B66" s="32">
        <v>84.36999999999999</v>
      </c>
      <c r="C66" s="32">
        <v>75.39</v>
      </c>
      <c r="D66" s="32">
        <v>111.97000000000001</v>
      </c>
      <c r="E66" s="32">
        <v>135.73000000000002</v>
      </c>
      <c r="F66" s="32">
        <v>83.6</v>
      </c>
      <c r="G66" s="32">
        <v>162.65000000000003</v>
      </c>
      <c r="H66" s="32">
        <v>175.84</v>
      </c>
      <c r="I66" s="12">
        <f t="shared" si="1"/>
        <v>118.50714285714287</v>
      </c>
    </row>
    <row r="67" spans="1:9">
      <c r="A67" s="10">
        <v>0.75</v>
      </c>
      <c r="B67" s="32">
        <v>98.039999999999992</v>
      </c>
      <c r="C67" s="32">
        <v>101.58000000000001</v>
      </c>
      <c r="D67" s="32">
        <v>71.440000000000012</v>
      </c>
      <c r="E67" s="32">
        <v>107.88000000000002</v>
      </c>
      <c r="F67" s="32">
        <v>83.320000000000007</v>
      </c>
      <c r="G67" s="32">
        <v>91.59</v>
      </c>
      <c r="H67" s="32">
        <v>99.880000000000024</v>
      </c>
      <c r="I67" s="12">
        <f t="shared" si="1"/>
        <v>93.39</v>
      </c>
    </row>
    <row r="68" spans="1:9">
      <c r="A68" s="10">
        <v>0.79166666666666696</v>
      </c>
      <c r="B68" s="32">
        <v>83.67</v>
      </c>
      <c r="C68" s="32">
        <v>56.89</v>
      </c>
      <c r="D68" s="32">
        <v>38.9</v>
      </c>
      <c r="E68" s="32">
        <v>68.45</v>
      </c>
      <c r="F68" s="32">
        <v>59.379999999999988</v>
      </c>
      <c r="G68" s="32">
        <v>93.589999999999975</v>
      </c>
      <c r="H68" s="32">
        <v>108.89999999999999</v>
      </c>
      <c r="I68" s="12">
        <f t="shared" ref="I68:I112" si="14">AVERAGE(B68:H68)</f>
        <v>72.825714285714284</v>
      </c>
    </row>
    <row r="69" spans="1:9">
      <c r="A69" s="10">
        <v>0.83333333333333304</v>
      </c>
      <c r="B69" s="32">
        <v>65.84</v>
      </c>
      <c r="C69" s="32">
        <v>152.59</v>
      </c>
      <c r="D69" s="32">
        <v>77.48</v>
      </c>
      <c r="E69" s="32">
        <v>69.2</v>
      </c>
      <c r="F69" s="32">
        <v>161.36000000000001</v>
      </c>
      <c r="G69" s="32">
        <v>106.66</v>
      </c>
      <c r="H69" s="32">
        <v>31.229999999999997</v>
      </c>
      <c r="I69" s="12">
        <f t="shared" si="14"/>
        <v>94.908571428571435</v>
      </c>
    </row>
    <row r="70" spans="1:9">
      <c r="A70" s="10">
        <v>0.875</v>
      </c>
      <c r="B70" s="32">
        <v>56.339999999999996</v>
      </c>
      <c r="C70" s="32">
        <v>107.35000000000001</v>
      </c>
      <c r="D70" s="32">
        <v>88.58</v>
      </c>
      <c r="E70" s="32">
        <v>127.94000000000001</v>
      </c>
      <c r="F70" s="32">
        <v>125.67</v>
      </c>
      <c r="G70" s="32">
        <v>37.17</v>
      </c>
      <c r="H70" s="32">
        <v>91.99</v>
      </c>
      <c r="I70" s="12">
        <f t="shared" si="14"/>
        <v>90.72</v>
      </c>
    </row>
    <row r="71" spans="1:9">
      <c r="A71" s="10">
        <v>0.91666666666666696</v>
      </c>
      <c r="B71" s="32">
        <v>7.5</v>
      </c>
      <c r="C71" s="32">
        <v>90.550000000000011</v>
      </c>
      <c r="D71" s="32">
        <v>23.4</v>
      </c>
      <c r="E71" s="32">
        <v>72.930000000000007</v>
      </c>
      <c r="F71" s="32">
        <v>90.529999999999987</v>
      </c>
      <c r="G71" s="32">
        <v>93.16</v>
      </c>
      <c r="H71" s="32">
        <v>54.29</v>
      </c>
      <c r="I71" s="12">
        <f t="shared" si="14"/>
        <v>61.765714285714296</v>
      </c>
    </row>
    <row r="72" spans="1:9">
      <c r="A72" s="10">
        <v>0.95833333333333304</v>
      </c>
      <c r="B72" s="13"/>
      <c r="C72" s="11"/>
      <c r="D72" s="14"/>
      <c r="E72" s="13"/>
      <c r="F72" s="32">
        <v>26.9</v>
      </c>
      <c r="G72" s="32">
        <v>35.049999999999997</v>
      </c>
      <c r="H72" s="13"/>
      <c r="I72" s="12">
        <f t="shared" si="14"/>
        <v>30.974999999999998</v>
      </c>
    </row>
    <row r="73" spans="1:9">
      <c r="A73" s="10" t="s">
        <v>1</v>
      </c>
      <c r="B73" s="13">
        <f t="shared" ref="B73:G73" si="15">SUM(B60:B72)</f>
        <v>788.41</v>
      </c>
      <c r="C73" s="13">
        <f t="shared" si="15"/>
        <v>1333.77</v>
      </c>
      <c r="D73" s="13">
        <f>SUM(D60:D71)</f>
        <v>1106.9400000000003</v>
      </c>
      <c r="E73" s="13">
        <f t="shared" si="15"/>
        <v>1174.0900000000001</v>
      </c>
      <c r="F73" s="13">
        <f t="shared" si="15"/>
        <v>1185.3100000000002</v>
      </c>
      <c r="G73" s="13">
        <f t="shared" si="15"/>
        <v>1382.1100000000004</v>
      </c>
      <c r="H73" s="13">
        <f>SUM(H60:H72)</f>
        <v>1304.2600000000002</v>
      </c>
      <c r="I73" s="12">
        <f t="shared" si="14"/>
        <v>1182.1271428571431</v>
      </c>
    </row>
    <row r="74" spans="1:9">
      <c r="A74" s="7" t="s">
        <v>9</v>
      </c>
      <c r="B74" s="15">
        <f>SUM(B60:B65)</f>
        <v>392.65</v>
      </c>
      <c r="C74" s="15">
        <f>SUM(C60:C65)</f>
        <v>749.42000000000007</v>
      </c>
      <c r="D74" s="15">
        <f>SUM(D60:D64)</f>
        <v>579.29000000000008</v>
      </c>
      <c r="E74" s="15">
        <f>SUM(E60:E65)</f>
        <v>591.96</v>
      </c>
      <c r="F74" s="15">
        <f>SUM(F60:F66)</f>
        <v>638.15</v>
      </c>
      <c r="G74" s="15">
        <f>SUM(G60:G66)</f>
        <v>924.8900000000001</v>
      </c>
      <c r="H74" s="15">
        <f>SUM(H60:H65)</f>
        <v>742.13000000000011</v>
      </c>
      <c r="I74" s="9">
        <f t="shared" si="14"/>
        <v>659.78428571428583</v>
      </c>
    </row>
    <row r="75" spans="1:9">
      <c r="A75" s="16" t="s">
        <v>10</v>
      </c>
      <c r="B75" s="17">
        <f t="shared" ref="B75:G75" si="16">B73-B74</f>
        <v>395.76</v>
      </c>
      <c r="C75" s="17">
        <f t="shared" si="16"/>
        <v>584.34999999999991</v>
      </c>
      <c r="D75" s="17">
        <f t="shared" si="16"/>
        <v>527.6500000000002</v>
      </c>
      <c r="E75" s="17">
        <f t="shared" si="16"/>
        <v>582.13000000000011</v>
      </c>
      <c r="F75" s="17">
        <f t="shared" si="16"/>
        <v>547.1600000000002</v>
      </c>
      <c r="G75" s="17">
        <f t="shared" si="16"/>
        <v>457.22000000000025</v>
      </c>
      <c r="H75" s="17">
        <f>H73-H74</f>
        <v>562.13000000000011</v>
      </c>
      <c r="I75" s="18">
        <f t="shared" si="14"/>
        <v>522.34285714285727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A77" s="5"/>
      <c r="B77" s="5" t="s">
        <v>3</v>
      </c>
      <c r="C77" s="5" t="s">
        <v>4</v>
      </c>
      <c r="D77" s="5" t="s">
        <v>5</v>
      </c>
      <c r="E77" s="5" t="s">
        <v>6</v>
      </c>
      <c r="F77" s="5" t="s">
        <v>7</v>
      </c>
      <c r="G77" s="5" t="s">
        <v>8</v>
      </c>
      <c r="H77" s="5" t="s">
        <v>2</v>
      </c>
      <c r="I77" s="5" t="s">
        <v>11</v>
      </c>
    </row>
    <row r="78" spans="1:9">
      <c r="A78" s="5" t="s">
        <v>0</v>
      </c>
      <c r="B78" s="20">
        <f>H59+1</f>
        <v>42821</v>
      </c>
      <c r="C78" s="20">
        <f t="shared" ref="C78:H78" si="17">B78+1</f>
        <v>42822</v>
      </c>
      <c r="D78" s="20">
        <f t="shared" si="17"/>
        <v>42823</v>
      </c>
      <c r="E78" s="20">
        <f t="shared" si="17"/>
        <v>42824</v>
      </c>
      <c r="F78" s="20">
        <f t="shared" si="17"/>
        <v>42825</v>
      </c>
      <c r="G78" s="20">
        <f t="shared" si="17"/>
        <v>42826</v>
      </c>
      <c r="H78" s="20">
        <f t="shared" si="17"/>
        <v>42827</v>
      </c>
      <c r="I78" s="5"/>
    </row>
    <row r="79" spans="1:9">
      <c r="A79" s="7">
        <v>0.45833333333333331</v>
      </c>
      <c r="B79" s="32">
        <v>22.7</v>
      </c>
      <c r="C79" s="32">
        <v>76.460000000000008</v>
      </c>
      <c r="D79" s="32">
        <v>65.449999999999989</v>
      </c>
      <c r="E79" s="8">
        <v>50.777999999999999</v>
      </c>
      <c r="F79" s="32">
        <v>56.14</v>
      </c>
      <c r="G79" s="32">
        <v>91.180000000000021</v>
      </c>
      <c r="H79" s="32">
        <v>62.1</v>
      </c>
      <c r="I79" s="9">
        <f t="shared" si="14"/>
        <v>60.68685714285715</v>
      </c>
    </row>
    <row r="80" spans="1:9">
      <c r="A80" s="7">
        <v>0.5</v>
      </c>
      <c r="B80" s="32">
        <v>81.680000000000007</v>
      </c>
      <c r="C80" s="32">
        <v>62.099999999999994</v>
      </c>
      <c r="D80" s="32">
        <v>107.39000000000001</v>
      </c>
      <c r="E80" s="32">
        <v>60.519999999999996</v>
      </c>
      <c r="F80" s="32">
        <v>107.1</v>
      </c>
      <c r="G80" s="32">
        <v>121.14000000000001</v>
      </c>
      <c r="H80" s="32">
        <v>182.64000000000001</v>
      </c>
      <c r="I80" s="9">
        <f t="shared" si="14"/>
        <v>103.2242857142857</v>
      </c>
    </row>
    <row r="81" spans="1:9">
      <c r="A81" s="7">
        <v>0.54166666666666696</v>
      </c>
      <c r="B81" s="32">
        <v>73.680000000000007</v>
      </c>
      <c r="C81" s="32">
        <v>133.42000000000002</v>
      </c>
      <c r="D81" s="32">
        <v>108.46</v>
      </c>
      <c r="E81" s="32">
        <v>98.950000000000017</v>
      </c>
      <c r="F81" s="32">
        <v>102.83000000000001</v>
      </c>
      <c r="G81" s="32">
        <v>183.17000000000002</v>
      </c>
      <c r="H81" s="32">
        <v>201.08</v>
      </c>
      <c r="I81" s="9">
        <f t="shared" si="14"/>
        <v>128.79857142857142</v>
      </c>
    </row>
    <row r="82" spans="1:9">
      <c r="A82" s="7">
        <v>0.58333333333333304</v>
      </c>
      <c r="B82" s="32">
        <v>130.95000000000002</v>
      </c>
      <c r="C82" s="32">
        <v>87.570000000000007</v>
      </c>
      <c r="D82" s="32">
        <v>173.11000000000004</v>
      </c>
      <c r="E82" s="32">
        <v>98.710000000000008</v>
      </c>
      <c r="F82" s="32">
        <v>162.07000000000002</v>
      </c>
      <c r="G82" s="32">
        <v>215.15000000000003</v>
      </c>
      <c r="H82" s="32">
        <v>235.63</v>
      </c>
      <c r="I82" s="9">
        <f t="shared" si="14"/>
        <v>157.59857142857143</v>
      </c>
    </row>
    <row r="83" spans="1:9">
      <c r="A83" s="7">
        <v>0.625</v>
      </c>
      <c r="B83" s="32">
        <v>117.91000000000003</v>
      </c>
      <c r="C83" s="32">
        <v>63.189999999999991</v>
      </c>
      <c r="D83" s="32">
        <v>109.91999999999999</v>
      </c>
      <c r="E83" s="32">
        <v>113.25000000000001</v>
      </c>
      <c r="F83" s="32">
        <v>208.71</v>
      </c>
      <c r="G83" s="32">
        <v>127.97</v>
      </c>
      <c r="H83" s="32">
        <v>208.59000000000006</v>
      </c>
      <c r="I83" s="9">
        <f t="shared" si="14"/>
        <v>135.64857142857144</v>
      </c>
    </row>
    <row r="84" spans="1:9">
      <c r="A84" s="7">
        <v>0.66666666666666696</v>
      </c>
      <c r="B84" s="32">
        <v>70.799999999999983</v>
      </c>
      <c r="C84" s="32">
        <v>114.45000000000002</v>
      </c>
      <c r="D84" s="32">
        <v>78.53</v>
      </c>
      <c r="E84" s="32">
        <v>157.34000000000003</v>
      </c>
      <c r="F84" s="32">
        <v>151.73000000000002</v>
      </c>
      <c r="G84" s="32">
        <v>164.44</v>
      </c>
      <c r="H84" s="32">
        <v>193.69000000000003</v>
      </c>
      <c r="I84" s="9">
        <f t="shared" si="14"/>
        <v>132.99714285714285</v>
      </c>
    </row>
    <row r="85" spans="1:9">
      <c r="A85" s="10">
        <v>0.70833333333333304</v>
      </c>
      <c r="B85" s="32">
        <v>136.95000000000002</v>
      </c>
      <c r="C85" s="32">
        <v>94.659999999999982</v>
      </c>
      <c r="D85" s="32">
        <v>78.420000000000016</v>
      </c>
      <c r="E85" s="32">
        <v>116.33000000000001</v>
      </c>
      <c r="F85" s="32">
        <v>130.16000000000003</v>
      </c>
      <c r="G85" s="32">
        <v>253.57000000000002</v>
      </c>
      <c r="H85" s="32">
        <v>135.92000000000004</v>
      </c>
      <c r="I85" s="12">
        <f t="shared" si="14"/>
        <v>135.14428571428573</v>
      </c>
    </row>
    <row r="86" spans="1:9">
      <c r="A86" s="10">
        <v>0.75</v>
      </c>
      <c r="B86" s="32">
        <v>139.33000000000001</v>
      </c>
      <c r="C86" s="32">
        <v>150.09999999999997</v>
      </c>
      <c r="D86" s="32">
        <v>110.95</v>
      </c>
      <c r="E86" s="32">
        <v>110.51000000000002</v>
      </c>
      <c r="F86" s="32">
        <v>99.9</v>
      </c>
      <c r="G86" s="32">
        <v>178.04000000000002</v>
      </c>
      <c r="H86" s="32">
        <v>167.39000000000001</v>
      </c>
      <c r="I86" s="12">
        <f t="shared" si="14"/>
        <v>136.60285714285712</v>
      </c>
    </row>
    <row r="87" spans="1:9">
      <c r="A87" s="10">
        <v>0.79166666666666696</v>
      </c>
      <c r="B87" s="32">
        <v>69.400000000000006</v>
      </c>
      <c r="C87" s="32">
        <v>85.960000000000008</v>
      </c>
      <c r="D87" s="32">
        <v>96.31</v>
      </c>
      <c r="E87" s="32">
        <v>90.329999999999984</v>
      </c>
      <c r="F87" s="32">
        <v>61.819999999999993</v>
      </c>
      <c r="G87" s="32">
        <v>117.57000000000002</v>
      </c>
      <c r="H87" s="32">
        <v>101.01000000000002</v>
      </c>
      <c r="I87" s="12">
        <f t="shared" si="14"/>
        <v>88.914285714285711</v>
      </c>
    </row>
    <row r="88" spans="1:9">
      <c r="A88" s="10">
        <v>0.83333333333333304</v>
      </c>
      <c r="B88" s="32">
        <v>67.86</v>
      </c>
      <c r="C88" s="32">
        <v>71.08</v>
      </c>
      <c r="D88" s="32">
        <v>36.69</v>
      </c>
      <c r="E88" s="32">
        <v>64.36</v>
      </c>
      <c r="F88" s="32">
        <v>110.16999999999999</v>
      </c>
      <c r="G88" s="32">
        <v>71.42</v>
      </c>
      <c r="H88" s="32">
        <v>63.79</v>
      </c>
      <c r="I88" s="12">
        <f t="shared" si="14"/>
        <v>69.338571428571427</v>
      </c>
    </row>
    <row r="89" spans="1:9">
      <c r="A89" s="10">
        <v>0.875</v>
      </c>
      <c r="B89" s="32">
        <v>87.320000000000007</v>
      </c>
      <c r="C89" s="32">
        <v>100.3</v>
      </c>
      <c r="D89" s="32">
        <v>90.45</v>
      </c>
      <c r="E89" s="32">
        <v>158.82</v>
      </c>
      <c r="F89" s="32">
        <v>131.84</v>
      </c>
      <c r="G89" s="32">
        <v>110.16999999999999</v>
      </c>
      <c r="H89" s="32">
        <v>106.3</v>
      </c>
      <c r="I89" s="12">
        <f t="shared" si="14"/>
        <v>112.17142857142856</v>
      </c>
    </row>
    <row r="90" spans="1:9">
      <c r="A90" s="10">
        <v>0.91666666666666696</v>
      </c>
      <c r="B90" s="32">
        <v>78.69</v>
      </c>
      <c r="C90" s="32">
        <v>59.690000000000005</v>
      </c>
      <c r="D90" s="32">
        <v>130.73000000000002</v>
      </c>
      <c r="E90" s="32">
        <v>100.99000000000001</v>
      </c>
      <c r="F90" s="32">
        <v>123.40000000000002</v>
      </c>
      <c r="G90" s="32">
        <v>77.86</v>
      </c>
      <c r="H90" s="32">
        <v>93.559999999999988</v>
      </c>
      <c r="I90" s="12">
        <f t="shared" si="14"/>
        <v>94.988571428571419</v>
      </c>
    </row>
    <row r="91" spans="1:9">
      <c r="A91" s="10">
        <v>0.95833333333333304</v>
      </c>
      <c r="B91" s="32"/>
      <c r="C91" s="11"/>
      <c r="D91" s="14"/>
      <c r="E91" s="13"/>
      <c r="F91" s="32">
        <v>30</v>
      </c>
      <c r="G91" s="32">
        <v>17.93</v>
      </c>
      <c r="H91" s="13"/>
      <c r="I91" s="12">
        <f t="shared" si="14"/>
        <v>23.965</v>
      </c>
    </row>
    <row r="92" spans="1:9">
      <c r="A92" s="10" t="s">
        <v>1</v>
      </c>
      <c r="B92" s="13">
        <f>SUM(B79:B91)</f>
        <v>1077.2700000000002</v>
      </c>
      <c r="C92" s="13">
        <f>SUM(C79:C91)</f>
        <v>1098.9800000000002</v>
      </c>
      <c r="D92" s="13">
        <f>SUM(D79:D90)</f>
        <v>1186.4100000000001</v>
      </c>
      <c r="E92" s="13">
        <f>SUM(E79:E91)</f>
        <v>1220.8880000000001</v>
      </c>
      <c r="F92" s="13">
        <f>SUM(F79:F91)</f>
        <v>1475.8700000000003</v>
      </c>
      <c r="G92" s="13">
        <f>SUM(G79:G91)</f>
        <v>1729.6100000000001</v>
      </c>
      <c r="H92" s="13">
        <f>SUM(H79:H90)</f>
        <v>1751.7</v>
      </c>
      <c r="I92" s="12">
        <f t="shared" si="14"/>
        <v>1362.9611428571432</v>
      </c>
    </row>
    <row r="93" spans="1:9">
      <c r="A93" s="7" t="s">
        <v>9</v>
      </c>
      <c r="B93" s="15">
        <f>SUM(B79:B84)</f>
        <v>497.72</v>
      </c>
      <c r="C93" s="15">
        <f>SUM(C79:C84)</f>
        <v>537.19000000000005</v>
      </c>
      <c r="D93" s="15">
        <f>SUM(D79:D83)</f>
        <v>564.33000000000004</v>
      </c>
      <c r="E93" s="15">
        <f>SUM(E79:E84)</f>
        <v>579.548</v>
      </c>
      <c r="F93" s="15">
        <f>SUM(F79:F84)</f>
        <v>788.58000000000015</v>
      </c>
      <c r="G93" s="15">
        <f>SUM(G79:G84)</f>
        <v>903.05000000000018</v>
      </c>
      <c r="H93" s="15">
        <f>SUM(H79:H84)</f>
        <v>1083.73</v>
      </c>
      <c r="I93" s="9">
        <f t="shared" si="14"/>
        <v>707.73542857142877</v>
      </c>
    </row>
    <row r="94" spans="1:9">
      <c r="A94" s="16" t="s">
        <v>10</v>
      </c>
      <c r="B94" s="17">
        <f t="shared" ref="B94:H94" si="18">B92-B93</f>
        <v>579.55000000000018</v>
      </c>
      <c r="C94" s="17">
        <f t="shared" si="18"/>
        <v>561.79000000000019</v>
      </c>
      <c r="D94" s="17">
        <f t="shared" si="18"/>
        <v>622.08000000000004</v>
      </c>
      <c r="E94" s="17">
        <f t="shared" si="18"/>
        <v>641.34000000000015</v>
      </c>
      <c r="F94" s="17">
        <f t="shared" si="18"/>
        <v>687.29000000000019</v>
      </c>
      <c r="G94" s="17">
        <f t="shared" si="18"/>
        <v>826.56</v>
      </c>
      <c r="H94" s="17">
        <f t="shared" si="18"/>
        <v>667.97</v>
      </c>
      <c r="I94" s="18">
        <f t="shared" si="14"/>
        <v>655.22571428571439</v>
      </c>
    </row>
    <row r="95" spans="1:9">
      <c r="I95" s="4"/>
    </row>
    <row r="96" spans="1:9">
      <c r="A96" s="16" t="s">
        <v>0</v>
      </c>
      <c r="B96" s="16" t="s">
        <v>3</v>
      </c>
      <c r="C96" s="16" t="s">
        <v>4</v>
      </c>
      <c r="D96" s="16" t="s">
        <v>5</v>
      </c>
      <c r="E96" s="16" t="s">
        <v>6</v>
      </c>
      <c r="F96" s="16" t="s">
        <v>7</v>
      </c>
      <c r="G96" s="16" t="s">
        <v>8</v>
      </c>
      <c r="H96" s="16" t="s">
        <v>2</v>
      </c>
      <c r="I96" s="9" t="s">
        <v>11</v>
      </c>
    </row>
    <row r="97" spans="1:9">
      <c r="A97" s="22">
        <v>0.45833333333333331</v>
      </c>
      <c r="B97" s="23">
        <f t="shared" ref="B97:H108" si="19">AVERAGE(B3,B22,B41,B60,B79)</f>
        <v>44.67</v>
      </c>
      <c r="C97" s="23">
        <f t="shared" si="19"/>
        <v>60.896000000000001</v>
      </c>
      <c r="D97" s="23">
        <f t="shared" si="19"/>
        <v>70.942499999999995</v>
      </c>
      <c r="E97" s="23">
        <f t="shared" si="19"/>
        <v>79.047599999999989</v>
      </c>
      <c r="F97" s="23">
        <f t="shared" si="19"/>
        <v>100.384</v>
      </c>
      <c r="G97" s="23">
        <f t="shared" si="19"/>
        <v>59.994000000000007</v>
      </c>
      <c r="H97" s="23">
        <f t="shared" si="19"/>
        <v>68.02600000000001</v>
      </c>
      <c r="I97" s="9">
        <f t="shared" si="14"/>
        <v>69.137157142857149</v>
      </c>
    </row>
    <row r="98" spans="1:9">
      <c r="A98" s="22">
        <v>0.5</v>
      </c>
      <c r="B98" s="23">
        <f t="shared" si="19"/>
        <v>63.285999999999987</v>
      </c>
      <c r="C98" s="23">
        <f t="shared" si="19"/>
        <v>110.494</v>
      </c>
      <c r="D98" s="23">
        <f t="shared" si="19"/>
        <v>105.61800000000001</v>
      </c>
      <c r="E98" s="23">
        <f t="shared" si="19"/>
        <v>80.635999999999996</v>
      </c>
      <c r="F98" s="23">
        <f t="shared" si="19"/>
        <v>76.541999999999987</v>
      </c>
      <c r="G98" s="23">
        <f t="shared" si="19"/>
        <v>99.453999999999994</v>
      </c>
      <c r="H98" s="23">
        <f t="shared" si="19"/>
        <v>97.373999999999995</v>
      </c>
      <c r="I98" s="9">
        <f t="shared" si="14"/>
        <v>90.486285714285714</v>
      </c>
    </row>
    <row r="99" spans="1:9">
      <c r="A99" s="22">
        <v>0.54166666666666696</v>
      </c>
      <c r="B99" s="23">
        <f t="shared" si="19"/>
        <v>77.066000000000003</v>
      </c>
      <c r="C99" s="23">
        <f t="shared" si="19"/>
        <v>109.46200000000002</v>
      </c>
      <c r="D99" s="24">
        <f t="shared" si="19"/>
        <v>120.43800000000002</v>
      </c>
      <c r="E99" s="23">
        <f t="shared" si="19"/>
        <v>100.02000000000002</v>
      </c>
      <c r="F99" s="23">
        <f t="shared" si="19"/>
        <v>76.798000000000002</v>
      </c>
      <c r="G99" s="24">
        <f t="shared" si="19"/>
        <v>148.08800000000002</v>
      </c>
      <c r="H99" s="24">
        <f t="shared" si="19"/>
        <v>149.20000000000002</v>
      </c>
      <c r="I99" s="9">
        <f t="shared" si="14"/>
        <v>111.5817142857143</v>
      </c>
    </row>
    <row r="100" spans="1:9">
      <c r="A100" s="22">
        <v>0.58333333333333304</v>
      </c>
      <c r="B100" s="23">
        <f t="shared" si="19"/>
        <v>103.06200000000001</v>
      </c>
      <c r="C100" s="23">
        <f t="shared" si="19"/>
        <v>115.03800000000001</v>
      </c>
      <c r="D100" s="24">
        <f t="shared" si="19"/>
        <v>135.87000000000003</v>
      </c>
      <c r="E100" s="23">
        <f t="shared" si="19"/>
        <v>113.37</v>
      </c>
      <c r="F100" s="24">
        <f t="shared" si="19"/>
        <v>141.30800000000002</v>
      </c>
      <c r="G100" s="24">
        <f t="shared" si="19"/>
        <v>171.542</v>
      </c>
      <c r="H100" s="24">
        <f t="shared" si="19"/>
        <v>182.38000000000002</v>
      </c>
      <c r="I100" s="9">
        <f t="shared" si="14"/>
        <v>137.51000000000002</v>
      </c>
    </row>
    <row r="101" spans="1:9">
      <c r="A101" s="22">
        <v>0.625</v>
      </c>
      <c r="B101" s="23">
        <f t="shared" si="19"/>
        <v>118.09200000000001</v>
      </c>
      <c r="C101" s="23">
        <f t="shared" si="19"/>
        <v>124.07000000000001</v>
      </c>
      <c r="D101" s="24">
        <f t="shared" si="19"/>
        <v>162.202</v>
      </c>
      <c r="E101" s="23">
        <f t="shared" si="19"/>
        <v>148.07800000000003</v>
      </c>
      <c r="F101" s="24">
        <f t="shared" si="19"/>
        <v>183.16000000000003</v>
      </c>
      <c r="G101" s="24">
        <f t="shared" si="19"/>
        <v>209.39000000000001</v>
      </c>
      <c r="H101" s="24">
        <f t="shared" si="19"/>
        <v>176.17400000000004</v>
      </c>
      <c r="I101" s="9">
        <f t="shared" si="14"/>
        <v>160.16657142857144</v>
      </c>
    </row>
    <row r="102" spans="1:9">
      <c r="A102" s="22">
        <v>0.66666666666666696</v>
      </c>
      <c r="B102" s="23">
        <f t="shared" si="19"/>
        <v>112.05800000000002</v>
      </c>
      <c r="C102" s="23">
        <f t="shared" si="19"/>
        <v>159.92000000000002</v>
      </c>
      <c r="D102" s="24">
        <f t="shared" si="19"/>
        <v>120.06800000000001</v>
      </c>
      <c r="E102" s="23">
        <f t="shared" si="19"/>
        <v>169.20800000000003</v>
      </c>
      <c r="F102" s="24">
        <f t="shared" si="19"/>
        <v>187.90600000000003</v>
      </c>
      <c r="G102" s="24">
        <f t="shared" si="19"/>
        <v>142.66399999999999</v>
      </c>
      <c r="H102" s="24">
        <f t="shared" si="19"/>
        <v>142.37200000000001</v>
      </c>
      <c r="I102" s="9">
        <f t="shared" si="14"/>
        <v>147.74228571428574</v>
      </c>
    </row>
    <row r="103" spans="1:9">
      <c r="A103" s="10">
        <v>0.70833333333333304</v>
      </c>
      <c r="B103" s="25">
        <f t="shared" si="19"/>
        <v>133.58000000000001</v>
      </c>
      <c r="C103" s="25">
        <f t="shared" si="19"/>
        <v>101.078</v>
      </c>
      <c r="D103" s="25">
        <f t="shared" si="19"/>
        <v>96.114000000000004</v>
      </c>
      <c r="E103" s="25">
        <f t="shared" si="19"/>
        <v>109.824</v>
      </c>
      <c r="F103" s="26">
        <f t="shared" si="19"/>
        <v>115.56199999999998</v>
      </c>
      <c r="G103" s="26">
        <f t="shared" si="19"/>
        <v>159.108</v>
      </c>
      <c r="H103" s="26">
        <f t="shared" si="19"/>
        <v>137.87200000000001</v>
      </c>
      <c r="I103" s="12">
        <f t="shared" si="14"/>
        <v>121.87685714285716</v>
      </c>
    </row>
    <row r="104" spans="1:9">
      <c r="A104" s="10">
        <v>0.75</v>
      </c>
      <c r="B104" s="25">
        <f t="shared" si="19"/>
        <v>119.21000000000001</v>
      </c>
      <c r="C104" s="25">
        <f t="shared" si="19"/>
        <v>134.15199999999999</v>
      </c>
      <c r="D104" s="25">
        <f t="shared" si="19"/>
        <v>89.378</v>
      </c>
      <c r="E104" s="25">
        <f t="shared" si="19"/>
        <v>84.707999999999998</v>
      </c>
      <c r="F104" s="26">
        <f t="shared" si="19"/>
        <v>112.48600000000002</v>
      </c>
      <c r="G104" s="25">
        <f t="shared" si="19"/>
        <v>97.154000000000011</v>
      </c>
      <c r="H104" s="25">
        <f t="shared" si="19"/>
        <v>109.49000000000001</v>
      </c>
      <c r="I104" s="12">
        <f t="shared" si="14"/>
        <v>106.654</v>
      </c>
    </row>
    <row r="105" spans="1:9">
      <c r="A105" s="10">
        <v>0.79166666666666696</v>
      </c>
      <c r="B105" s="25">
        <f t="shared" si="19"/>
        <v>86.460000000000008</v>
      </c>
      <c r="C105" s="25">
        <f t="shared" si="19"/>
        <v>74.292000000000002</v>
      </c>
      <c r="D105" s="25">
        <f t="shared" si="19"/>
        <v>61.844000000000008</v>
      </c>
      <c r="E105" s="25">
        <f t="shared" si="19"/>
        <v>94.237999999999985</v>
      </c>
      <c r="F105" s="25">
        <f t="shared" si="19"/>
        <v>67.680000000000007</v>
      </c>
      <c r="G105" s="25">
        <f t="shared" si="19"/>
        <v>84.274000000000001</v>
      </c>
      <c r="H105" s="25">
        <f t="shared" si="19"/>
        <v>97.513999999999982</v>
      </c>
      <c r="I105" s="12">
        <f t="shared" si="14"/>
        <v>80.900285714285715</v>
      </c>
    </row>
    <row r="106" spans="1:9">
      <c r="A106" s="10">
        <v>0.83333333333333304</v>
      </c>
      <c r="B106" s="25">
        <f t="shared" si="19"/>
        <v>83.622000000000028</v>
      </c>
      <c r="C106" s="25">
        <f t="shared" si="19"/>
        <v>98.452000000000012</v>
      </c>
      <c r="D106" s="25">
        <f t="shared" si="19"/>
        <v>58.448</v>
      </c>
      <c r="E106" s="25">
        <f t="shared" si="19"/>
        <v>84.45</v>
      </c>
      <c r="F106" s="25">
        <f t="shared" si="19"/>
        <v>113.76200000000001</v>
      </c>
      <c r="G106" s="25">
        <f t="shared" si="19"/>
        <v>81.564000000000007</v>
      </c>
      <c r="H106" s="25">
        <f t="shared" si="19"/>
        <v>85.768000000000015</v>
      </c>
      <c r="I106" s="12">
        <f t="shared" si="14"/>
        <v>86.580857142857141</v>
      </c>
    </row>
    <row r="107" spans="1:9">
      <c r="A107" s="10">
        <v>0.875</v>
      </c>
      <c r="B107" s="25">
        <f t="shared" si="19"/>
        <v>58.826000000000001</v>
      </c>
      <c r="C107" s="25">
        <f t="shared" si="19"/>
        <v>86.138000000000005</v>
      </c>
      <c r="D107" s="25">
        <f t="shared" si="19"/>
        <v>63.784000000000006</v>
      </c>
      <c r="E107" s="25">
        <f t="shared" si="19"/>
        <v>118.404</v>
      </c>
      <c r="F107" s="25">
        <f t="shared" si="19"/>
        <v>123.93600000000001</v>
      </c>
      <c r="G107" s="25">
        <f t="shared" si="19"/>
        <v>90.323999999999998</v>
      </c>
      <c r="H107" s="25">
        <f t="shared" si="19"/>
        <v>101.69800000000001</v>
      </c>
      <c r="I107" s="12">
        <f t="shared" si="14"/>
        <v>91.872857142857129</v>
      </c>
    </row>
    <row r="108" spans="1:9">
      <c r="A108" s="10">
        <v>0.91666666666666696</v>
      </c>
      <c r="B108" s="25">
        <f t="shared" si="19"/>
        <v>44.724000000000004</v>
      </c>
      <c r="C108" s="25">
        <f t="shared" si="19"/>
        <v>69.275999999999996</v>
      </c>
      <c r="D108" s="25">
        <f t="shared" si="19"/>
        <v>57.286000000000001</v>
      </c>
      <c r="E108" s="25">
        <f t="shared" si="19"/>
        <v>77.802000000000007</v>
      </c>
      <c r="F108" s="25">
        <f t="shared" si="19"/>
        <v>79.72999999999999</v>
      </c>
      <c r="G108" s="25">
        <f t="shared" si="19"/>
        <v>74.168000000000006</v>
      </c>
      <c r="H108" s="25">
        <f t="shared" si="19"/>
        <v>62.595999999999989</v>
      </c>
      <c r="I108" s="12">
        <f t="shared" si="14"/>
        <v>66.511714285714291</v>
      </c>
    </row>
    <row r="109" spans="1:9">
      <c r="A109" s="10">
        <v>0.95833333333333304</v>
      </c>
      <c r="B109" s="25"/>
      <c r="C109" s="25"/>
      <c r="D109" s="25"/>
      <c r="E109" s="25"/>
      <c r="F109" s="25">
        <f>AVERAGE(F15,F34,F53,F72,F91)</f>
        <v>33.619999999999997</v>
      </c>
      <c r="G109" s="25">
        <f>AVERAGE(G15,G34,G53,G72,G91)</f>
        <v>43.451999999999998</v>
      </c>
      <c r="H109" s="25"/>
      <c r="I109" s="12">
        <f t="shared" si="14"/>
        <v>38.536000000000001</v>
      </c>
    </row>
    <row r="110" spans="1:9">
      <c r="A110" s="10" t="s">
        <v>1</v>
      </c>
      <c r="B110" s="13">
        <f t="shared" ref="B110:G110" si="20">SUM(B97:B109)</f>
        <v>1044.6560000000002</v>
      </c>
      <c r="C110" s="13">
        <f t="shared" si="20"/>
        <v>1243.2680000000003</v>
      </c>
      <c r="D110" s="13">
        <f t="shared" si="20"/>
        <v>1141.9925000000003</v>
      </c>
      <c r="E110" s="13">
        <f t="shared" si="20"/>
        <v>1259.7855999999997</v>
      </c>
      <c r="F110" s="13">
        <f t="shared" si="20"/>
        <v>1412.8739999999998</v>
      </c>
      <c r="G110" s="13">
        <f t="shared" si="20"/>
        <v>1461.1760000000002</v>
      </c>
      <c r="H110" s="13">
        <f>SUM(H97:H109)</f>
        <v>1410.4640000000002</v>
      </c>
      <c r="I110" s="12">
        <f>AVERAGE(B110:H110)</f>
        <v>1282.0308714285716</v>
      </c>
    </row>
    <row r="111" spans="1:9">
      <c r="A111" s="22" t="s">
        <v>9</v>
      </c>
      <c r="B111" s="17">
        <f t="shared" ref="B111:H111" si="21">SUM(B97:B102)</f>
        <v>518.23400000000004</v>
      </c>
      <c r="C111" s="17">
        <f t="shared" si="21"/>
        <v>679.88000000000011</v>
      </c>
      <c r="D111" s="17">
        <f t="shared" si="21"/>
        <v>715.13850000000002</v>
      </c>
      <c r="E111" s="17">
        <f t="shared" si="21"/>
        <v>690.3596</v>
      </c>
      <c r="F111" s="17">
        <f t="shared" si="21"/>
        <v>766.09800000000007</v>
      </c>
      <c r="G111" s="17">
        <f t="shared" si="21"/>
        <v>831.13200000000006</v>
      </c>
      <c r="H111" s="17">
        <f t="shared" si="21"/>
        <v>815.52600000000007</v>
      </c>
      <c r="I111" s="9">
        <f t="shared" si="14"/>
        <v>716.62401428571422</v>
      </c>
    </row>
    <row r="112" spans="1:9">
      <c r="A112" s="16" t="s">
        <v>10</v>
      </c>
      <c r="B112" s="17">
        <f t="shared" ref="B112:G112" si="22">B110-B111</f>
        <v>526.42200000000014</v>
      </c>
      <c r="C112" s="17">
        <f t="shared" si="22"/>
        <v>563.38800000000015</v>
      </c>
      <c r="D112" s="17">
        <f t="shared" si="22"/>
        <v>426.85400000000027</v>
      </c>
      <c r="E112" s="17">
        <f t="shared" si="22"/>
        <v>569.4259999999997</v>
      </c>
      <c r="F112" s="17">
        <f t="shared" si="22"/>
        <v>646.77599999999973</v>
      </c>
      <c r="G112" s="17">
        <f t="shared" si="22"/>
        <v>630.0440000000001</v>
      </c>
      <c r="H112" s="17">
        <f>H110-H111</f>
        <v>594.9380000000001</v>
      </c>
      <c r="I112" s="18">
        <f t="shared" si="14"/>
        <v>565.40685714285712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4"/>
  <sheetViews>
    <sheetView topLeftCell="A31" workbookViewId="0">
      <selection activeCell="N88" sqref="N88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42828</v>
      </c>
      <c r="C2" s="6">
        <f t="shared" ref="C2:H2" si="0">B2+1</f>
        <v>42829</v>
      </c>
      <c r="D2" s="6">
        <f t="shared" si="0"/>
        <v>42830</v>
      </c>
      <c r="E2" s="6">
        <f t="shared" si="0"/>
        <v>42831</v>
      </c>
      <c r="F2" s="6">
        <f t="shared" si="0"/>
        <v>42832</v>
      </c>
      <c r="G2" s="6">
        <f t="shared" si="0"/>
        <v>42833</v>
      </c>
      <c r="H2" s="6">
        <f t="shared" si="0"/>
        <v>42834</v>
      </c>
      <c r="I2" s="5"/>
    </row>
    <row r="3" spans="1:9">
      <c r="A3" s="7">
        <v>0.45833333333333331</v>
      </c>
      <c r="B3" s="32">
        <v>62.350000000000009</v>
      </c>
      <c r="C3" s="32">
        <v>105.79</v>
      </c>
      <c r="D3" s="32">
        <v>41.5</v>
      </c>
      <c r="E3" s="8">
        <v>64.05</v>
      </c>
      <c r="F3" s="32">
        <v>46.500000000000007</v>
      </c>
      <c r="G3" s="32">
        <v>81.889999999999986</v>
      </c>
      <c r="H3" s="32">
        <v>48.62</v>
      </c>
      <c r="I3" s="9">
        <f>AVERAGE(B3:H3)</f>
        <v>64.385714285714286</v>
      </c>
    </row>
    <row r="4" spans="1:9">
      <c r="A4" s="7">
        <v>0.5</v>
      </c>
      <c r="B4" s="32">
        <v>98.729999999999976</v>
      </c>
      <c r="C4" s="32">
        <v>110.93000000000002</v>
      </c>
      <c r="D4" s="32">
        <v>121.72000000000003</v>
      </c>
      <c r="E4" s="32">
        <v>92.279999999999987</v>
      </c>
      <c r="F4" s="32">
        <v>75.08</v>
      </c>
      <c r="G4" s="32">
        <v>44.389999999999993</v>
      </c>
      <c r="H4" s="32">
        <v>79.110000000000014</v>
      </c>
      <c r="I4" s="9">
        <f t="shared" ref="I4:I67" si="1">AVERAGE(B4:H4)</f>
        <v>88.891428571428577</v>
      </c>
    </row>
    <row r="5" spans="1:9">
      <c r="A5" s="7">
        <v>0.54166666666666696</v>
      </c>
      <c r="B5" s="32">
        <v>117.86000000000001</v>
      </c>
      <c r="C5" s="32">
        <v>136.87</v>
      </c>
      <c r="D5" s="32">
        <v>100.97000000000001</v>
      </c>
      <c r="E5" s="32">
        <v>55.58</v>
      </c>
      <c r="F5" s="32">
        <v>122.9</v>
      </c>
      <c r="G5" s="32">
        <v>75.680000000000007</v>
      </c>
      <c r="H5" s="32">
        <v>130.05000000000001</v>
      </c>
      <c r="I5" s="9">
        <f t="shared" si="1"/>
        <v>105.70142857142858</v>
      </c>
    </row>
    <row r="6" spans="1:9">
      <c r="A6" s="7">
        <v>0.58333333333333304</v>
      </c>
      <c r="B6" s="32">
        <v>118.33000000000001</v>
      </c>
      <c r="C6" s="32">
        <v>116.67000000000002</v>
      </c>
      <c r="D6" s="32">
        <v>98.660000000000011</v>
      </c>
      <c r="E6" s="32">
        <v>93.61</v>
      </c>
      <c r="F6" s="32">
        <v>141.55999999999997</v>
      </c>
      <c r="G6" s="32">
        <v>199.63000000000005</v>
      </c>
      <c r="H6" s="32">
        <v>169.02</v>
      </c>
      <c r="I6" s="9">
        <f t="shared" si="1"/>
        <v>133.92571428571429</v>
      </c>
    </row>
    <row r="7" spans="1:9">
      <c r="A7" s="7">
        <v>0.625</v>
      </c>
      <c r="B7" s="32">
        <v>120.75000000000001</v>
      </c>
      <c r="C7" s="32">
        <v>138.07000000000002</v>
      </c>
      <c r="D7" s="32">
        <v>152.53</v>
      </c>
      <c r="E7" s="32">
        <v>76.060000000000016</v>
      </c>
      <c r="F7" s="32">
        <v>255.97000000000008</v>
      </c>
      <c r="G7" s="32">
        <v>130.03000000000003</v>
      </c>
      <c r="H7" s="32">
        <v>100.46000000000004</v>
      </c>
      <c r="I7" s="9">
        <f t="shared" si="1"/>
        <v>139.12428571428572</v>
      </c>
    </row>
    <row r="8" spans="1:9">
      <c r="A8" s="7">
        <v>0.66666666666666696</v>
      </c>
      <c r="B8" s="32">
        <v>166.16000000000005</v>
      </c>
      <c r="C8" s="32">
        <v>160.35000000000002</v>
      </c>
      <c r="D8" s="32">
        <v>272.31</v>
      </c>
      <c r="E8" s="32">
        <v>103.57</v>
      </c>
      <c r="F8" s="32">
        <v>234.01000000000005</v>
      </c>
      <c r="G8" s="32">
        <v>117.85000000000001</v>
      </c>
      <c r="H8" s="32">
        <v>143.75</v>
      </c>
      <c r="I8" s="9">
        <f t="shared" si="1"/>
        <v>171.14285714285714</v>
      </c>
    </row>
    <row r="9" spans="1:9">
      <c r="A9" s="10">
        <v>0.70833333333333304</v>
      </c>
      <c r="B9" s="32">
        <v>73.13</v>
      </c>
      <c r="C9" s="32">
        <v>51.4</v>
      </c>
      <c r="D9" s="32">
        <v>50.639999999999993</v>
      </c>
      <c r="E9" s="32">
        <v>177.35999999999999</v>
      </c>
      <c r="F9" s="32">
        <v>101.45</v>
      </c>
      <c r="G9" s="32">
        <v>133.86999999999998</v>
      </c>
      <c r="H9" s="32">
        <v>87.19</v>
      </c>
      <c r="I9" s="21">
        <f t="shared" si="1"/>
        <v>96.434285714285707</v>
      </c>
    </row>
    <row r="10" spans="1:9">
      <c r="A10" s="10">
        <v>0.75</v>
      </c>
      <c r="B10" s="32">
        <v>100.05999999999999</v>
      </c>
      <c r="C10" s="32">
        <v>88.04000000000002</v>
      </c>
      <c r="D10" s="32">
        <v>69.52000000000001</v>
      </c>
      <c r="E10" s="32">
        <v>28.490000000000002</v>
      </c>
      <c r="F10" s="32">
        <v>103.9</v>
      </c>
      <c r="G10" s="32">
        <v>160.09000000000003</v>
      </c>
      <c r="H10" s="32">
        <v>99.690000000000012</v>
      </c>
      <c r="I10" s="21">
        <f t="shared" si="1"/>
        <v>92.827142857142874</v>
      </c>
    </row>
    <row r="11" spans="1:9">
      <c r="A11" s="10">
        <v>0.79166666666666696</v>
      </c>
      <c r="B11" s="32">
        <v>54.3</v>
      </c>
      <c r="C11" s="32">
        <v>54.400000000000006</v>
      </c>
      <c r="D11" s="32">
        <v>92.7</v>
      </c>
      <c r="E11" s="32">
        <v>63.88</v>
      </c>
      <c r="F11" s="32">
        <v>86.15</v>
      </c>
      <c r="G11" s="32">
        <v>99.46</v>
      </c>
      <c r="H11" s="32">
        <v>152.66999999999999</v>
      </c>
      <c r="I11" s="21">
        <f t="shared" si="1"/>
        <v>86.222857142857151</v>
      </c>
    </row>
    <row r="12" spans="1:9">
      <c r="A12" s="10">
        <v>0.83333333333333304</v>
      </c>
      <c r="B12" s="32">
        <v>92.27</v>
      </c>
      <c r="C12" s="32">
        <v>80.050000000000011</v>
      </c>
      <c r="D12" s="32">
        <v>51.19</v>
      </c>
      <c r="E12" s="32">
        <v>81.61999999999999</v>
      </c>
      <c r="F12" s="32">
        <v>99.22</v>
      </c>
      <c r="G12" s="32">
        <v>43.230000000000004</v>
      </c>
      <c r="H12" s="32">
        <v>97.62</v>
      </c>
      <c r="I12" s="21">
        <f t="shared" si="1"/>
        <v>77.885714285714286</v>
      </c>
    </row>
    <row r="13" spans="1:9">
      <c r="A13" s="10">
        <v>0.875</v>
      </c>
      <c r="B13" s="32">
        <v>67.430000000000007</v>
      </c>
      <c r="C13" s="32">
        <v>84.64</v>
      </c>
      <c r="D13" s="32">
        <v>72.399999999999991</v>
      </c>
      <c r="E13" s="32">
        <v>41.08</v>
      </c>
      <c r="F13" s="32">
        <v>48.94</v>
      </c>
      <c r="G13" s="32">
        <v>91.48</v>
      </c>
      <c r="H13" s="32">
        <v>105.01000000000002</v>
      </c>
      <c r="I13" s="21">
        <f t="shared" si="1"/>
        <v>72.997142857142862</v>
      </c>
    </row>
    <row r="14" spans="1:9">
      <c r="A14" s="10">
        <v>0.91666666666666696</v>
      </c>
      <c r="B14" s="32">
        <v>113.32</v>
      </c>
      <c r="C14" s="32">
        <v>34.9</v>
      </c>
      <c r="D14" s="32">
        <v>42.79</v>
      </c>
      <c r="E14" s="32">
        <v>15.5</v>
      </c>
      <c r="F14" s="32">
        <v>62.59</v>
      </c>
      <c r="G14" s="32">
        <v>86.88</v>
      </c>
      <c r="H14" s="32">
        <v>34.25</v>
      </c>
      <c r="I14" s="21">
        <f t="shared" si="1"/>
        <v>55.747142857142862</v>
      </c>
    </row>
    <row r="15" spans="1:9">
      <c r="A15" s="10">
        <v>0.95833333333333304</v>
      </c>
      <c r="B15" s="32"/>
      <c r="C15" s="13"/>
      <c r="D15" s="13"/>
      <c r="E15" s="13"/>
      <c r="F15" s="32">
        <v>24.560000000000002</v>
      </c>
      <c r="G15" s="32">
        <v>36.989999999999995</v>
      </c>
      <c r="H15" s="14"/>
      <c r="I15" s="21">
        <f t="shared" si="1"/>
        <v>30.774999999999999</v>
      </c>
    </row>
    <row r="16" spans="1:9">
      <c r="A16" s="29" t="s">
        <v>1</v>
      </c>
      <c r="B16" s="30">
        <f t="shared" ref="B16:G16" si="2">SUM(B3:B15)</f>
        <v>1184.6899999999998</v>
      </c>
      <c r="C16" s="30">
        <f t="shared" si="2"/>
        <v>1162.1100000000004</v>
      </c>
      <c r="D16" s="30">
        <f t="shared" si="2"/>
        <v>1166.93</v>
      </c>
      <c r="E16" s="30">
        <f t="shared" si="2"/>
        <v>893.08</v>
      </c>
      <c r="F16" s="30">
        <f t="shared" si="2"/>
        <v>1402.8300000000002</v>
      </c>
      <c r="G16" s="30">
        <f t="shared" si="2"/>
        <v>1301.47</v>
      </c>
      <c r="H16" s="30">
        <f>SUM(H3:H14)</f>
        <v>1247.44</v>
      </c>
      <c r="I16" s="21">
        <f t="shared" si="1"/>
        <v>1194.0785714285716</v>
      </c>
    </row>
    <row r="17" spans="1:9">
      <c r="A17" s="7" t="s">
        <v>9</v>
      </c>
      <c r="B17" s="15">
        <f t="shared" ref="B17:G17" si="3">SUM(B3:B8)</f>
        <v>684.18000000000006</v>
      </c>
      <c r="C17" s="15">
        <f t="shared" si="3"/>
        <v>768.68000000000006</v>
      </c>
      <c r="D17" s="15">
        <f t="shared" si="3"/>
        <v>787.69</v>
      </c>
      <c r="E17" s="15">
        <f t="shared" si="3"/>
        <v>485.15</v>
      </c>
      <c r="F17" s="15">
        <f t="shared" si="3"/>
        <v>876.02</v>
      </c>
      <c r="G17" s="15">
        <f t="shared" si="3"/>
        <v>649.47000000000014</v>
      </c>
      <c r="H17" s="15">
        <f>SUM(H3:H7)</f>
        <v>527.2600000000001</v>
      </c>
      <c r="I17" s="9">
        <f t="shared" si="1"/>
        <v>682.63571428571436</v>
      </c>
    </row>
    <row r="18" spans="1:9">
      <c r="A18" s="16" t="s">
        <v>10</v>
      </c>
      <c r="B18" s="17">
        <f t="shared" ref="B18:G18" si="4">B16-B17</f>
        <v>500.50999999999976</v>
      </c>
      <c r="C18" s="17">
        <f t="shared" si="4"/>
        <v>393.43000000000029</v>
      </c>
      <c r="D18" s="17">
        <f t="shared" si="4"/>
        <v>379.24</v>
      </c>
      <c r="E18" s="17">
        <f t="shared" si="4"/>
        <v>407.93000000000006</v>
      </c>
      <c r="F18" s="17">
        <f t="shared" si="4"/>
        <v>526.81000000000017</v>
      </c>
      <c r="G18" s="17">
        <f t="shared" si="4"/>
        <v>651.99999999999989</v>
      </c>
      <c r="H18" s="17">
        <f>H16-H17</f>
        <v>720.18</v>
      </c>
      <c r="I18" s="18">
        <f t="shared" si="1"/>
        <v>511.44285714285712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42835</v>
      </c>
      <c r="C21" s="20">
        <f t="shared" ref="C21:H21" si="5">B21+1</f>
        <v>42836</v>
      </c>
      <c r="D21" s="20">
        <f t="shared" si="5"/>
        <v>42837</v>
      </c>
      <c r="E21" s="20">
        <f t="shared" si="5"/>
        <v>42838</v>
      </c>
      <c r="F21" s="20">
        <f t="shared" si="5"/>
        <v>42839</v>
      </c>
      <c r="G21" s="20">
        <f t="shared" si="5"/>
        <v>42840</v>
      </c>
      <c r="H21" s="20">
        <f t="shared" si="5"/>
        <v>42841</v>
      </c>
      <c r="I21" s="5"/>
    </row>
    <row r="22" spans="1:9">
      <c r="A22" s="7">
        <v>0.45833333333333331</v>
      </c>
      <c r="B22" s="32">
        <v>41.17</v>
      </c>
      <c r="C22" s="32">
        <v>85.339999999999989</v>
      </c>
      <c r="D22" s="32">
        <v>50.459999999999994</v>
      </c>
      <c r="E22" s="32">
        <v>76.990000000000009</v>
      </c>
      <c r="F22" s="32">
        <v>107.49000000000001</v>
      </c>
      <c r="G22" s="32">
        <v>53.07</v>
      </c>
      <c r="H22" s="32">
        <v>86.42</v>
      </c>
      <c r="I22" s="9">
        <f t="shared" si="1"/>
        <v>71.562857142857141</v>
      </c>
    </row>
    <row r="23" spans="1:9">
      <c r="A23" s="7">
        <v>0.5</v>
      </c>
      <c r="B23" s="32">
        <v>106.07000000000001</v>
      </c>
      <c r="C23" s="32">
        <v>60.899999999999991</v>
      </c>
      <c r="D23" s="32">
        <v>74.67</v>
      </c>
      <c r="E23" s="32">
        <v>138.59</v>
      </c>
      <c r="F23" s="32">
        <v>70.05</v>
      </c>
      <c r="G23" s="32">
        <v>103.02000000000001</v>
      </c>
      <c r="H23" s="32">
        <v>33.520000000000003</v>
      </c>
      <c r="I23" s="9">
        <f t="shared" si="1"/>
        <v>83.831428571428575</v>
      </c>
    </row>
    <row r="24" spans="1:9">
      <c r="A24" s="7">
        <v>0.54166666666666696</v>
      </c>
      <c r="B24" s="32">
        <v>102.56</v>
      </c>
      <c r="C24" s="32">
        <v>115.97000000000001</v>
      </c>
      <c r="D24" s="32">
        <v>117.16000000000003</v>
      </c>
      <c r="E24" s="32">
        <v>157.84</v>
      </c>
      <c r="F24" s="32">
        <v>92.520000000000024</v>
      </c>
      <c r="G24" s="32">
        <v>141.49</v>
      </c>
      <c r="H24" s="32">
        <v>120.19999999999999</v>
      </c>
      <c r="I24" s="9">
        <f t="shared" si="1"/>
        <v>121.10571428571428</v>
      </c>
    </row>
    <row r="25" spans="1:9">
      <c r="A25" s="7">
        <v>0.58333333333333304</v>
      </c>
      <c r="B25" s="32">
        <v>164.62</v>
      </c>
      <c r="C25" s="32">
        <v>113.39999999999998</v>
      </c>
      <c r="D25" s="32">
        <v>130.80000000000001</v>
      </c>
      <c r="E25" s="32">
        <v>140.29000000000002</v>
      </c>
      <c r="F25" s="32">
        <v>91.02</v>
      </c>
      <c r="G25" s="32">
        <v>206.19000000000003</v>
      </c>
      <c r="H25" s="32">
        <v>122.26999999999998</v>
      </c>
      <c r="I25" s="9">
        <f t="shared" si="1"/>
        <v>138.37</v>
      </c>
    </row>
    <row r="26" spans="1:9">
      <c r="A26" s="7">
        <v>0.625</v>
      </c>
      <c r="B26" s="32">
        <v>152.42999999999998</v>
      </c>
      <c r="C26" s="32">
        <v>140.89000000000001</v>
      </c>
      <c r="D26" s="32">
        <v>181.64000000000001</v>
      </c>
      <c r="E26" s="32">
        <v>151.16000000000003</v>
      </c>
      <c r="F26" s="32">
        <v>162.20000000000002</v>
      </c>
      <c r="G26" s="32">
        <v>146.13</v>
      </c>
      <c r="H26" s="32">
        <v>122.74000000000002</v>
      </c>
      <c r="I26" s="9">
        <f t="shared" si="1"/>
        <v>151.02714285714291</v>
      </c>
    </row>
    <row r="27" spans="1:9">
      <c r="A27" s="7">
        <v>0.66666666666666696</v>
      </c>
      <c r="B27" s="32">
        <v>166.11000000000004</v>
      </c>
      <c r="C27" s="32">
        <v>164.62</v>
      </c>
      <c r="D27" s="32">
        <v>153.18000000000004</v>
      </c>
      <c r="E27" s="32">
        <v>117.26</v>
      </c>
      <c r="F27" s="32">
        <v>252.06000000000003</v>
      </c>
      <c r="G27" s="32">
        <v>237.91000000000003</v>
      </c>
      <c r="H27" s="32">
        <v>109.22</v>
      </c>
      <c r="I27" s="9">
        <f t="shared" si="1"/>
        <v>171.48000000000002</v>
      </c>
    </row>
    <row r="28" spans="1:9">
      <c r="A28" s="10">
        <v>0.70833333333333304</v>
      </c>
      <c r="B28" s="32">
        <v>121.14999999999999</v>
      </c>
      <c r="C28" s="32">
        <v>111.60000000000001</v>
      </c>
      <c r="D28" s="32">
        <v>121.74000000000001</v>
      </c>
      <c r="E28" s="32">
        <v>156.68000000000004</v>
      </c>
      <c r="F28" s="32">
        <v>198.32</v>
      </c>
      <c r="G28" s="32">
        <v>155.47000000000006</v>
      </c>
      <c r="H28" s="32">
        <v>101.03</v>
      </c>
      <c r="I28" s="21">
        <f t="shared" si="1"/>
        <v>137.99857142857144</v>
      </c>
    </row>
    <row r="29" spans="1:9">
      <c r="A29" s="10">
        <v>0.75</v>
      </c>
      <c r="B29" s="32">
        <v>142.98999999999998</v>
      </c>
      <c r="C29" s="32">
        <v>51.139999999999993</v>
      </c>
      <c r="D29" s="32">
        <v>149.37</v>
      </c>
      <c r="E29" s="32">
        <v>141.71</v>
      </c>
      <c r="F29" s="32">
        <v>104.46999999999998</v>
      </c>
      <c r="G29" s="32">
        <v>155.81000000000003</v>
      </c>
      <c r="H29" s="32">
        <v>59.36</v>
      </c>
      <c r="I29" s="21">
        <f t="shared" si="1"/>
        <v>114.97857142857144</v>
      </c>
    </row>
    <row r="30" spans="1:9">
      <c r="A30" s="10">
        <v>0.79166666666666696</v>
      </c>
      <c r="B30" s="32">
        <v>56.38</v>
      </c>
      <c r="C30" s="32">
        <v>83.160000000000011</v>
      </c>
      <c r="D30" s="32">
        <v>77.42</v>
      </c>
      <c r="E30" s="32">
        <v>84.890000000000015</v>
      </c>
      <c r="F30" s="32">
        <v>56.23</v>
      </c>
      <c r="G30" s="32">
        <v>143.79999999999998</v>
      </c>
      <c r="H30" s="32">
        <v>105.78</v>
      </c>
      <c r="I30" s="21">
        <f t="shared" si="1"/>
        <v>86.808571428571426</v>
      </c>
    </row>
    <row r="31" spans="1:9">
      <c r="A31" s="10">
        <v>0.83333333333333304</v>
      </c>
      <c r="B31" s="32">
        <v>96.820000000000007</v>
      </c>
      <c r="C31" s="32">
        <v>95.52000000000001</v>
      </c>
      <c r="D31" s="32">
        <v>91.930000000000021</v>
      </c>
      <c r="E31" s="32">
        <v>60.55</v>
      </c>
      <c r="F31" s="32">
        <v>116.46</v>
      </c>
      <c r="G31" s="32">
        <v>90.550000000000011</v>
      </c>
      <c r="H31" s="32">
        <v>126.36</v>
      </c>
      <c r="I31" s="21">
        <f t="shared" si="1"/>
        <v>96.884285714285724</v>
      </c>
    </row>
    <row r="32" spans="1:9">
      <c r="A32" s="10">
        <v>0.875</v>
      </c>
      <c r="B32" s="32">
        <v>119.43999999999998</v>
      </c>
      <c r="C32" s="32">
        <v>97.02000000000001</v>
      </c>
      <c r="D32" s="32">
        <v>79.34</v>
      </c>
      <c r="E32" s="32">
        <v>89.49</v>
      </c>
      <c r="F32" s="32">
        <v>122.89999999999999</v>
      </c>
      <c r="G32" s="32">
        <v>60.980000000000004</v>
      </c>
      <c r="H32" s="32">
        <v>81.02</v>
      </c>
      <c r="I32" s="21">
        <f t="shared" si="1"/>
        <v>92.88428571428571</v>
      </c>
    </row>
    <row r="33" spans="1:9">
      <c r="A33" s="10">
        <v>0.91666666666666696</v>
      </c>
      <c r="B33" s="32">
        <v>76.02000000000001</v>
      </c>
      <c r="C33" s="32">
        <v>7.65</v>
      </c>
      <c r="D33" s="32">
        <v>68.39</v>
      </c>
      <c r="E33" s="32">
        <v>65.66</v>
      </c>
      <c r="F33" s="32">
        <v>54.89</v>
      </c>
      <c r="G33" s="32">
        <v>101.12000000000002</v>
      </c>
      <c r="H33" s="32">
        <v>43.82</v>
      </c>
      <c r="I33" s="21">
        <f t="shared" si="1"/>
        <v>59.65</v>
      </c>
    </row>
    <row r="34" spans="1:9">
      <c r="A34" s="10">
        <v>0.95833333333333304</v>
      </c>
      <c r="B34" s="13"/>
      <c r="C34" s="13"/>
      <c r="D34" s="13"/>
      <c r="E34" s="13"/>
      <c r="F34" s="32">
        <v>41.37</v>
      </c>
      <c r="G34" s="32">
        <v>38</v>
      </c>
      <c r="H34" s="13"/>
      <c r="I34" s="21">
        <f t="shared" si="1"/>
        <v>39.685000000000002</v>
      </c>
    </row>
    <row r="35" spans="1:9">
      <c r="A35" s="29" t="s">
        <v>1</v>
      </c>
      <c r="B35" s="30">
        <f t="shared" ref="B35:G35" si="6">SUM(B22:B34)</f>
        <v>1345.76</v>
      </c>
      <c r="C35" s="30">
        <f t="shared" si="6"/>
        <v>1127.21</v>
      </c>
      <c r="D35" s="30">
        <f t="shared" si="6"/>
        <v>1296.1000000000001</v>
      </c>
      <c r="E35" s="30">
        <f t="shared" si="6"/>
        <v>1381.1100000000004</v>
      </c>
      <c r="F35" s="30">
        <f t="shared" si="6"/>
        <v>1469.9800000000002</v>
      </c>
      <c r="G35" s="30">
        <f t="shared" si="6"/>
        <v>1633.5400000000002</v>
      </c>
      <c r="H35" s="30">
        <f>SUM(H22:H34)</f>
        <v>1111.74</v>
      </c>
      <c r="I35" s="21">
        <f t="shared" si="1"/>
        <v>1337.9200000000003</v>
      </c>
    </row>
    <row r="36" spans="1:9">
      <c r="A36" s="7" t="s">
        <v>9</v>
      </c>
      <c r="B36" s="15">
        <f t="shared" ref="B36:H36" si="7">SUM(B22:B27)</f>
        <v>732.96</v>
      </c>
      <c r="C36" s="15">
        <f t="shared" si="7"/>
        <v>681.12</v>
      </c>
      <c r="D36" s="15">
        <f t="shared" si="7"/>
        <v>707.91000000000008</v>
      </c>
      <c r="E36" s="15">
        <f t="shared" si="7"/>
        <v>782.13000000000011</v>
      </c>
      <c r="F36" s="15">
        <f t="shared" si="7"/>
        <v>775.34000000000015</v>
      </c>
      <c r="G36" s="15">
        <f t="shared" si="7"/>
        <v>887.81000000000017</v>
      </c>
      <c r="H36" s="15">
        <f t="shared" si="7"/>
        <v>594.37</v>
      </c>
      <c r="I36" s="9">
        <f t="shared" si="1"/>
        <v>737.37714285714287</v>
      </c>
    </row>
    <row r="37" spans="1:9">
      <c r="A37" s="16" t="s">
        <v>10</v>
      </c>
      <c r="B37" s="17">
        <f t="shared" ref="B37:G37" si="8">B35-B36</f>
        <v>612.79999999999995</v>
      </c>
      <c r="C37" s="17">
        <f t="shared" si="8"/>
        <v>446.09000000000003</v>
      </c>
      <c r="D37" s="17">
        <f t="shared" si="8"/>
        <v>588.19000000000005</v>
      </c>
      <c r="E37" s="17">
        <f t="shared" si="8"/>
        <v>598.98000000000025</v>
      </c>
      <c r="F37" s="17">
        <f t="shared" si="8"/>
        <v>694.6400000000001</v>
      </c>
      <c r="G37" s="17">
        <f t="shared" si="8"/>
        <v>745.73</v>
      </c>
      <c r="H37" s="17">
        <f>H35-H36</f>
        <v>517.37</v>
      </c>
      <c r="I37" s="18">
        <f t="shared" si="1"/>
        <v>600.54285714285732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42842</v>
      </c>
      <c r="C40" s="6">
        <f t="shared" ref="C40:H40" si="9">B40+1</f>
        <v>42843</v>
      </c>
      <c r="D40" s="6">
        <f t="shared" si="9"/>
        <v>42844</v>
      </c>
      <c r="E40" s="6">
        <f t="shared" si="9"/>
        <v>42845</v>
      </c>
      <c r="F40" s="6">
        <f t="shared" si="9"/>
        <v>42846</v>
      </c>
      <c r="G40" s="6">
        <f t="shared" si="9"/>
        <v>42847</v>
      </c>
      <c r="H40" s="6">
        <f t="shared" si="9"/>
        <v>42848</v>
      </c>
      <c r="I40" s="5"/>
    </row>
    <row r="41" spans="1:9">
      <c r="A41" s="7">
        <v>0.45833333333333331</v>
      </c>
      <c r="B41" s="32">
        <v>69.790000000000006</v>
      </c>
      <c r="C41" s="32">
        <v>53.989999999999995</v>
      </c>
      <c r="D41" s="32">
        <v>36.54</v>
      </c>
      <c r="E41" s="32">
        <v>110.82000000000002</v>
      </c>
      <c r="F41" s="32">
        <v>82.88</v>
      </c>
      <c r="G41" s="32">
        <v>50.939999999999991</v>
      </c>
      <c r="H41" s="32">
        <v>94.490000000000009</v>
      </c>
      <c r="I41" s="9">
        <f t="shared" si="1"/>
        <v>71.349999999999994</v>
      </c>
    </row>
    <row r="42" spans="1:9">
      <c r="A42" s="7">
        <v>0.5</v>
      </c>
      <c r="B42" s="32">
        <v>97.789999999999992</v>
      </c>
      <c r="C42" s="32">
        <v>112.18</v>
      </c>
      <c r="D42" s="32">
        <v>133.54000000000002</v>
      </c>
      <c r="E42" s="32">
        <v>44.860000000000007</v>
      </c>
      <c r="F42" s="32">
        <v>147.44000000000003</v>
      </c>
      <c r="G42" s="32">
        <v>83.220000000000013</v>
      </c>
      <c r="H42" s="32">
        <v>90.72999999999999</v>
      </c>
      <c r="I42" s="9">
        <f t="shared" si="1"/>
        <v>101.39428571428573</v>
      </c>
    </row>
    <row r="43" spans="1:9">
      <c r="A43" s="7">
        <v>0.54166666666666696</v>
      </c>
      <c r="B43" s="32">
        <v>51.14</v>
      </c>
      <c r="C43" s="32">
        <v>144.14000000000001</v>
      </c>
      <c r="D43" s="32">
        <v>129.02999999999997</v>
      </c>
      <c r="E43" s="32">
        <v>83.350000000000009</v>
      </c>
      <c r="F43" s="32">
        <v>138.43000000000004</v>
      </c>
      <c r="G43" s="32">
        <v>137.06000000000006</v>
      </c>
      <c r="H43" s="32">
        <v>167.13000000000002</v>
      </c>
      <c r="I43" s="9">
        <f t="shared" si="1"/>
        <v>121.46857142857144</v>
      </c>
    </row>
    <row r="44" spans="1:9">
      <c r="A44" s="7">
        <v>0.58333333333333304</v>
      </c>
      <c r="B44" s="32">
        <v>95.97</v>
      </c>
      <c r="C44" s="32">
        <v>111.3</v>
      </c>
      <c r="D44" s="32">
        <v>130.20999999999998</v>
      </c>
      <c r="E44" s="32">
        <v>80.19</v>
      </c>
      <c r="F44" s="32">
        <v>163.75000000000006</v>
      </c>
      <c r="G44" s="32">
        <v>87.47</v>
      </c>
      <c r="H44" s="32">
        <v>200.57999999999998</v>
      </c>
      <c r="I44" s="9">
        <f t="shared" si="1"/>
        <v>124.21000000000001</v>
      </c>
    </row>
    <row r="45" spans="1:9">
      <c r="A45" s="7">
        <v>0.625</v>
      </c>
      <c r="B45" s="32">
        <v>143.89000000000001</v>
      </c>
      <c r="C45" s="32">
        <v>155.51000000000002</v>
      </c>
      <c r="D45" s="32">
        <v>211.06</v>
      </c>
      <c r="E45" s="32">
        <v>96.54000000000002</v>
      </c>
      <c r="F45" s="32">
        <v>207.05000000000004</v>
      </c>
      <c r="G45" s="32">
        <v>93.5</v>
      </c>
      <c r="H45" s="32">
        <v>159.49</v>
      </c>
      <c r="I45" s="9">
        <f t="shared" si="1"/>
        <v>152.43428571428572</v>
      </c>
    </row>
    <row r="46" spans="1:9">
      <c r="A46" s="7">
        <v>0.66666666666666696</v>
      </c>
      <c r="B46" s="32">
        <v>110.11000000000001</v>
      </c>
      <c r="C46" s="32">
        <v>132.59000000000003</v>
      </c>
      <c r="D46" s="32">
        <v>200.01</v>
      </c>
      <c r="E46" s="32">
        <v>186.88</v>
      </c>
      <c r="F46" s="32">
        <v>185.76000000000002</v>
      </c>
      <c r="G46" s="32">
        <v>170.63000000000005</v>
      </c>
      <c r="H46" s="32">
        <v>130.67000000000002</v>
      </c>
      <c r="I46" s="9">
        <f t="shared" si="1"/>
        <v>159.52142857142857</v>
      </c>
    </row>
    <row r="47" spans="1:9">
      <c r="A47" s="10">
        <v>0.70833333333333304</v>
      </c>
      <c r="B47" s="32">
        <v>90.35</v>
      </c>
      <c r="C47" s="32">
        <v>93.649999999999991</v>
      </c>
      <c r="D47" s="32">
        <v>104.42</v>
      </c>
      <c r="E47" s="32">
        <v>75.7</v>
      </c>
      <c r="F47" s="32">
        <v>159.40000000000003</v>
      </c>
      <c r="G47" s="32">
        <v>193.06000000000003</v>
      </c>
      <c r="H47" s="32">
        <v>129.37</v>
      </c>
      <c r="I47" s="12">
        <f t="shared" si="1"/>
        <v>120.85000000000001</v>
      </c>
    </row>
    <row r="48" spans="1:9">
      <c r="A48" s="10">
        <v>0.75</v>
      </c>
      <c r="B48" s="32">
        <v>85.8</v>
      </c>
      <c r="C48" s="32">
        <v>126.96</v>
      </c>
      <c r="D48" s="32">
        <v>89.75</v>
      </c>
      <c r="E48" s="32">
        <v>79.510000000000005</v>
      </c>
      <c r="F48" s="32">
        <v>190.36999999999998</v>
      </c>
      <c r="G48" s="32">
        <v>142.54</v>
      </c>
      <c r="H48" s="32">
        <v>159</v>
      </c>
      <c r="I48" s="12">
        <f t="shared" si="1"/>
        <v>124.84714285714286</v>
      </c>
    </row>
    <row r="49" spans="1:9">
      <c r="A49" s="10">
        <v>0.79166666666666696</v>
      </c>
      <c r="B49" s="32">
        <v>56.309999999999988</v>
      </c>
      <c r="C49" s="32">
        <v>65.03</v>
      </c>
      <c r="D49" s="32">
        <v>78.790000000000006</v>
      </c>
      <c r="E49" s="32">
        <v>93.25</v>
      </c>
      <c r="F49" s="32">
        <v>81.67</v>
      </c>
      <c r="G49" s="32">
        <v>77.5</v>
      </c>
      <c r="H49" s="32">
        <v>35.83</v>
      </c>
      <c r="I49" s="12">
        <f t="shared" si="1"/>
        <v>69.768571428571434</v>
      </c>
    </row>
    <row r="50" spans="1:9">
      <c r="A50" s="10">
        <v>0.83333333333333304</v>
      </c>
      <c r="B50" s="32">
        <v>133.02000000000001</v>
      </c>
      <c r="C50" s="32">
        <v>131.42000000000002</v>
      </c>
      <c r="D50" s="32">
        <v>78.73</v>
      </c>
      <c r="E50" s="32">
        <v>111.86</v>
      </c>
      <c r="F50" s="32">
        <v>98.980000000000018</v>
      </c>
      <c r="G50" s="32">
        <v>84.42</v>
      </c>
      <c r="H50" s="32">
        <v>126.40000000000003</v>
      </c>
      <c r="I50" s="12">
        <f t="shared" si="1"/>
        <v>109.2614285714286</v>
      </c>
    </row>
    <row r="51" spans="1:9">
      <c r="A51" s="10">
        <v>0.875</v>
      </c>
      <c r="B51" s="32">
        <v>22.1</v>
      </c>
      <c r="C51" s="32">
        <v>163.13999999999999</v>
      </c>
      <c r="D51" s="32">
        <v>91.1</v>
      </c>
      <c r="E51" s="32">
        <v>92.8</v>
      </c>
      <c r="F51" s="32">
        <v>179.86</v>
      </c>
      <c r="G51" s="32">
        <v>51.74</v>
      </c>
      <c r="H51" s="32">
        <v>96.72</v>
      </c>
      <c r="I51" s="12">
        <f t="shared" si="1"/>
        <v>99.637142857142862</v>
      </c>
    </row>
    <row r="52" spans="1:9">
      <c r="A52" s="10">
        <v>0.91666666666666696</v>
      </c>
      <c r="B52" s="32">
        <v>20.240000000000002</v>
      </c>
      <c r="C52" s="32">
        <v>30.05</v>
      </c>
      <c r="D52" s="32">
        <v>39.15</v>
      </c>
      <c r="E52" s="32">
        <v>40.880000000000003</v>
      </c>
      <c r="F52" s="32">
        <v>105.96</v>
      </c>
      <c r="G52" s="32">
        <v>94.860000000000014</v>
      </c>
      <c r="H52" s="32">
        <v>39.57</v>
      </c>
      <c r="I52" s="12">
        <f t="shared" si="1"/>
        <v>52.958571428571425</v>
      </c>
    </row>
    <row r="53" spans="1:9">
      <c r="A53" s="10">
        <v>0.95833333333333304</v>
      </c>
      <c r="B53" s="13"/>
      <c r="C53" s="13"/>
      <c r="D53" s="13"/>
      <c r="E53" s="11"/>
      <c r="F53" s="32">
        <v>8.49</v>
      </c>
      <c r="G53" s="32">
        <v>84.58</v>
      </c>
      <c r="H53" s="13"/>
      <c r="I53" s="12">
        <f t="shared" si="1"/>
        <v>46.534999999999997</v>
      </c>
    </row>
    <row r="54" spans="1:9">
      <c r="A54" s="10" t="s">
        <v>1</v>
      </c>
      <c r="B54" s="13">
        <f t="shared" ref="B54:G54" si="10">SUM(B41:B53)</f>
        <v>976.50999999999988</v>
      </c>
      <c r="C54" s="13">
        <f t="shared" si="10"/>
        <v>1319.9600000000003</v>
      </c>
      <c r="D54" s="13">
        <f t="shared" si="10"/>
        <v>1322.33</v>
      </c>
      <c r="E54" s="13">
        <f t="shared" si="10"/>
        <v>1096.6400000000003</v>
      </c>
      <c r="F54" s="13">
        <f t="shared" si="10"/>
        <v>1750.0400000000002</v>
      </c>
      <c r="G54" s="13">
        <f t="shared" si="10"/>
        <v>1351.52</v>
      </c>
      <c r="H54" s="13">
        <f>SUM(H41:H53)</f>
        <v>1429.98</v>
      </c>
      <c r="I54" s="12">
        <f t="shared" si="1"/>
        <v>1320.9971428571428</v>
      </c>
    </row>
    <row r="55" spans="1:9">
      <c r="A55" s="7" t="s">
        <v>9</v>
      </c>
      <c r="B55" s="15">
        <f t="shared" ref="B55:H55" si="11">SUM(B41:B46)</f>
        <v>568.68999999999994</v>
      </c>
      <c r="C55" s="15">
        <f t="shared" si="11"/>
        <v>709.71000000000015</v>
      </c>
      <c r="D55" s="15">
        <f t="shared" si="11"/>
        <v>840.39</v>
      </c>
      <c r="E55" s="15">
        <f t="shared" si="11"/>
        <v>602.6400000000001</v>
      </c>
      <c r="F55" s="15">
        <f t="shared" si="11"/>
        <v>925.31000000000017</v>
      </c>
      <c r="G55" s="15">
        <f t="shared" si="11"/>
        <v>622.82000000000016</v>
      </c>
      <c r="H55" s="15">
        <f t="shared" si="11"/>
        <v>843.09000000000015</v>
      </c>
      <c r="I55" s="9">
        <f t="shared" si="1"/>
        <v>730.3785714285716</v>
      </c>
    </row>
    <row r="56" spans="1:9">
      <c r="A56" s="16" t="s">
        <v>10</v>
      </c>
      <c r="B56" s="17">
        <f t="shared" ref="B56:G56" si="12">B54-B55</f>
        <v>407.81999999999994</v>
      </c>
      <c r="C56" s="17">
        <f t="shared" si="12"/>
        <v>610.25000000000011</v>
      </c>
      <c r="D56" s="17">
        <f t="shared" si="12"/>
        <v>481.93999999999994</v>
      </c>
      <c r="E56" s="17">
        <f t="shared" si="12"/>
        <v>494.00000000000023</v>
      </c>
      <c r="F56" s="17">
        <f t="shared" si="12"/>
        <v>824.73</v>
      </c>
      <c r="G56" s="17">
        <f t="shared" si="12"/>
        <v>728.69999999999982</v>
      </c>
      <c r="H56" s="17">
        <f>H54-H55</f>
        <v>586.88999999999987</v>
      </c>
      <c r="I56" s="18">
        <f t="shared" si="1"/>
        <v>590.61857142857139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42849</v>
      </c>
      <c r="C59" s="20">
        <f t="shared" ref="C59:H59" si="13">B59+1</f>
        <v>42850</v>
      </c>
      <c r="D59" s="20">
        <f t="shared" si="13"/>
        <v>42851</v>
      </c>
      <c r="E59" s="20">
        <f t="shared" si="13"/>
        <v>42852</v>
      </c>
      <c r="F59" s="20">
        <f t="shared" si="13"/>
        <v>42853</v>
      </c>
      <c r="G59" s="20">
        <f t="shared" si="13"/>
        <v>42854</v>
      </c>
      <c r="H59" s="20">
        <f t="shared" si="13"/>
        <v>42855</v>
      </c>
      <c r="I59" s="5"/>
    </row>
    <row r="60" spans="1:9">
      <c r="A60" s="7">
        <v>0.45833333333333331</v>
      </c>
      <c r="B60" s="32">
        <v>37.49</v>
      </c>
      <c r="C60" s="32">
        <v>62.059999999999995</v>
      </c>
      <c r="D60" s="32">
        <v>71.389999999999986</v>
      </c>
      <c r="E60" s="32">
        <v>102.52</v>
      </c>
      <c r="F60" s="32">
        <v>116.67000000000002</v>
      </c>
      <c r="G60" s="32">
        <v>122.10000000000001</v>
      </c>
      <c r="H60" s="32">
        <v>71.179999999999993</v>
      </c>
      <c r="I60" s="9">
        <f t="shared" si="1"/>
        <v>83.344285714285704</v>
      </c>
    </row>
    <row r="61" spans="1:9">
      <c r="A61" s="7">
        <v>0.5</v>
      </c>
      <c r="B61" s="32">
        <v>105.82</v>
      </c>
      <c r="C61" s="32">
        <v>124.36000000000001</v>
      </c>
      <c r="D61" s="32">
        <v>22.7</v>
      </c>
      <c r="E61" s="32">
        <v>176.27</v>
      </c>
      <c r="F61" s="32">
        <v>127.99</v>
      </c>
      <c r="G61" s="32">
        <v>162.59000000000003</v>
      </c>
      <c r="H61" s="32">
        <v>130.94</v>
      </c>
      <c r="I61" s="9">
        <f t="shared" si="1"/>
        <v>121.52428571428572</v>
      </c>
    </row>
    <row r="62" spans="1:9">
      <c r="A62" s="7">
        <v>0.54166666666666696</v>
      </c>
      <c r="B62" s="32">
        <v>39.679999999999993</v>
      </c>
      <c r="C62" s="32">
        <v>91.630000000000024</v>
      </c>
      <c r="D62" s="32">
        <v>71.95</v>
      </c>
      <c r="E62" s="32">
        <v>116.26</v>
      </c>
      <c r="F62" s="32">
        <v>131.01</v>
      </c>
      <c r="G62" s="32">
        <v>169.75000000000003</v>
      </c>
      <c r="H62" s="32">
        <v>217.01000000000002</v>
      </c>
      <c r="I62" s="9">
        <f t="shared" si="1"/>
        <v>119.61285714285714</v>
      </c>
    </row>
    <row r="63" spans="1:9">
      <c r="A63" s="7">
        <v>0.58333333333333304</v>
      </c>
      <c r="B63" s="32">
        <v>47.48</v>
      </c>
      <c r="C63" s="32">
        <v>86.009999999999991</v>
      </c>
      <c r="D63" s="32">
        <v>90.93</v>
      </c>
      <c r="E63" s="32">
        <v>177.31000000000009</v>
      </c>
      <c r="F63" s="32">
        <v>150.45000000000002</v>
      </c>
      <c r="G63" s="32">
        <v>217.77000000000004</v>
      </c>
      <c r="H63" s="32">
        <v>212.13000000000002</v>
      </c>
      <c r="I63" s="9">
        <f t="shared" si="1"/>
        <v>140.29714285714286</v>
      </c>
    </row>
    <row r="64" spans="1:9">
      <c r="A64" s="7">
        <v>0.625</v>
      </c>
      <c r="B64" s="32">
        <v>78.7</v>
      </c>
      <c r="C64" s="32">
        <v>148.41</v>
      </c>
      <c r="D64" s="32">
        <v>140.73000000000005</v>
      </c>
      <c r="E64" s="32">
        <v>145.62</v>
      </c>
      <c r="F64" s="32">
        <v>160.32000000000002</v>
      </c>
      <c r="G64" s="32">
        <v>245.32</v>
      </c>
      <c r="H64" s="32">
        <v>110.02</v>
      </c>
      <c r="I64" s="9">
        <f t="shared" si="1"/>
        <v>147.01714285714289</v>
      </c>
    </row>
    <row r="65" spans="1:9">
      <c r="A65" s="7">
        <v>0.66666666666666696</v>
      </c>
      <c r="B65" s="32">
        <v>183.48999999999998</v>
      </c>
      <c r="C65" s="32">
        <v>165.19</v>
      </c>
      <c r="D65" s="32">
        <v>127.21000000000001</v>
      </c>
      <c r="E65" s="32">
        <v>130.79999999999998</v>
      </c>
      <c r="F65" s="32">
        <v>238.83000000000004</v>
      </c>
      <c r="G65" s="32">
        <v>156.84</v>
      </c>
      <c r="H65" s="32">
        <v>200.89999999999998</v>
      </c>
      <c r="I65" s="9">
        <f t="shared" si="1"/>
        <v>171.8942857142857</v>
      </c>
    </row>
    <row r="66" spans="1:9">
      <c r="A66" s="10">
        <v>0.70833333333333304</v>
      </c>
      <c r="B66" s="32">
        <v>70.649999999999991</v>
      </c>
      <c r="C66" s="32">
        <v>122.43</v>
      </c>
      <c r="D66" s="32">
        <v>92.87</v>
      </c>
      <c r="E66" s="32">
        <v>133.65</v>
      </c>
      <c r="F66" s="32">
        <v>127.61000000000001</v>
      </c>
      <c r="G66" s="32">
        <v>188.32000000000002</v>
      </c>
      <c r="H66" s="32">
        <v>135.70999999999998</v>
      </c>
      <c r="I66" s="12">
        <f t="shared" si="1"/>
        <v>124.46285714285715</v>
      </c>
    </row>
    <row r="67" spans="1:9">
      <c r="A67" s="10">
        <v>0.75</v>
      </c>
      <c r="B67" s="32">
        <v>72.209999999999994</v>
      </c>
      <c r="C67" s="32">
        <v>99.270000000000024</v>
      </c>
      <c r="D67" s="32">
        <v>54.040000000000006</v>
      </c>
      <c r="E67" s="32">
        <v>91.73</v>
      </c>
      <c r="F67" s="32">
        <v>125.97000000000001</v>
      </c>
      <c r="G67" s="32">
        <v>107.08000000000001</v>
      </c>
      <c r="H67" s="32">
        <v>139.9</v>
      </c>
      <c r="I67" s="12">
        <f t="shared" si="1"/>
        <v>98.600000000000009</v>
      </c>
    </row>
    <row r="68" spans="1:9">
      <c r="A68" s="10">
        <v>0.79166666666666696</v>
      </c>
      <c r="B68" s="32">
        <v>89.439999999999984</v>
      </c>
      <c r="C68" s="32">
        <v>44.1</v>
      </c>
      <c r="D68" s="32">
        <v>58.18</v>
      </c>
      <c r="E68" s="32">
        <v>112.78000000000002</v>
      </c>
      <c r="F68" s="32">
        <v>60.489999999999995</v>
      </c>
      <c r="G68" s="32">
        <v>116.64</v>
      </c>
      <c r="H68" s="32">
        <v>122.16</v>
      </c>
      <c r="I68" s="12">
        <f t="shared" ref="I68:I94" si="14">AVERAGE(B68:H68)</f>
        <v>86.255714285714276</v>
      </c>
    </row>
    <row r="69" spans="1:9">
      <c r="A69" s="10">
        <v>0.83333333333333304</v>
      </c>
      <c r="B69" s="32">
        <v>89.410000000000011</v>
      </c>
      <c r="C69" s="32">
        <v>33.049999999999997</v>
      </c>
      <c r="D69" s="32">
        <v>60.4</v>
      </c>
      <c r="E69" s="32">
        <v>138.39000000000001</v>
      </c>
      <c r="F69" s="32">
        <v>67.44</v>
      </c>
      <c r="G69" s="32">
        <v>103.64</v>
      </c>
      <c r="H69" s="32">
        <v>162.95000000000002</v>
      </c>
      <c r="I69" s="12">
        <f t="shared" si="14"/>
        <v>93.611428571428561</v>
      </c>
    </row>
    <row r="70" spans="1:9">
      <c r="A70" s="10">
        <v>0.875</v>
      </c>
      <c r="B70" s="32">
        <v>34.680000000000007</v>
      </c>
      <c r="C70" s="32">
        <v>121.35000000000002</v>
      </c>
      <c r="D70" s="32">
        <v>129.02000000000001</v>
      </c>
      <c r="E70" s="32">
        <v>111.00999999999999</v>
      </c>
      <c r="F70" s="32">
        <v>206.79000000000002</v>
      </c>
      <c r="G70" s="32">
        <v>66.84</v>
      </c>
      <c r="H70" s="32">
        <v>96.56</v>
      </c>
      <c r="I70" s="12">
        <f t="shared" si="14"/>
        <v>109.46428571428575</v>
      </c>
    </row>
    <row r="71" spans="1:9">
      <c r="A71" s="10">
        <v>0.91666666666666696</v>
      </c>
      <c r="B71" s="32">
        <v>89.149999999999991</v>
      </c>
      <c r="C71" s="32">
        <v>51.879999999999995</v>
      </c>
      <c r="D71" s="32">
        <v>40.68</v>
      </c>
      <c r="E71" s="32">
        <v>73.7</v>
      </c>
      <c r="F71" s="32">
        <v>106.24000000000001</v>
      </c>
      <c r="G71" s="32">
        <v>56.13</v>
      </c>
      <c r="H71" s="32">
        <v>70.540000000000006</v>
      </c>
      <c r="I71" s="12">
        <f t="shared" si="14"/>
        <v>69.760000000000005</v>
      </c>
    </row>
    <row r="72" spans="1:9">
      <c r="A72" s="10">
        <v>0.95833333333333304</v>
      </c>
      <c r="B72" s="13"/>
      <c r="C72" s="11"/>
      <c r="D72" s="14"/>
      <c r="E72" s="13"/>
      <c r="F72" s="32">
        <v>65.36</v>
      </c>
      <c r="G72" s="32">
        <v>11.75</v>
      </c>
      <c r="H72" s="13"/>
      <c r="I72" s="12">
        <f t="shared" si="14"/>
        <v>38.555</v>
      </c>
    </row>
    <row r="73" spans="1:9">
      <c r="A73" s="10" t="s">
        <v>1</v>
      </c>
      <c r="B73" s="13">
        <f t="shared" ref="B73:G73" si="15">SUM(B60:B72)</f>
        <v>938.19999999999993</v>
      </c>
      <c r="C73" s="13">
        <f t="shared" si="15"/>
        <v>1149.7400000000002</v>
      </c>
      <c r="D73" s="13">
        <f>SUM(D60:D71)</f>
        <v>960.09999999999991</v>
      </c>
      <c r="E73" s="13">
        <f t="shared" si="15"/>
        <v>1510.0400000000002</v>
      </c>
      <c r="F73" s="13">
        <f t="shared" si="15"/>
        <v>1685.17</v>
      </c>
      <c r="G73" s="13">
        <f t="shared" si="15"/>
        <v>1724.77</v>
      </c>
      <c r="H73" s="13">
        <f>SUM(H60:H72)</f>
        <v>1670</v>
      </c>
      <c r="I73" s="12">
        <f t="shared" si="14"/>
        <v>1376.8600000000001</v>
      </c>
    </row>
    <row r="74" spans="1:9">
      <c r="A74" s="7" t="s">
        <v>9</v>
      </c>
      <c r="B74" s="15">
        <f>SUM(B60:B65)</f>
        <v>492.65999999999997</v>
      </c>
      <c r="C74" s="15">
        <f>SUM(C60:C65)</f>
        <v>677.66000000000008</v>
      </c>
      <c r="D74" s="15">
        <f>SUM(D60:D64)</f>
        <v>397.70000000000005</v>
      </c>
      <c r="E74" s="15">
        <f>SUM(E60:E65)</f>
        <v>848.78000000000009</v>
      </c>
      <c r="F74" s="15">
        <f>SUM(F60:F66)</f>
        <v>1052.8800000000001</v>
      </c>
      <c r="G74" s="15">
        <f>SUM(G60:G66)</f>
        <v>1262.6899999999998</v>
      </c>
      <c r="H74" s="15">
        <f>SUM(H60:H65)</f>
        <v>942.18</v>
      </c>
      <c r="I74" s="9">
        <f t="shared" si="14"/>
        <v>810.65</v>
      </c>
    </row>
    <row r="75" spans="1:9">
      <c r="A75" s="16" t="s">
        <v>10</v>
      </c>
      <c r="B75" s="17">
        <f t="shared" ref="B75:G75" si="16">B73-B74</f>
        <v>445.53999999999996</v>
      </c>
      <c r="C75" s="17">
        <f t="shared" si="16"/>
        <v>472.08000000000015</v>
      </c>
      <c r="D75" s="17">
        <f t="shared" si="16"/>
        <v>562.39999999999986</v>
      </c>
      <c r="E75" s="17">
        <f t="shared" si="16"/>
        <v>661.2600000000001</v>
      </c>
      <c r="F75" s="17">
        <f t="shared" si="16"/>
        <v>632.29</v>
      </c>
      <c r="G75" s="17">
        <f t="shared" si="16"/>
        <v>462.08000000000015</v>
      </c>
      <c r="H75" s="17">
        <f>H73-H74</f>
        <v>727.82</v>
      </c>
      <c r="I75" s="18">
        <f t="shared" si="14"/>
        <v>566.21000000000015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52.7</v>
      </c>
      <c r="C79" s="23">
        <f t="shared" si="17"/>
        <v>76.795000000000002</v>
      </c>
      <c r="D79" s="23">
        <f t="shared" si="17"/>
        <v>49.972499999999997</v>
      </c>
      <c r="E79" s="23">
        <f t="shared" si="17"/>
        <v>88.595000000000013</v>
      </c>
      <c r="F79" s="23">
        <f t="shared" si="17"/>
        <v>88.385000000000005</v>
      </c>
      <c r="G79" s="23">
        <f t="shared" si="17"/>
        <v>77</v>
      </c>
      <c r="H79" s="23">
        <f t="shared" si="17"/>
        <v>75.177499999999995</v>
      </c>
      <c r="I79" s="9">
        <f t="shared" si="14"/>
        <v>72.660714285714292</v>
      </c>
    </row>
    <row r="80" spans="1:9">
      <c r="A80" s="22">
        <v>0.5</v>
      </c>
      <c r="B80" s="23">
        <f t="shared" si="17"/>
        <v>102.10249999999999</v>
      </c>
      <c r="C80" s="23">
        <f t="shared" si="17"/>
        <v>102.0925</v>
      </c>
      <c r="D80" s="23">
        <f t="shared" si="17"/>
        <v>88.157500000000013</v>
      </c>
      <c r="E80" s="23">
        <f t="shared" si="17"/>
        <v>113</v>
      </c>
      <c r="F80" s="23">
        <f t="shared" si="17"/>
        <v>105.14000000000001</v>
      </c>
      <c r="G80" s="23">
        <f t="shared" si="17"/>
        <v>98.305000000000007</v>
      </c>
      <c r="H80" s="23">
        <f t="shared" si="17"/>
        <v>83.575000000000003</v>
      </c>
      <c r="I80" s="9">
        <f t="shared" si="14"/>
        <v>98.910357142857166</v>
      </c>
    </row>
    <row r="81" spans="1:9">
      <c r="A81" s="22">
        <v>0.54166666666666696</v>
      </c>
      <c r="B81" s="23">
        <f t="shared" si="17"/>
        <v>77.81</v>
      </c>
      <c r="C81" s="23">
        <f t="shared" si="17"/>
        <v>122.1525</v>
      </c>
      <c r="D81" s="23">
        <f t="shared" si="17"/>
        <v>104.7775</v>
      </c>
      <c r="E81" s="23">
        <f t="shared" si="17"/>
        <v>103.25750000000001</v>
      </c>
      <c r="F81" s="24">
        <f t="shared" si="17"/>
        <v>121.215</v>
      </c>
      <c r="G81" s="24">
        <f t="shared" si="17"/>
        <v>130.99500000000003</v>
      </c>
      <c r="H81" s="24">
        <f t="shared" si="17"/>
        <v>158.5975</v>
      </c>
      <c r="I81" s="9">
        <f t="shared" si="14"/>
        <v>116.97214285714286</v>
      </c>
    </row>
    <row r="82" spans="1:9">
      <c r="A82" s="22">
        <v>0.58333333333333304</v>
      </c>
      <c r="B82" s="23">
        <f t="shared" si="17"/>
        <v>106.60000000000002</v>
      </c>
      <c r="C82" s="23">
        <f t="shared" si="17"/>
        <v>106.845</v>
      </c>
      <c r="D82" s="23">
        <f t="shared" si="17"/>
        <v>112.65</v>
      </c>
      <c r="E82" s="23">
        <f t="shared" si="17"/>
        <v>122.85000000000002</v>
      </c>
      <c r="F82" s="24">
        <f t="shared" si="17"/>
        <v>136.69500000000002</v>
      </c>
      <c r="G82" s="24">
        <f t="shared" si="17"/>
        <v>177.76500000000004</v>
      </c>
      <c r="H82" s="24">
        <f t="shared" si="17"/>
        <v>176</v>
      </c>
      <c r="I82" s="9">
        <f t="shared" si="14"/>
        <v>134.20071428571433</v>
      </c>
    </row>
    <row r="83" spans="1:9">
      <c r="A83" s="22">
        <v>0.625</v>
      </c>
      <c r="B83" s="23">
        <f t="shared" si="17"/>
        <v>123.94250000000001</v>
      </c>
      <c r="C83" s="23">
        <f t="shared" si="17"/>
        <v>145.72</v>
      </c>
      <c r="D83" s="23">
        <f t="shared" si="17"/>
        <v>171.49</v>
      </c>
      <c r="E83" s="23">
        <f t="shared" si="17"/>
        <v>117.34500000000001</v>
      </c>
      <c r="F83" s="24">
        <f t="shared" si="17"/>
        <v>196.38500000000005</v>
      </c>
      <c r="G83" s="24">
        <f t="shared" si="17"/>
        <v>153.745</v>
      </c>
      <c r="H83" s="24">
        <f t="shared" si="17"/>
        <v>123.17750000000001</v>
      </c>
      <c r="I83" s="9">
        <f t="shared" si="14"/>
        <v>147.40071428571432</v>
      </c>
    </row>
    <row r="84" spans="1:9">
      <c r="A84" s="22">
        <v>0.66666666666666696</v>
      </c>
      <c r="B84" s="23">
        <f t="shared" si="17"/>
        <v>156.46750000000003</v>
      </c>
      <c r="C84" s="23">
        <f t="shared" si="17"/>
        <v>155.6875</v>
      </c>
      <c r="D84" s="23">
        <f t="shared" si="17"/>
        <v>188.17750000000001</v>
      </c>
      <c r="E84" s="23">
        <f t="shared" si="17"/>
        <v>134.6275</v>
      </c>
      <c r="F84" s="24">
        <f t="shared" si="17"/>
        <v>227.66500000000002</v>
      </c>
      <c r="G84" s="24">
        <f t="shared" si="17"/>
        <v>170.80750000000003</v>
      </c>
      <c r="H84" s="24">
        <f t="shared" si="17"/>
        <v>146.13499999999999</v>
      </c>
      <c r="I84" s="9">
        <f t="shared" si="14"/>
        <v>168.50964285714286</v>
      </c>
    </row>
    <row r="85" spans="1:9">
      <c r="A85" s="10">
        <v>0.70833333333333304</v>
      </c>
      <c r="B85" s="23">
        <f t="shared" si="17"/>
        <v>88.82</v>
      </c>
      <c r="C85" s="23">
        <f t="shared" si="17"/>
        <v>94.77</v>
      </c>
      <c r="D85" s="23">
        <f t="shared" si="17"/>
        <v>92.417500000000004</v>
      </c>
      <c r="E85" s="23">
        <f t="shared" si="17"/>
        <v>135.8475</v>
      </c>
      <c r="F85" s="24">
        <f t="shared" si="17"/>
        <v>146.69499999999999</v>
      </c>
      <c r="G85" s="24">
        <f t="shared" si="17"/>
        <v>167.68000000000004</v>
      </c>
      <c r="H85" s="23">
        <f t="shared" si="17"/>
        <v>113.325</v>
      </c>
      <c r="I85" s="12">
        <f t="shared" si="14"/>
        <v>119.93642857142858</v>
      </c>
    </row>
    <row r="86" spans="1:9">
      <c r="A86" s="10">
        <v>0.75</v>
      </c>
      <c r="B86" s="23">
        <f t="shared" si="17"/>
        <v>100.26499999999999</v>
      </c>
      <c r="C86" s="23">
        <f t="shared" si="17"/>
        <v>91.352500000000006</v>
      </c>
      <c r="D86" s="23">
        <f t="shared" si="17"/>
        <v>90.67</v>
      </c>
      <c r="E86" s="23">
        <f t="shared" si="17"/>
        <v>85.360000000000014</v>
      </c>
      <c r="F86" s="24">
        <f t="shared" si="17"/>
        <v>131.17750000000001</v>
      </c>
      <c r="G86" s="24">
        <f t="shared" si="17"/>
        <v>141.38000000000002</v>
      </c>
      <c r="H86" s="23">
        <f t="shared" si="17"/>
        <v>114.48750000000001</v>
      </c>
      <c r="I86" s="12">
        <f t="shared" si="14"/>
        <v>107.8132142857143</v>
      </c>
    </row>
    <row r="87" spans="1:9">
      <c r="A87" s="10">
        <v>0.79166666666666696</v>
      </c>
      <c r="B87" s="23">
        <f t="shared" si="17"/>
        <v>64.107500000000002</v>
      </c>
      <c r="C87" s="23">
        <f t="shared" si="17"/>
        <v>61.672499999999999</v>
      </c>
      <c r="D87" s="23">
        <f t="shared" si="17"/>
        <v>76.772500000000008</v>
      </c>
      <c r="E87" s="23">
        <f t="shared" si="17"/>
        <v>88.7</v>
      </c>
      <c r="F87" s="23">
        <f t="shared" si="17"/>
        <v>71.135000000000005</v>
      </c>
      <c r="G87" s="23">
        <f t="shared" si="17"/>
        <v>109.35</v>
      </c>
      <c r="H87" s="23">
        <f t="shared" si="17"/>
        <v>104.10999999999999</v>
      </c>
      <c r="I87" s="12">
        <f t="shared" si="14"/>
        <v>82.263928571428565</v>
      </c>
    </row>
    <row r="88" spans="1:9">
      <c r="A88" s="10">
        <v>0.83333333333333304</v>
      </c>
      <c r="B88" s="23">
        <f t="shared" si="17"/>
        <v>102.88000000000001</v>
      </c>
      <c r="C88" s="23">
        <f t="shared" si="17"/>
        <v>85.01</v>
      </c>
      <c r="D88" s="23">
        <f t="shared" si="17"/>
        <v>70.5625</v>
      </c>
      <c r="E88" s="23">
        <f t="shared" si="17"/>
        <v>98.10499999999999</v>
      </c>
      <c r="F88" s="23">
        <f t="shared" si="17"/>
        <v>95.525000000000006</v>
      </c>
      <c r="G88" s="23">
        <f t="shared" si="17"/>
        <v>80.460000000000008</v>
      </c>
      <c r="H88" s="23">
        <f t="shared" si="17"/>
        <v>128.33250000000001</v>
      </c>
      <c r="I88" s="12">
        <f t="shared" si="14"/>
        <v>94.410714285714292</v>
      </c>
    </row>
    <row r="89" spans="1:9">
      <c r="A89" s="10">
        <v>0.875</v>
      </c>
      <c r="B89" s="23">
        <f t="shared" si="17"/>
        <v>60.912500000000001</v>
      </c>
      <c r="C89" s="23">
        <f t="shared" si="17"/>
        <v>116.53750000000001</v>
      </c>
      <c r="D89" s="23">
        <f t="shared" si="17"/>
        <v>92.965000000000003</v>
      </c>
      <c r="E89" s="23">
        <f t="shared" si="17"/>
        <v>83.594999999999999</v>
      </c>
      <c r="F89" s="23">
        <f t="shared" si="17"/>
        <v>139.6225</v>
      </c>
      <c r="G89" s="23">
        <f t="shared" si="17"/>
        <v>67.760000000000005</v>
      </c>
      <c r="H89" s="23">
        <f t="shared" si="17"/>
        <v>94.827500000000001</v>
      </c>
      <c r="I89" s="12">
        <f t="shared" si="14"/>
        <v>93.745714285714286</v>
      </c>
    </row>
    <row r="90" spans="1:9">
      <c r="A90" s="10">
        <v>0.91666666666666696</v>
      </c>
      <c r="B90" s="23">
        <f t="shared" si="17"/>
        <v>74.682500000000005</v>
      </c>
      <c r="C90" s="23">
        <f t="shared" si="17"/>
        <v>31.119999999999997</v>
      </c>
      <c r="D90" s="23">
        <f t="shared" si="17"/>
        <v>47.752500000000005</v>
      </c>
      <c r="E90" s="23">
        <f t="shared" si="17"/>
        <v>48.935000000000002</v>
      </c>
      <c r="F90" s="23">
        <f t="shared" si="17"/>
        <v>82.42</v>
      </c>
      <c r="G90" s="23">
        <f t="shared" si="17"/>
        <v>84.747500000000002</v>
      </c>
      <c r="H90" s="23">
        <f t="shared" si="17"/>
        <v>47.045000000000002</v>
      </c>
      <c r="I90" s="12">
        <f t="shared" si="14"/>
        <v>59.52892857142858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34.945</v>
      </c>
      <c r="G91" s="23">
        <f>AVERAGE(G15,G34,G53,G72)</f>
        <v>42.83</v>
      </c>
      <c r="H91" s="23"/>
      <c r="I91" s="12">
        <f t="shared" si="14"/>
        <v>38.887500000000003</v>
      </c>
    </row>
    <row r="92" spans="1:9">
      <c r="A92" s="10" t="s">
        <v>1</v>
      </c>
      <c r="B92" s="13">
        <f t="shared" ref="B92:G92" si="18">SUM(B79:B91)</f>
        <v>1111.29</v>
      </c>
      <c r="C92" s="13">
        <f t="shared" si="18"/>
        <v>1189.7549999999999</v>
      </c>
      <c r="D92" s="13">
        <f t="shared" si="18"/>
        <v>1186.365</v>
      </c>
      <c r="E92" s="13">
        <f t="shared" si="18"/>
        <v>1220.2175</v>
      </c>
      <c r="F92" s="13">
        <f t="shared" si="18"/>
        <v>1577.0050000000001</v>
      </c>
      <c r="G92" s="13">
        <f t="shared" si="18"/>
        <v>1502.825</v>
      </c>
      <c r="H92" s="13">
        <f>SUM(H79:H91)</f>
        <v>1364.7900000000002</v>
      </c>
      <c r="I92" s="12">
        <f>AVERAGE(B92:H92)</f>
        <v>1307.4639285714286</v>
      </c>
    </row>
    <row r="93" spans="1:9">
      <c r="A93" s="22" t="s">
        <v>9</v>
      </c>
      <c r="B93" s="17">
        <f t="shared" ref="B93:H93" si="19">SUM(B79:B84)</f>
        <v>619.62250000000006</v>
      </c>
      <c r="C93" s="17">
        <f t="shared" si="19"/>
        <v>709.29250000000002</v>
      </c>
      <c r="D93" s="17">
        <f t="shared" si="19"/>
        <v>715.22500000000002</v>
      </c>
      <c r="E93" s="17">
        <f t="shared" si="19"/>
        <v>679.67499999999995</v>
      </c>
      <c r="F93" s="17">
        <f t="shared" si="19"/>
        <v>875.48500000000013</v>
      </c>
      <c r="G93" s="17">
        <f t="shared" si="19"/>
        <v>808.61750000000018</v>
      </c>
      <c r="H93" s="17">
        <f t="shared" si="19"/>
        <v>762.66250000000002</v>
      </c>
      <c r="I93" s="9">
        <f t="shared" si="14"/>
        <v>738.65428571428572</v>
      </c>
    </row>
    <row r="94" spans="1:9">
      <c r="A94" s="16" t="s">
        <v>10</v>
      </c>
      <c r="B94" s="17">
        <f t="shared" ref="B94:G94" si="20">B92-B93</f>
        <v>491.6674999999999</v>
      </c>
      <c r="C94" s="17">
        <f t="shared" si="20"/>
        <v>480.46249999999986</v>
      </c>
      <c r="D94" s="17">
        <f t="shared" si="20"/>
        <v>471.14</v>
      </c>
      <c r="E94" s="17">
        <f t="shared" si="20"/>
        <v>540.54250000000002</v>
      </c>
      <c r="F94" s="17">
        <f t="shared" si="20"/>
        <v>701.52</v>
      </c>
      <c r="G94" s="17">
        <f t="shared" si="20"/>
        <v>694.20749999999987</v>
      </c>
      <c r="H94" s="17">
        <f>H92-H93</f>
        <v>602.12750000000017</v>
      </c>
      <c r="I94" s="18">
        <f t="shared" si="14"/>
        <v>568.80964285714276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4"/>
  <sheetViews>
    <sheetView topLeftCell="A55" workbookViewId="0">
      <selection activeCell="I80" sqref="I80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42856</v>
      </c>
      <c r="C2" s="6">
        <f t="shared" ref="C2:H2" si="0">B2+1</f>
        <v>42857</v>
      </c>
      <c r="D2" s="6">
        <f t="shared" si="0"/>
        <v>42858</v>
      </c>
      <c r="E2" s="6">
        <f t="shared" si="0"/>
        <v>42859</v>
      </c>
      <c r="F2" s="6">
        <f t="shared" si="0"/>
        <v>42860</v>
      </c>
      <c r="G2" s="6">
        <f t="shared" si="0"/>
        <v>42861</v>
      </c>
      <c r="H2" s="6">
        <f t="shared" si="0"/>
        <v>42862</v>
      </c>
      <c r="I2" s="5"/>
    </row>
    <row r="3" spans="1:9" ht="15">
      <c r="A3" s="7">
        <v>0.45833333333333331</v>
      </c>
      <c r="B3" s="32">
        <v>67.25</v>
      </c>
      <c r="C3" s="32">
        <v>86.339999999999989</v>
      </c>
      <c r="D3" s="32">
        <v>89.85</v>
      </c>
      <c r="E3" s="32">
        <v>59.910000000000004</v>
      </c>
      <c r="F3" s="32">
        <v>87.77</v>
      </c>
      <c r="G3" s="32">
        <v>101.75000000000001</v>
      </c>
      <c r="H3" s="27">
        <v>49.26</v>
      </c>
      <c r="I3" s="9">
        <f>AVERAGE(B3:H3)</f>
        <v>77.44714285714285</v>
      </c>
    </row>
    <row r="4" spans="1:9">
      <c r="A4" s="7">
        <v>0.5</v>
      </c>
      <c r="B4" s="32">
        <v>182.66000000000003</v>
      </c>
      <c r="C4" s="32">
        <v>207.54000000000002</v>
      </c>
      <c r="D4" s="32">
        <v>106.67</v>
      </c>
      <c r="E4" s="32">
        <v>16.18</v>
      </c>
      <c r="F4" s="32">
        <v>60.949999999999996</v>
      </c>
      <c r="G4" s="32">
        <v>139.85</v>
      </c>
      <c r="H4" s="32">
        <v>84.79000000000002</v>
      </c>
      <c r="I4" s="9">
        <f t="shared" ref="I4:I67" si="1">AVERAGE(B4:H4)</f>
        <v>114.09142857142858</v>
      </c>
    </row>
    <row r="5" spans="1:9">
      <c r="A5" s="7">
        <v>0.54166666666666696</v>
      </c>
      <c r="B5" s="32">
        <v>147.50000000000003</v>
      </c>
      <c r="C5" s="32">
        <v>122.09000000000002</v>
      </c>
      <c r="D5" s="32">
        <v>144.04</v>
      </c>
      <c r="E5" s="32">
        <v>147.16000000000005</v>
      </c>
      <c r="F5" s="32">
        <v>99.390000000000015</v>
      </c>
      <c r="G5" s="32">
        <v>121.16000000000003</v>
      </c>
      <c r="H5" s="32">
        <v>168.47999999999996</v>
      </c>
      <c r="I5" s="9">
        <f t="shared" si="1"/>
        <v>135.68857142857146</v>
      </c>
    </row>
    <row r="6" spans="1:9">
      <c r="A6" s="7">
        <v>0.58333333333333304</v>
      </c>
      <c r="B6" s="32">
        <v>103.62</v>
      </c>
      <c r="C6" s="32">
        <v>54.1</v>
      </c>
      <c r="D6" s="32">
        <v>171.28</v>
      </c>
      <c r="E6" s="32">
        <v>99.15</v>
      </c>
      <c r="F6" s="32">
        <v>153.54</v>
      </c>
      <c r="G6" s="32">
        <v>82.410000000000011</v>
      </c>
      <c r="H6" s="32">
        <v>179.19</v>
      </c>
      <c r="I6" s="9">
        <f t="shared" si="1"/>
        <v>120.47</v>
      </c>
    </row>
    <row r="7" spans="1:9">
      <c r="A7" s="7">
        <v>0.625</v>
      </c>
      <c r="B7" s="32">
        <v>217.22000000000006</v>
      </c>
      <c r="C7" s="32">
        <v>358.53999999999996</v>
      </c>
      <c r="D7" s="32">
        <v>189.15000000000003</v>
      </c>
      <c r="E7" s="32">
        <v>114.21000000000001</v>
      </c>
      <c r="F7" s="32">
        <v>278.49</v>
      </c>
      <c r="G7" s="32">
        <v>154.63000000000002</v>
      </c>
      <c r="H7" s="32">
        <v>196.21000000000004</v>
      </c>
      <c r="I7" s="9">
        <f t="shared" si="1"/>
        <v>215.49285714285719</v>
      </c>
    </row>
    <row r="8" spans="1:9">
      <c r="A8" s="7">
        <v>0.66666666666666696</v>
      </c>
      <c r="B8" s="32">
        <v>247.17000000000002</v>
      </c>
      <c r="C8" s="32">
        <v>216.76000000000002</v>
      </c>
      <c r="D8" s="32">
        <v>237.91000000000008</v>
      </c>
      <c r="E8" s="32">
        <v>124.49000000000001</v>
      </c>
      <c r="F8" s="32">
        <v>214.27</v>
      </c>
      <c r="G8" s="32">
        <v>226.88000000000002</v>
      </c>
      <c r="H8" s="32">
        <v>188.46</v>
      </c>
      <c r="I8" s="9">
        <f t="shared" si="1"/>
        <v>207.9914285714286</v>
      </c>
    </row>
    <row r="9" spans="1:9">
      <c r="A9" s="10">
        <v>0.70833333333333304</v>
      </c>
      <c r="B9" s="32">
        <v>105.15</v>
      </c>
      <c r="C9" s="32">
        <v>185.54</v>
      </c>
      <c r="D9" s="32">
        <v>108.6</v>
      </c>
      <c r="E9" s="32">
        <v>115.06</v>
      </c>
      <c r="F9" s="32">
        <v>180.91000000000003</v>
      </c>
      <c r="G9" s="32">
        <v>89.36</v>
      </c>
      <c r="H9" s="32">
        <v>103.30000000000001</v>
      </c>
      <c r="I9" s="21">
        <f t="shared" si="1"/>
        <v>126.84571428571429</v>
      </c>
    </row>
    <row r="10" spans="1:9">
      <c r="A10" s="10">
        <v>0.75</v>
      </c>
      <c r="B10" s="32">
        <v>133.24</v>
      </c>
      <c r="C10" s="32">
        <v>168.19</v>
      </c>
      <c r="D10" s="32">
        <v>91.03</v>
      </c>
      <c r="E10" s="32">
        <v>52.160000000000004</v>
      </c>
      <c r="F10" s="32">
        <v>94.140000000000015</v>
      </c>
      <c r="G10" s="32">
        <v>53.05</v>
      </c>
      <c r="H10" s="32">
        <v>121.46999999999998</v>
      </c>
      <c r="I10" s="21">
        <f t="shared" si="1"/>
        <v>101.89714285714287</v>
      </c>
    </row>
    <row r="11" spans="1:9">
      <c r="A11" s="10">
        <v>0.79166666666666696</v>
      </c>
      <c r="B11" s="32">
        <v>60.019999999999996</v>
      </c>
      <c r="C11" s="32">
        <v>77.64</v>
      </c>
      <c r="D11" s="32">
        <v>76.319999999999993</v>
      </c>
      <c r="E11" s="32">
        <v>88.59</v>
      </c>
      <c r="F11" s="32">
        <v>81.510000000000005</v>
      </c>
      <c r="G11" s="32">
        <v>106.46</v>
      </c>
      <c r="H11" s="32">
        <v>138.61000000000001</v>
      </c>
      <c r="I11" s="21">
        <f t="shared" si="1"/>
        <v>89.878571428571419</v>
      </c>
    </row>
    <row r="12" spans="1:9">
      <c r="A12" s="10">
        <v>0.83333333333333304</v>
      </c>
      <c r="B12" s="32">
        <v>65.5</v>
      </c>
      <c r="C12" s="32">
        <v>91.79</v>
      </c>
      <c r="D12" s="32">
        <v>94.6</v>
      </c>
      <c r="E12" s="32">
        <v>66.33</v>
      </c>
      <c r="F12" s="32">
        <v>62.669999999999995</v>
      </c>
      <c r="G12" s="32">
        <v>108.91999999999999</v>
      </c>
      <c r="H12" s="32">
        <v>125.3</v>
      </c>
      <c r="I12" s="21">
        <f t="shared" si="1"/>
        <v>87.872857142857143</v>
      </c>
    </row>
    <row r="13" spans="1:9">
      <c r="A13" s="10">
        <v>0.875</v>
      </c>
      <c r="B13" s="32">
        <v>115.35000000000001</v>
      </c>
      <c r="C13" s="32">
        <v>53.57</v>
      </c>
      <c r="D13" s="32">
        <v>91.600000000000009</v>
      </c>
      <c r="E13" s="32">
        <v>45.79</v>
      </c>
      <c r="F13" s="32">
        <v>70.59</v>
      </c>
      <c r="G13" s="32">
        <v>142.85999999999999</v>
      </c>
      <c r="H13" s="32">
        <v>110.57000000000001</v>
      </c>
      <c r="I13" s="21">
        <f t="shared" si="1"/>
        <v>90.047142857142873</v>
      </c>
    </row>
    <row r="14" spans="1:9">
      <c r="A14" s="10">
        <v>0.91666666666666696</v>
      </c>
      <c r="B14" s="32">
        <v>36.549999999999997</v>
      </c>
      <c r="C14" s="32">
        <v>37.75</v>
      </c>
      <c r="D14" s="32">
        <v>65.66</v>
      </c>
      <c r="E14" s="32">
        <v>4</v>
      </c>
      <c r="F14" s="32">
        <v>39.75</v>
      </c>
      <c r="G14" s="32">
        <v>72.569999999999993</v>
      </c>
      <c r="H14" s="32">
        <v>42.4</v>
      </c>
      <c r="I14" s="21">
        <f t="shared" si="1"/>
        <v>42.668571428571418</v>
      </c>
    </row>
    <row r="15" spans="1:9">
      <c r="A15" s="10">
        <v>0.95833333333333304</v>
      </c>
      <c r="B15" s="13"/>
      <c r="C15" s="13"/>
      <c r="D15" s="13"/>
      <c r="E15" s="13"/>
      <c r="F15" s="32">
        <v>11.25</v>
      </c>
      <c r="G15" s="32">
        <v>43.49</v>
      </c>
      <c r="H15" s="14"/>
      <c r="I15" s="21">
        <f t="shared" si="1"/>
        <v>27.37</v>
      </c>
    </row>
    <row r="16" spans="1:9">
      <c r="A16" s="29" t="s">
        <v>1</v>
      </c>
      <c r="B16" s="30">
        <f t="shared" ref="B16:G16" si="2">SUM(B3:B15)</f>
        <v>1481.23</v>
      </c>
      <c r="C16" s="30">
        <f t="shared" si="2"/>
        <v>1659.8500000000001</v>
      </c>
      <c r="D16" s="30">
        <f t="shared" si="2"/>
        <v>1466.7099999999998</v>
      </c>
      <c r="E16" s="30">
        <f t="shared" si="2"/>
        <v>933.03000000000009</v>
      </c>
      <c r="F16" s="30">
        <f t="shared" si="2"/>
        <v>1435.23</v>
      </c>
      <c r="G16" s="30">
        <f t="shared" si="2"/>
        <v>1443.3899999999999</v>
      </c>
      <c r="H16" s="30">
        <f>SUM(H3:H14)</f>
        <v>1508.04</v>
      </c>
      <c r="I16" s="21">
        <f t="shared" si="1"/>
        <v>1418.2114285714285</v>
      </c>
    </row>
    <row r="17" spans="1:9">
      <c r="A17" s="7" t="s">
        <v>9</v>
      </c>
      <c r="B17" s="15">
        <f t="shared" ref="B17:G17" si="3">SUM(B3:B8)</f>
        <v>965.42000000000007</v>
      </c>
      <c r="C17" s="15">
        <f t="shared" si="3"/>
        <v>1045.3700000000001</v>
      </c>
      <c r="D17" s="15">
        <f t="shared" si="3"/>
        <v>938.90000000000009</v>
      </c>
      <c r="E17" s="15">
        <f t="shared" si="3"/>
        <v>561.10000000000014</v>
      </c>
      <c r="F17" s="15">
        <f t="shared" si="3"/>
        <v>894.41</v>
      </c>
      <c r="G17" s="15">
        <f t="shared" si="3"/>
        <v>826.68000000000006</v>
      </c>
      <c r="H17" s="15">
        <f>SUM(H3:H7)</f>
        <v>677.93000000000006</v>
      </c>
      <c r="I17" s="9">
        <f t="shared" si="1"/>
        <v>844.2585714285716</v>
      </c>
    </row>
    <row r="18" spans="1:9">
      <c r="A18" s="16" t="s">
        <v>10</v>
      </c>
      <c r="B18" s="17">
        <f t="shared" ref="B18:G18" si="4">B16-B17</f>
        <v>515.80999999999995</v>
      </c>
      <c r="C18" s="17">
        <f t="shared" si="4"/>
        <v>614.48</v>
      </c>
      <c r="D18" s="17">
        <f t="shared" si="4"/>
        <v>527.80999999999972</v>
      </c>
      <c r="E18" s="17">
        <f t="shared" si="4"/>
        <v>371.92999999999995</v>
      </c>
      <c r="F18" s="17">
        <f t="shared" si="4"/>
        <v>540.82000000000005</v>
      </c>
      <c r="G18" s="17">
        <f t="shared" si="4"/>
        <v>616.70999999999981</v>
      </c>
      <c r="H18" s="17">
        <f>H16-H17</f>
        <v>830.1099999999999</v>
      </c>
      <c r="I18" s="18">
        <f t="shared" si="1"/>
        <v>573.95285714285706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42863</v>
      </c>
      <c r="C21" s="20">
        <f t="shared" ref="C21:H21" si="5">B21+1</f>
        <v>42864</v>
      </c>
      <c r="D21" s="20">
        <f t="shared" si="5"/>
        <v>42865</v>
      </c>
      <c r="E21" s="20">
        <f t="shared" si="5"/>
        <v>42866</v>
      </c>
      <c r="F21" s="20">
        <f t="shared" si="5"/>
        <v>42867</v>
      </c>
      <c r="G21" s="20">
        <f t="shared" si="5"/>
        <v>42868</v>
      </c>
      <c r="H21" s="20">
        <f t="shared" si="5"/>
        <v>42869</v>
      </c>
      <c r="I21" s="5"/>
    </row>
    <row r="22" spans="1:9">
      <c r="A22" s="7">
        <v>0.45833333333333331</v>
      </c>
      <c r="B22" s="32">
        <v>23.35</v>
      </c>
      <c r="C22" s="32">
        <v>65.63</v>
      </c>
      <c r="D22" s="32">
        <v>40.449999999999996</v>
      </c>
      <c r="E22" s="32">
        <v>78.52</v>
      </c>
      <c r="F22" s="32">
        <v>87.049999999999983</v>
      </c>
      <c r="G22" s="32">
        <v>83.490000000000009</v>
      </c>
      <c r="H22" s="32">
        <v>100.36000000000001</v>
      </c>
      <c r="I22" s="9">
        <f t="shared" si="1"/>
        <v>68.407142857142858</v>
      </c>
    </row>
    <row r="23" spans="1:9">
      <c r="A23" s="7">
        <v>0.5</v>
      </c>
      <c r="B23" s="32">
        <v>85.52000000000001</v>
      </c>
      <c r="C23" s="32">
        <v>122.32</v>
      </c>
      <c r="D23" s="32">
        <v>116.08000000000001</v>
      </c>
      <c r="E23" s="32">
        <v>55.19</v>
      </c>
      <c r="F23" s="32">
        <v>107.92</v>
      </c>
      <c r="G23" s="32">
        <v>110.32000000000002</v>
      </c>
      <c r="H23" s="32">
        <v>65.230000000000018</v>
      </c>
      <c r="I23" s="9">
        <f t="shared" si="1"/>
        <v>94.65428571428572</v>
      </c>
    </row>
    <row r="24" spans="1:9">
      <c r="A24" s="7">
        <v>0.54166666666666696</v>
      </c>
      <c r="B24" s="32">
        <v>107.53000000000002</v>
      </c>
      <c r="C24" s="32">
        <v>118.58000000000001</v>
      </c>
      <c r="D24" s="32">
        <v>147.16</v>
      </c>
      <c r="E24" s="32">
        <v>105.41000000000001</v>
      </c>
      <c r="F24" s="32">
        <v>102.55000000000003</v>
      </c>
      <c r="G24" s="32">
        <v>102.49000000000001</v>
      </c>
      <c r="H24" s="32">
        <v>106.42999999999999</v>
      </c>
      <c r="I24" s="9">
        <f t="shared" si="1"/>
        <v>112.87857142857142</v>
      </c>
    </row>
    <row r="25" spans="1:9">
      <c r="A25" s="7">
        <v>0.58333333333333304</v>
      </c>
      <c r="B25" s="32">
        <v>122.04</v>
      </c>
      <c r="C25" s="32">
        <v>110.20000000000002</v>
      </c>
      <c r="D25" s="32">
        <v>125.52000000000002</v>
      </c>
      <c r="E25" s="32">
        <v>115.02000000000001</v>
      </c>
      <c r="F25" s="32">
        <v>113.31999999999998</v>
      </c>
      <c r="G25" s="32">
        <v>157.56</v>
      </c>
      <c r="H25" s="32">
        <v>144.60999999999999</v>
      </c>
      <c r="I25" s="9">
        <f t="shared" si="1"/>
        <v>126.89571428571431</v>
      </c>
    </row>
    <row r="26" spans="1:9">
      <c r="A26" s="7">
        <v>0.625</v>
      </c>
      <c r="B26" s="32">
        <v>164.33</v>
      </c>
      <c r="C26" s="32">
        <v>142.16000000000003</v>
      </c>
      <c r="D26" s="32">
        <v>140.28000000000003</v>
      </c>
      <c r="E26" s="32">
        <v>132.34</v>
      </c>
      <c r="F26" s="32">
        <v>130.15000000000003</v>
      </c>
      <c r="G26" s="32">
        <v>277.85000000000002</v>
      </c>
      <c r="H26" s="32">
        <v>168.95999999999998</v>
      </c>
      <c r="I26" s="9">
        <f t="shared" si="1"/>
        <v>165.15285714285713</v>
      </c>
    </row>
    <row r="27" spans="1:9">
      <c r="A27" s="7">
        <v>0.66666666666666696</v>
      </c>
      <c r="B27" s="32">
        <v>232.73000000000002</v>
      </c>
      <c r="C27" s="32">
        <v>209.27999999999997</v>
      </c>
      <c r="D27" s="32">
        <v>118.29</v>
      </c>
      <c r="E27" s="32">
        <v>178.02000000000007</v>
      </c>
      <c r="F27" s="32">
        <v>164.03000000000003</v>
      </c>
      <c r="G27" s="32">
        <v>107.6</v>
      </c>
      <c r="H27" s="32">
        <v>174.55</v>
      </c>
      <c r="I27" s="9">
        <f t="shared" si="1"/>
        <v>169.21428571428575</v>
      </c>
    </row>
    <row r="28" spans="1:9">
      <c r="A28" s="10">
        <v>0.70833333333333304</v>
      </c>
      <c r="B28" s="32">
        <v>109.86999999999999</v>
      </c>
      <c r="C28" s="32">
        <v>117.14000000000003</v>
      </c>
      <c r="D28" s="32">
        <v>112.52999999999999</v>
      </c>
      <c r="E28" s="32">
        <v>99.710000000000008</v>
      </c>
      <c r="F28" s="32">
        <v>94.509999999999991</v>
      </c>
      <c r="G28" s="32">
        <v>154.65</v>
      </c>
      <c r="H28" s="32">
        <v>159.82</v>
      </c>
      <c r="I28" s="21">
        <f t="shared" si="1"/>
        <v>121.17571428571429</v>
      </c>
    </row>
    <row r="29" spans="1:9">
      <c r="A29" s="10">
        <v>0.75</v>
      </c>
      <c r="B29" s="32">
        <v>129.28000000000003</v>
      </c>
      <c r="C29" s="32">
        <v>77.200000000000017</v>
      </c>
      <c r="D29" s="32">
        <v>121.56</v>
      </c>
      <c r="E29" s="32">
        <v>123.70000000000003</v>
      </c>
      <c r="F29" s="32">
        <v>81.97</v>
      </c>
      <c r="G29" s="32">
        <v>126.08</v>
      </c>
      <c r="H29" s="32">
        <v>180.74000000000004</v>
      </c>
      <c r="I29" s="21">
        <f t="shared" si="1"/>
        <v>120.07571428571431</v>
      </c>
    </row>
    <row r="30" spans="1:9">
      <c r="A30" s="10">
        <v>0.79166666666666696</v>
      </c>
      <c r="B30" s="32">
        <v>50.809999999999995</v>
      </c>
      <c r="C30" s="32">
        <v>36.049999999999997</v>
      </c>
      <c r="D30" s="32">
        <v>50.23</v>
      </c>
      <c r="E30" s="32">
        <v>71.900000000000006</v>
      </c>
      <c r="F30" s="32">
        <v>100.52</v>
      </c>
      <c r="G30" s="32">
        <v>92.58</v>
      </c>
      <c r="H30" s="32">
        <v>69.64</v>
      </c>
      <c r="I30" s="21">
        <f t="shared" si="1"/>
        <v>67.39</v>
      </c>
    </row>
    <row r="31" spans="1:9">
      <c r="A31" s="10">
        <v>0.83333333333333304</v>
      </c>
      <c r="B31" s="32">
        <v>78.490000000000009</v>
      </c>
      <c r="C31" s="32">
        <v>66.48</v>
      </c>
      <c r="D31" s="32">
        <v>90.740000000000009</v>
      </c>
      <c r="E31" s="32">
        <v>30.2</v>
      </c>
      <c r="F31" s="32">
        <v>110.51</v>
      </c>
      <c r="G31" s="32">
        <v>71.91</v>
      </c>
      <c r="H31" s="32">
        <v>181.82</v>
      </c>
      <c r="I31" s="21">
        <f t="shared" si="1"/>
        <v>90.021428571428586</v>
      </c>
    </row>
    <row r="32" spans="1:9">
      <c r="A32" s="10">
        <v>0.875</v>
      </c>
      <c r="B32" s="32">
        <v>46.53</v>
      </c>
      <c r="C32" s="32">
        <v>85.249999999999986</v>
      </c>
      <c r="D32" s="32">
        <v>75.25</v>
      </c>
      <c r="E32" s="32">
        <v>119.01000000000002</v>
      </c>
      <c r="F32" s="32">
        <v>104.46000000000002</v>
      </c>
      <c r="G32" s="32">
        <v>84.38</v>
      </c>
      <c r="H32" s="32">
        <v>89.98</v>
      </c>
      <c r="I32" s="21">
        <f t="shared" si="1"/>
        <v>86.408571428571435</v>
      </c>
    </row>
    <row r="33" spans="1:9">
      <c r="A33" s="10">
        <v>0.91666666666666696</v>
      </c>
      <c r="B33" s="32">
        <v>42.94</v>
      </c>
      <c r="C33" s="32">
        <v>97.64</v>
      </c>
      <c r="D33" s="32">
        <v>71.209999999999994</v>
      </c>
      <c r="E33" s="32">
        <v>14.98</v>
      </c>
      <c r="F33" s="32">
        <v>65.39</v>
      </c>
      <c r="G33" s="32">
        <v>59.15</v>
      </c>
      <c r="H33" s="32">
        <v>41.98</v>
      </c>
      <c r="I33" s="21">
        <f t="shared" si="1"/>
        <v>56.184285714285707</v>
      </c>
    </row>
    <row r="34" spans="1:9">
      <c r="A34" s="10">
        <v>0.95833333333333304</v>
      </c>
      <c r="B34" s="13"/>
      <c r="C34" s="13"/>
      <c r="D34" s="13"/>
      <c r="E34" s="13"/>
      <c r="F34" s="32">
        <v>39.65</v>
      </c>
      <c r="G34" s="32">
        <v>49.949999999999996</v>
      </c>
      <c r="H34" s="13"/>
      <c r="I34" s="21">
        <f t="shared" si="1"/>
        <v>44.8</v>
      </c>
    </row>
    <row r="35" spans="1:9">
      <c r="A35" s="29" t="s">
        <v>1</v>
      </c>
      <c r="B35" s="30">
        <f t="shared" ref="B35:G35" si="6">SUM(B22:B34)</f>
        <v>1193.42</v>
      </c>
      <c r="C35" s="30">
        <f t="shared" si="6"/>
        <v>1247.93</v>
      </c>
      <c r="D35" s="30">
        <f t="shared" si="6"/>
        <v>1209.3</v>
      </c>
      <c r="E35" s="30">
        <f t="shared" si="6"/>
        <v>1124.0000000000002</v>
      </c>
      <c r="F35" s="30">
        <f t="shared" si="6"/>
        <v>1302.0300000000002</v>
      </c>
      <c r="G35" s="30">
        <f t="shared" si="6"/>
        <v>1478.01</v>
      </c>
      <c r="H35" s="30">
        <f>SUM(H22:H34)</f>
        <v>1484.12</v>
      </c>
      <c r="I35" s="21">
        <f t="shared" si="1"/>
        <v>1291.2585714285717</v>
      </c>
    </row>
    <row r="36" spans="1:9">
      <c r="A36" s="7" t="s">
        <v>9</v>
      </c>
      <c r="B36" s="15">
        <f t="shared" ref="B36:H36" si="7">SUM(B22:B27)</f>
        <v>735.50000000000011</v>
      </c>
      <c r="C36" s="15">
        <f t="shared" si="7"/>
        <v>768.17000000000007</v>
      </c>
      <c r="D36" s="15">
        <f t="shared" si="7"/>
        <v>687.78</v>
      </c>
      <c r="E36" s="15">
        <f t="shared" si="7"/>
        <v>664.50000000000011</v>
      </c>
      <c r="F36" s="15">
        <f t="shared" si="7"/>
        <v>705.02</v>
      </c>
      <c r="G36" s="15">
        <f t="shared" si="7"/>
        <v>839.31000000000006</v>
      </c>
      <c r="H36" s="15">
        <f t="shared" si="7"/>
        <v>760.13999999999987</v>
      </c>
      <c r="I36" s="9">
        <f t="shared" si="1"/>
        <v>737.20285714285717</v>
      </c>
    </row>
    <row r="37" spans="1:9">
      <c r="A37" s="16" t="s">
        <v>10</v>
      </c>
      <c r="B37" s="17">
        <f t="shared" ref="B37:G37" si="8">B35-B36</f>
        <v>457.91999999999996</v>
      </c>
      <c r="C37" s="17">
        <f t="shared" si="8"/>
        <v>479.76</v>
      </c>
      <c r="D37" s="17">
        <f t="shared" si="8"/>
        <v>521.52</v>
      </c>
      <c r="E37" s="17">
        <f t="shared" si="8"/>
        <v>459.50000000000011</v>
      </c>
      <c r="F37" s="17">
        <f t="shared" si="8"/>
        <v>597.01000000000022</v>
      </c>
      <c r="G37" s="17">
        <f t="shared" si="8"/>
        <v>638.69999999999993</v>
      </c>
      <c r="H37" s="17">
        <f>H35-H36</f>
        <v>723.98</v>
      </c>
      <c r="I37" s="18">
        <f t="shared" si="1"/>
        <v>554.05571428571432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42870</v>
      </c>
      <c r="C40" s="6">
        <f t="shared" ref="C40:H40" si="9">B40+1</f>
        <v>42871</v>
      </c>
      <c r="D40" s="6">
        <f t="shared" si="9"/>
        <v>42872</v>
      </c>
      <c r="E40" s="6">
        <f t="shared" si="9"/>
        <v>42873</v>
      </c>
      <c r="F40" s="6">
        <f t="shared" si="9"/>
        <v>42874</v>
      </c>
      <c r="G40" s="6">
        <f t="shared" si="9"/>
        <v>42875</v>
      </c>
      <c r="H40" s="6">
        <f t="shared" si="9"/>
        <v>42876</v>
      </c>
      <c r="I40" s="5"/>
    </row>
    <row r="41" spans="1:9">
      <c r="A41" s="7">
        <v>0.45833333333333331</v>
      </c>
      <c r="B41" s="32">
        <v>59.839999999999996</v>
      </c>
      <c r="C41" s="32">
        <v>54.230000000000004</v>
      </c>
      <c r="D41" s="32">
        <v>46.45</v>
      </c>
      <c r="E41" s="32">
        <v>70.28</v>
      </c>
      <c r="F41" s="8">
        <v>63.2</v>
      </c>
      <c r="G41" s="32">
        <v>60.24</v>
      </c>
      <c r="H41" s="32">
        <v>72.42</v>
      </c>
      <c r="I41" s="9">
        <f t="shared" si="1"/>
        <v>60.951428571428572</v>
      </c>
    </row>
    <row r="42" spans="1:9">
      <c r="A42" s="7">
        <v>0.5</v>
      </c>
      <c r="B42" s="32">
        <v>77.380000000000024</v>
      </c>
      <c r="C42" s="32">
        <v>86.429999999999993</v>
      </c>
      <c r="D42" s="32">
        <v>79.27</v>
      </c>
      <c r="E42" s="32">
        <v>115.57000000000001</v>
      </c>
      <c r="F42" s="32">
        <v>147.63000000000002</v>
      </c>
      <c r="G42" s="32">
        <v>115.53000000000002</v>
      </c>
      <c r="H42" s="32">
        <v>104.30000000000001</v>
      </c>
      <c r="I42" s="9">
        <f t="shared" si="1"/>
        <v>103.72999999999999</v>
      </c>
    </row>
    <row r="43" spans="1:9">
      <c r="A43" s="7">
        <v>0.54166666666666696</v>
      </c>
      <c r="B43" s="32">
        <v>63.8</v>
      </c>
      <c r="C43" s="32">
        <v>61.929999999999993</v>
      </c>
      <c r="D43" s="32">
        <v>123.67000000000002</v>
      </c>
      <c r="E43" s="32">
        <v>88.65</v>
      </c>
      <c r="F43" s="32">
        <v>237.05</v>
      </c>
      <c r="G43" s="32">
        <v>199.39999999999998</v>
      </c>
      <c r="H43" s="32">
        <v>195.52</v>
      </c>
      <c r="I43" s="9">
        <f t="shared" si="1"/>
        <v>138.57428571428571</v>
      </c>
    </row>
    <row r="44" spans="1:9">
      <c r="A44" s="7">
        <v>0.58333333333333304</v>
      </c>
      <c r="B44" s="32">
        <v>123.99000000000001</v>
      </c>
      <c r="C44" s="32">
        <v>110.73</v>
      </c>
      <c r="D44" s="32">
        <v>178.97000000000003</v>
      </c>
      <c r="E44" s="32">
        <v>73.08</v>
      </c>
      <c r="F44" s="32">
        <v>173.18000000000004</v>
      </c>
      <c r="G44" s="32">
        <v>248.14000000000001</v>
      </c>
      <c r="H44" s="32">
        <v>119.44999999999999</v>
      </c>
      <c r="I44" s="9">
        <f t="shared" si="1"/>
        <v>146.79142857142855</v>
      </c>
    </row>
    <row r="45" spans="1:9">
      <c r="A45" s="7">
        <v>0.625</v>
      </c>
      <c r="B45" s="32">
        <v>184.39</v>
      </c>
      <c r="C45" s="32">
        <v>132.45000000000002</v>
      </c>
      <c r="D45" s="32">
        <v>131.79000000000002</v>
      </c>
      <c r="E45" s="32">
        <v>213.25000000000003</v>
      </c>
      <c r="F45" s="32">
        <v>165.74</v>
      </c>
      <c r="G45" s="32">
        <v>215.30000000000007</v>
      </c>
      <c r="H45" s="32">
        <v>103.11000000000001</v>
      </c>
      <c r="I45" s="9">
        <f t="shared" si="1"/>
        <v>163.71857142857147</v>
      </c>
    </row>
    <row r="46" spans="1:9">
      <c r="A46" s="7">
        <v>0.66666666666666696</v>
      </c>
      <c r="B46" s="32">
        <v>183.39000000000004</v>
      </c>
      <c r="C46" s="32">
        <v>193.11</v>
      </c>
      <c r="D46" s="32">
        <v>200.39000000000004</v>
      </c>
      <c r="E46" s="32">
        <v>193.73000000000002</v>
      </c>
      <c r="F46" s="32">
        <v>145.63999999999999</v>
      </c>
      <c r="G46" s="32">
        <v>232.95000000000002</v>
      </c>
      <c r="H46" s="32">
        <v>172.58</v>
      </c>
      <c r="I46" s="9">
        <f t="shared" si="1"/>
        <v>188.82714285714286</v>
      </c>
    </row>
    <row r="47" spans="1:9">
      <c r="A47" s="10">
        <v>0.70833333333333304</v>
      </c>
      <c r="B47" s="32">
        <v>91.850000000000009</v>
      </c>
      <c r="C47" s="32">
        <v>69.2</v>
      </c>
      <c r="D47" s="32">
        <v>99.160000000000011</v>
      </c>
      <c r="E47" s="32">
        <v>112.57</v>
      </c>
      <c r="F47" s="32">
        <v>112.61000000000003</v>
      </c>
      <c r="G47" s="32">
        <v>168.1</v>
      </c>
      <c r="H47" s="32">
        <v>79.259999999999991</v>
      </c>
      <c r="I47" s="12">
        <f t="shared" si="1"/>
        <v>104.67857142857143</v>
      </c>
    </row>
    <row r="48" spans="1:9">
      <c r="A48" s="10">
        <v>0.75</v>
      </c>
      <c r="B48" s="32">
        <v>65.930000000000007</v>
      </c>
      <c r="C48" s="32">
        <v>88.78</v>
      </c>
      <c r="D48" s="32">
        <v>81.960000000000008</v>
      </c>
      <c r="E48" s="32">
        <v>113.10000000000002</v>
      </c>
      <c r="F48" s="32">
        <v>136.28</v>
      </c>
      <c r="G48" s="32">
        <v>123.85000000000001</v>
      </c>
      <c r="H48" s="32">
        <v>137.52000000000001</v>
      </c>
      <c r="I48" s="12">
        <f t="shared" si="1"/>
        <v>106.77428571428572</v>
      </c>
    </row>
    <row r="49" spans="1:9">
      <c r="A49" s="10">
        <v>0.79166666666666696</v>
      </c>
      <c r="B49" s="32">
        <v>66.72999999999999</v>
      </c>
      <c r="C49" s="32">
        <v>66.11999999999999</v>
      </c>
      <c r="D49" s="32">
        <v>100.05999999999999</v>
      </c>
      <c r="E49" s="32">
        <v>47.35</v>
      </c>
      <c r="F49" s="32">
        <v>128.78</v>
      </c>
      <c r="G49" s="32">
        <v>116.35999999999999</v>
      </c>
      <c r="H49" s="32">
        <v>107.44999999999999</v>
      </c>
      <c r="I49" s="12">
        <f t="shared" si="1"/>
        <v>90.407142857142844</v>
      </c>
    </row>
    <row r="50" spans="1:9">
      <c r="A50" s="10">
        <v>0.83333333333333304</v>
      </c>
      <c r="B50" s="32">
        <v>44.49</v>
      </c>
      <c r="C50" s="32">
        <v>65.349999999999994</v>
      </c>
      <c r="D50" s="32">
        <v>38.199999999999996</v>
      </c>
      <c r="E50" s="32">
        <v>65.790000000000006</v>
      </c>
      <c r="F50" s="32">
        <v>117.50000000000001</v>
      </c>
      <c r="G50" s="32">
        <v>139.25</v>
      </c>
      <c r="H50" s="32">
        <v>93.759999999999991</v>
      </c>
      <c r="I50" s="12">
        <f t="shared" si="1"/>
        <v>80.61999999999999</v>
      </c>
    </row>
    <row r="51" spans="1:9">
      <c r="A51" s="10">
        <v>0.875</v>
      </c>
      <c r="B51" s="32">
        <v>66.36</v>
      </c>
      <c r="C51" s="32">
        <v>108.26</v>
      </c>
      <c r="D51" s="32">
        <v>96.43</v>
      </c>
      <c r="E51" s="32">
        <v>97.23</v>
      </c>
      <c r="F51" s="32">
        <v>93.62</v>
      </c>
      <c r="G51" s="32">
        <v>50.62</v>
      </c>
      <c r="H51" s="32">
        <v>60.179999999999993</v>
      </c>
      <c r="I51" s="12">
        <f t="shared" si="1"/>
        <v>81.814285714285703</v>
      </c>
    </row>
    <row r="52" spans="1:9">
      <c r="A52" s="10">
        <v>0.91666666666666696</v>
      </c>
      <c r="B52" s="32">
        <v>46.3</v>
      </c>
      <c r="C52" s="32">
        <v>50.04</v>
      </c>
      <c r="D52" s="32">
        <v>72.97</v>
      </c>
      <c r="E52" s="32">
        <v>24.950000000000003</v>
      </c>
      <c r="F52" s="32">
        <v>108.14000000000001</v>
      </c>
      <c r="G52" s="32">
        <v>50.89</v>
      </c>
      <c r="H52" s="11"/>
      <c r="I52" s="12">
        <f t="shared" si="1"/>
        <v>58.881666666666661</v>
      </c>
    </row>
    <row r="53" spans="1:9">
      <c r="A53" s="10">
        <v>0.95833333333333304</v>
      </c>
      <c r="B53" s="13"/>
      <c r="C53" s="13"/>
      <c r="D53" s="13"/>
      <c r="E53" s="11"/>
      <c r="F53" s="32">
        <v>23.4</v>
      </c>
      <c r="G53" s="32">
        <v>44.33</v>
      </c>
      <c r="H53" s="13"/>
      <c r="I53" s="12">
        <f t="shared" si="1"/>
        <v>33.864999999999995</v>
      </c>
    </row>
    <row r="54" spans="1:9">
      <c r="A54" s="10" t="s">
        <v>1</v>
      </c>
      <c r="B54" s="13">
        <f t="shared" ref="B54:G54" si="10">SUM(B41:B53)</f>
        <v>1074.45</v>
      </c>
      <c r="C54" s="13">
        <f t="shared" si="10"/>
        <v>1086.6300000000001</v>
      </c>
      <c r="D54" s="13">
        <f t="shared" si="10"/>
        <v>1249.3200000000004</v>
      </c>
      <c r="E54" s="13">
        <f t="shared" si="10"/>
        <v>1215.5500000000002</v>
      </c>
      <c r="F54" s="13">
        <f t="shared" si="10"/>
        <v>1652.7700000000002</v>
      </c>
      <c r="G54" s="13">
        <f t="shared" si="10"/>
        <v>1764.9599999999996</v>
      </c>
      <c r="H54" s="13">
        <f>SUM(H41:H53)</f>
        <v>1245.55</v>
      </c>
      <c r="I54" s="12">
        <f t="shared" si="1"/>
        <v>1327.032857142857</v>
      </c>
    </row>
    <row r="55" spans="1:9">
      <c r="A55" s="7" t="s">
        <v>9</v>
      </c>
      <c r="B55" s="15">
        <f t="shared" ref="B55:H55" si="11">SUM(B41:B46)</f>
        <v>692.79000000000008</v>
      </c>
      <c r="C55" s="15">
        <f t="shared" si="11"/>
        <v>638.88</v>
      </c>
      <c r="D55" s="15">
        <f t="shared" si="11"/>
        <v>760.54000000000019</v>
      </c>
      <c r="E55" s="15">
        <f t="shared" si="11"/>
        <v>754.56000000000006</v>
      </c>
      <c r="F55" s="15">
        <f t="shared" si="11"/>
        <v>932.44</v>
      </c>
      <c r="G55" s="15">
        <f t="shared" si="11"/>
        <v>1071.56</v>
      </c>
      <c r="H55" s="15">
        <f t="shared" si="11"/>
        <v>767.38</v>
      </c>
      <c r="I55" s="9">
        <f t="shared" si="1"/>
        <v>802.59285714285727</v>
      </c>
    </row>
    <row r="56" spans="1:9">
      <c r="A56" s="16" t="s">
        <v>10</v>
      </c>
      <c r="B56" s="17">
        <f t="shared" ref="B56:G56" si="12">B54-B55</f>
        <v>381.65999999999997</v>
      </c>
      <c r="C56" s="17">
        <f t="shared" si="12"/>
        <v>447.75000000000011</v>
      </c>
      <c r="D56" s="17">
        <f t="shared" si="12"/>
        <v>488.7800000000002</v>
      </c>
      <c r="E56" s="17">
        <f t="shared" si="12"/>
        <v>460.99000000000012</v>
      </c>
      <c r="F56" s="17">
        <f t="shared" si="12"/>
        <v>720.33000000000015</v>
      </c>
      <c r="G56" s="17">
        <f t="shared" si="12"/>
        <v>693.39999999999964</v>
      </c>
      <c r="H56" s="17">
        <f>H54-H55</f>
        <v>478.16999999999996</v>
      </c>
      <c r="I56" s="18">
        <f t="shared" si="1"/>
        <v>524.43999999999994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42877</v>
      </c>
      <c r="C59" s="20">
        <f t="shared" ref="C59:H59" si="13">B59+1</f>
        <v>42878</v>
      </c>
      <c r="D59" s="20">
        <f t="shared" si="13"/>
        <v>42879</v>
      </c>
      <c r="E59" s="20">
        <f t="shared" si="13"/>
        <v>42880</v>
      </c>
      <c r="F59" s="20">
        <f t="shared" si="13"/>
        <v>42881</v>
      </c>
      <c r="G59" s="20">
        <f t="shared" si="13"/>
        <v>42882</v>
      </c>
      <c r="H59" s="20">
        <f t="shared" si="13"/>
        <v>42883</v>
      </c>
      <c r="I59" s="5"/>
    </row>
    <row r="60" spans="1:9">
      <c r="A60" s="7">
        <v>0.45833333333333331</v>
      </c>
      <c r="B60" s="32">
        <v>33.75</v>
      </c>
      <c r="C60" s="32">
        <v>71.52</v>
      </c>
      <c r="D60" s="32">
        <v>70.199999999999989</v>
      </c>
      <c r="E60" s="32">
        <v>93.02</v>
      </c>
      <c r="F60" s="32">
        <v>68.290000000000006</v>
      </c>
      <c r="G60" s="32">
        <v>68.89</v>
      </c>
      <c r="H60" s="32">
        <v>11.55</v>
      </c>
      <c r="I60" s="9">
        <f t="shared" si="1"/>
        <v>59.60285714285714</v>
      </c>
    </row>
    <row r="61" spans="1:9">
      <c r="A61" s="7">
        <v>0.5</v>
      </c>
      <c r="B61" s="32">
        <v>96.009999999999991</v>
      </c>
      <c r="C61" s="32">
        <v>130.96</v>
      </c>
      <c r="D61" s="32">
        <v>103.74000000000001</v>
      </c>
      <c r="E61" s="32">
        <v>92.640000000000015</v>
      </c>
      <c r="F61" s="32">
        <v>64.59</v>
      </c>
      <c r="G61" s="32">
        <v>75.05</v>
      </c>
      <c r="H61" s="32">
        <v>64.599999999999994</v>
      </c>
      <c r="I61" s="9">
        <f t="shared" si="1"/>
        <v>89.655714285714296</v>
      </c>
    </row>
    <row r="62" spans="1:9">
      <c r="A62" s="7">
        <v>0.54166666666666696</v>
      </c>
      <c r="B62" s="32">
        <v>149.29</v>
      </c>
      <c r="C62" s="32">
        <v>140.43</v>
      </c>
      <c r="D62" s="32">
        <v>91.54</v>
      </c>
      <c r="E62" s="32">
        <v>71.13</v>
      </c>
      <c r="F62" s="32">
        <v>133.79</v>
      </c>
      <c r="G62" s="32">
        <v>83.04</v>
      </c>
      <c r="H62" s="32">
        <v>73.550000000000011</v>
      </c>
      <c r="I62" s="9">
        <f t="shared" si="1"/>
        <v>106.11</v>
      </c>
    </row>
    <row r="63" spans="1:9">
      <c r="A63" s="7">
        <v>0.58333333333333304</v>
      </c>
      <c r="B63" s="32">
        <v>119.50000000000003</v>
      </c>
      <c r="C63" s="32">
        <v>139.24000000000004</v>
      </c>
      <c r="D63" s="32">
        <v>98.78000000000003</v>
      </c>
      <c r="E63" s="32">
        <v>75.169999999999987</v>
      </c>
      <c r="F63" s="32">
        <v>100.90999999999998</v>
      </c>
      <c r="G63" s="32">
        <v>152.97000000000003</v>
      </c>
      <c r="H63" s="32">
        <v>161.44000000000003</v>
      </c>
      <c r="I63" s="9">
        <f t="shared" si="1"/>
        <v>121.14428571428573</v>
      </c>
    </row>
    <row r="64" spans="1:9">
      <c r="A64" s="7">
        <v>0.625</v>
      </c>
      <c r="B64" s="32">
        <v>142.53000000000003</v>
      </c>
      <c r="C64" s="32">
        <v>110.44000000000003</v>
      </c>
      <c r="D64" s="32">
        <v>164.56</v>
      </c>
      <c r="E64" s="32">
        <v>140.80000000000007</v>
      </c>
      <c r="F64" s="32">
        <v>167</v>
      </c>
      <c r="G64" s="32">
        <v>157.32000000000002</v>
      </c>
      <c r="H64" s="32">
        <v>141.52000000000001</v>
      </c>
      <c r="I64" s="9">
        <f t="shared" si="1"/>
        <v>146.31000000000003</v>
      </c>
    </row>
    <row r="65" spans="1:9">
      <c r="A65" s="7">
        <v>0.66666666666666696</v>
      </c>
      <c r="B65" s="32">
        <v>153.24</v>
      </c>
      <c r="C65" s="32">
        <v>148.88000000000005</v>
      </c>
      <c r="D65" s="32">
        <v>192.20000000000005</v>
      </c>
      <c r="E65" s="32">
        <v>246.22</v>
      </c>
      <c r="F65" s="32">
        <v>263.61000000000007</v>
      </c>
      <c r="G65" s="32">
        <v>178.1</v>
      </c>
      <c r="H65" s="32">
        <v>58.029999999999994</v>
      </c>
      <c r="I65" s="9">
        <f t="shared" si="1"/>
        <v>177.18285714285713</v>
      </c>
    </row>
    <row r="66" spans="1:9">
      <c r="A66" s="10">
        <v>0.70833333333333304</v>
      </c>
      <c r="B66" s="32">
        <v>31.299999999999997</v>
      </c>
      <c r="C66" s="32">
        <v>95.879999999999981</v>
      </c>
      <c r="D66" s="32">
        <v>71.5</v>
      </c>
      <c r="E66" s="32">
        <v>93.699999999999989</v>
      </c>
      <c r="F66" s="32">
        <v>70.239999999999995</v>
      </c>
      <c r="G66" s="32">
        <v>173.46000000000004</v>
      </c>
      <c r="H66" s="32">
        <v>50.3</v>
      </c>
      <c r="I66" s="12">
        <f t="shared" si="1"/>
        <v>83.768571428571434</v>
      </c>
    </row>
    <row r="67" spans="1:9">
      <c r="A67" s="10">
        <v>0.75</v>
      </c>
      <c r="B67" s="32">
        <v>53.43</v>
      </c>
      <c r="C67" s="32">
        <v>94.02</v>
      </c>
      <c r="D67" s="32">
        <v>144.22000000000003</v>
      </c>
      <c r="E67" s="32">
        <v>129.86000000000001</v>
      </c>
      <c r="F67" s="32">
        <v>46.089999999999996</v>
      </c>
      <c r="G67" s="32">
        <v>74.88</v>
      </c>
      <c r="H67" s="32">
        <v>131.92999999999998</v>
      </c>
      <c r="I67" s="12">
        <f t="shared" si="1"/>
        <v>96.347142857142856</v>
      </c>
    </row>
    <row r="68" spans="1:9">
      <c r="A68" s="10">
        <v>0.79166666666666696</v>
      </c>
      <c r="B68" s="32">
        <v>73.67</v>
      </c>
      <c r="C68" s="32">
        <v>68.78</v>
      </c>
      <c r="D68" s="32">
        <v>46.989999999999995</v>
      </c>
      <c r="E68" s="32">
        <v>63.89</v>
      </c>
      <c r="F68" s="32">
        <v>69.5</v>
      </c>
      <c r="G68" s="32">
        <v>118.34</v>
      </c>
      <c r="H68" s="32">
        <v>75.550000000000011</v>
      </c>
      <c r="I68" s="12">
        <f t="shared" ref="I68:I94" si="14">AVERAGE(B68:H68)</f>
        <v>73.817142857142855</v>
      </c>
    </row>
    <row r="69" spans="1:9">
      <c r="A69" s="10">
        <v>0.83333333333333304</v>
      </c>
      <c r="B69" s="32">
        <v>90.78</v>
      </c>
      <c r="C69" s="32">
        <v>70.400000000000006</v>
      </c>
      <c r="D69" s="32">
        <v>89.659999999999982</v>
      </c>
      <c r="E69" s="32">
        <v>106.39000000000003</v>
      </c>
      <c r="F69" s="32">
        <v>59.029999999999994</v>
      </c>
      <c r="G69" s="32">
        <v>122.95000000000003</v>
      </c>
      <c r="H69" s="32">
        <v>113.30000000000001</v>
      </c>
      <c r="I69" s="12">
        <f t="shared" si="14"/>
        <v>93.215714285714284</v>
      </c>
    </row>
    <row r="70" spans="1:9">
      <c r="A70" s="10">
        <v>0.875</v>
      </c>
      <c r="B70" s="32">
        <v>87.36999999999999</v>
      </c>
      <c r="C70" s="32">
        <v>97.980000000000018</v>
      </c>
      <c r="D70" s="32">
        <v>102.76</v>
      </c>
      <c r="E70" s="32">
        <v>193.81</v>
      </c>
      <c r="F70" s="32">
        <v>88.990000000000009</v>
      </c>
      <c r="G70" s="32">
        <v>84.25</v>
      </c>
      <c r="H70" s="32">
        <v>93.359999999999985</v>
      </c>
      <c r="I70" s="12">
        <f t="shared" si="14"/>
        <v>106.93142857142858</v>
      </c>
    </row>
    <row r="71" spans="1:9">
      <c r="A71" s="10">
        <v>0.91666666666666696</v>
      </c>
      <c r="B71" s="32">
        <v>38.669999999999995</v>
      </c>
      <c r="C71" s="32">
        <v>51.08</v>
      </c>
      <c r="D71" s="32">
        <v>46.410000000000004</v>
      </c>
      <c r="E71" s="32">
        <v>113.00000000000001</v>
      </c>
      <c r="F71" s="32">
        <v>29.05</v>
      </c>
      <c r="G71" s="32">
        <v>52.08</v>
      </c>
      <c r="H71" s="32">
        <v>66.489999999999995</v>
      </c>
      <c r="I71" s="12">
        <f t="shared" si="14"/>
        <v>56.682857142857145</v>
      </c>
    </row>
    <row r="72" spans="1:9">
      <c r="A72" s="10">
        <v>0.95833333333333304</v>
      </c>
      <c r="B72" s="13"/>
      <c r="C72" s="11"/>
      <c r="D72" s="14"/>
      <c r="E72" s="13"/>
      <c r="F72" s="32">
        <v>16.009999999999998</v>
      </c>
      <c r="G72" s="32">
        <v>14.889999999999999</v>
      </c>
      <c r="H72" s="13"/>
      <c r="I72" s="12">
        <f t="shared" si="14"/>
        <v>15.45</v>
      </c>
    </row>
    <row r="73" spans="1:9">
      <c r="A73" s="10" t="s">
        <v>1</v>
      </c>
      <c r="B73" s="13">
        <f t="shared" ref="B73:G73" si="15">SUM(B60:B72)</f>
        <v>1069.5399999999997</v>
      </c>
      <c r="C73" s="13">
        <f t="shared" si="15"/>
        <v>1219.6100000000001</v>
      </c>
      <c r="D73" s="13">
        <f>SUM(D60:D71)</f>
        <v>1222.5600000000002</v>
      </c>
      <c r="E73" s="13">
        <f t="shared" si="15"/>
        <v>1419.63</v>
      </c>
      <c r="F73" s="13">
        <f t="shared" si="15"/>
        <v>1177.1000000000001</v>
      </c>
      <c r="G73" s="13">
        <f t="shared" si="15"/>
        <v>1356.2200000000003</v>
      </c>
      <c r="H73" s="13">
        <f>SUM(H60:H72)</f>
        <v>1041.6199999999997</v>
      </c>
      <c r="I73" s="12">
        <f t="shared" si="14"/>
        <v>1215.1828571428573</v>
      </c>
    </row>
    <row r="74" spans="1:9">
      <c r="A74" s="7" t="s">
        <v>9</v>
      </c>
      <c r="B74" s="15">
        <f>SUM(B60:B65)</f>
        <v>694.31999999999994</v>
      </c>
      <c r="C74" s="15">
        <f>SUM(C60:C65)</f>
        <v>741.47000000000025</v>
      </c>
      <c r="D74" s="15">
        <f>SUM(D60:D64)</f>
        <v>528.82000000000005</v>
      </c>
      <c r="E74" s="15">
        <f>SUM(E60:E65)</f>
        <v>718.98000000000013</v>
      </c>
      <c r="F74" s="15">
        <f>SUM(F60:F66)</f>
        <v>868.43000000000006</v>
      </c>
      <c r="G74" s="15">
        <f>SUM(G60:G66)</f>
        <v>888.83000000000015</v>
      </c>
      <c r="H74" s="15">
        <f>SUM(H60:H65)</f>
        <v>510.68999999999994</v>
      </c>
      <c r="I74" s="9">
        <f t="shared" si="14"/>
        <v>707.36285714285714</v>
      </c>
    </row>
    <row r="75" spans="1:9">
      <c r="A75" s="16" t="s">
        <v>10</v>
      </c>
      <c r="B75" s="17">
        <f t="shared" ref="B75:G75" si="16">B73-B74</f>
        <v>375.2199999999998</v>
      </c>
      <c r="C75" s="17">
        <f t="shared" si="16"/>
        <v>478.13999999999987</v>
      </c>
      <c r="D75" s="17">
        <f t="shared" si="16"/>
        <v>693.74000000000012</v>
      </c>
      <c r="E75" s="17">
        <f t="shared" si="16"/>
        <v>700.65</v>
      </c>
      <c r="F75" s="17">
        <f t="shared" si="16"/>
        <v>308.67000000000007</v>
      </c>
      <c r="G75" s="17">
        <f t="shared" si="16"/>
        <v>467.3900000000001</v>
      </c>
      <c r="H75" s="17">
        <f>H73-H74</f>
        <v>530.92999999999972</v>
      </c>
      <c r="I75" s="18">
        <f t="shared" si="14"/>
        <v>507.82000000000005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46.047499999999999</v>
      </c>
      <c r="C79" s="23">
        <f t="shared" si="17"/>
        <v>69.429999999999993</v>
      </c>
      <c r="D79" s="23">
        <f t="shared" si="17"/>
        <v>61.737499999999997</v>
      </c>
      <c r="E79" s="23">
        <f t="shared" si="17"/>
        <v>75.432500000000005</v>
      </c>
      <c r="F79" s="23">
        <f t="shared" si="17"/>
        <v>76.577500000000001</v>
      </c>
      <c r="G79" s="23">
        <f t="shared" si="17"/>
        <v>78.592500000000001</v>
      </c>
      <c r="H79" s="23">
        <f t="shared" si="17"/>
        <v>58.397500000000008</v>
      </c>
      <c r="I79" s="9">
        <f t="shared" si="14"/>
        <v>66.602142857142866</v>
      </c>
    </row>
    <row r="80" spans="1:9">
      <c r="A80" s="22">
        <v>0.5</v>
      </c>
      <c r="B80" s="23">
        <f t="shared" si="17"/>
        <v>110.39250000000001</v>
      </c>
      <c r="C80" s="23">
        <f t="shared" si="17"/>
        <v>136.8125</v>
      </c>
      <c r="D80" s="23">
        <f t="shared" si="17"/>
        <v>101.44</v>
      </c>
      <c r="E80" s="23">
        <f t="shared" si="17"/>
        <v>69.89500000000001</v>
      </c>
      <c r="F80" s="23">
        <f t="shared" si="17"/>
        <v>95.272500000000008</v>
      </c>
      <c r="G80" s="23">
        <f t="shared" si="17"/>
        <v>110.18750000000001</v>
      </c>
      <c r="H80" s="23">
        <f t="shared" si="17"/>
        <v>79.730000000000018</v>
      </c>
      <c r="I80" s="9">
        <f t="shared" si="14"/>
        <v>100.53285714285714</v>
      </c>
    </row>
    <row r="81" spans="1:9">
      <c r="A81" s="22">
        <v>0.54166666666666696</v>
      </c>
      <c r="B81" s="23">
        <f t="shared" si="17"/>
        <v>117.03</v>
      </c>
      <c r="C81" s="23">
        <f t="shared" si="17"/>
        <v>110.75750000000001</v>
      </c>
      <c r="D81" s="23">
        <f t="shared" si="17"/>
        <v>126.60250000000001</v>
      </c>
      <c r="E81" s="23">
        <f t="shared" si="17"/>
        <v>103.08750000000001</v>
      </c>
      <c r="F81" s="24">
        <f t="shared" si="17"/>
        <v>143.19500000000002</v>
      </c>
      <c r="G81" s="24">
        <f t="shared" si="17"/>
        <v>126.52250000000001</v>
      </c>
      <c r="H81" s="24">
        <f t="shared" si="17"/>
        <v>135.995</v>
      </c>
      <c r="I81" s="9">
        <f t="shared" si="14"/>
        <v>123.31285714285717</v>
      </c>
    </row>
    <row r="82" spans="1:9">
      <c r="A82" s="22">
        <v>0.58333333333333304</v>
      </c>
      <c r="B82" s="23">
        <f t="shared" si="17"/>
        <v>117.28750000000002</v>
      </c>
      <c r="C82" s="23">
        <f t="shared" si="17"/>
        <v>103.56750000000002</v>
      </c>
      <c r="D82" s="23">
        <f t="shared" si="17"/>
        <v>143.63750000000002</v>
      </c>
      <c r="E82" s="23">
        <f t="shared" si="17"/>
        <v>90.60499999999999</v>
      </c>
      <c r="F82" s="24">
        <f t="shared" si="17"/>
        <v>135.23749999999998</v>
      </c>
      <c r="G82" s="24">
        <f t="shared" si="17"/>
        <v>160.27000000000001</v>
      </c>
      <c r="H82" s="24">
        <f t="shared" si="17"/>
        <v>151.17249999999999</v>
      </c>
      <c r="I82" s="9">
        <f t="shared" si="14"/>
        <v>128.82535714285714</v>
      </c>
    </row>
    <row r="83" spans="1:9">
      <c r="A83" s="22">
        <v>0.625</v>
      </c>
      <c r="B83" s="23">
        <f t="shared" si="17"/>
        <v>177.11750000000001</v>
      </c>
      <c r="C83" s="23">
        <f t="shared" si="17"/>
        <v>185.89750000000001</v>
      </c>
      <c r="D83" s="23">
        <f t="shared" si="17"/>
        <v>156.44500000000002</v>
      </c>
      <c r="E83" s="23">
        <f t="shared" si="17"/>
        <v>150.15000000000003</v>
      </c>
      <c r="F83" s="24">
        <f t="shared" si="17"/>
        <v>185.34500000000003</v>
      </c>
      <c r="G83" s="24">
        <f t="shared" si="17"/>
        <v>201.27500000000003</v>
      </c>
      <c r="H83" s="24">
        <f t="shared" si="17"/>
        <v>152.45000000000002</v>
      </c>
      <c r="I83" s="9">
        <f t="shared" si="14"/>
        <v>172.66857142857148</v>
      </c>
    </row>
    <row r="84" spans="1:9">
      <c r="A84" s="22">
        <v>0.66666666666666696</v>
      </c>
      <c r="B84" s="23">
        <f t="shared" si="17"/>
        <v>204.13250000000002</v>
      </c>
      <c r="C84" s="23">
        <f t="shared" si="17"/>
        <v>192.00749999999999</v>
      </c>
      <c r="D84" s="23">
        <f t="shared" si="17"/>
        <v>187.19750000000005</v>
      </c>
      <c r="E84" s="23">
        <f t="shared" si="17"/>
        <v>185.61500000000004</v>
      </c>
      <c r="F84" s="24">
        <f t="shared" si="17"/>
        <v>196.88750000000005</v>
      </c>
      <c r="G84" s="24">
        <f t="shared" si="17"/>
        <v>186.38250000000002</v>
      </c>
      <c r="H84" s="24">
        <f t="shared" si="17"/>
        <v>148.405</v>
      </c>
      <c r="I84" s="9">
        <f t="shared" si="14"/>
        <v>185.80392857142857</v>
      </c>
    </row>
    <row r="85" spans="1:9">
      <c r="A85" s="10">
        <v>0.70833333333333304</v>
      </c>
      <c r="B85" s="23">
        <f t="shared" si="17"/>
        <v>84.542500000000004</v>
      </c>
      <c r="C85" s="23">
        <f t="shared" si="17"/>
        <v>116.94</v>
      </c>
      <c r="D85" s="23">
        <f t="shared" si="17"/>
        <v>97.947500000000005</v>
      </c>
      <c r="E85" s="23">
        <f t="shared" si="17"/>
        <v>105.26</v>
      </c>
      <c r="F85" s="24">
        <f t="shared" si="17"/>
        <v>114.56750000000001</v>
      </c>
      <c r="G85" s="24">
        <f t="shared" si="17"/>
        <v>146.39250000000001</v>
      </c>
      <c r="H85" s="24">
        <f t="shared" si="17"/>
        <v>98.17</v>
      </c>
      <c r="I85" s="12">
        <f t="shared" si="14"/>
        <v>109.11714285714287</v>
      </c>
    </row>
    <row r="86" spans="1:9">
      <c r="A86" s="10">
        <v>0.75</v>
      </c>
      <c r="B86" s="23">
        <f t="shared" si="17"/>
        <v>95.470000000000013</v>
      </c>
      <c r="C86" s="23">
        <f t="shared" si="17"/>
        <v>107.0475</v>
      </c>
      <c r="D86" s="23">
        <f t="shared" si="17"/>
        <v>109.69250000000001</v>
      </c>
      <c r="E86" s="23">
        <f t="shared" si="17"/>
        <v>104.70500000000001</v>
      </c>
      <c r="F86" s="23">
        <f t="shared" si="17"/>
        <v>89.61999999999999</v>
      </c>
      <c r="G86" s="23">
        <f t="shared" si="17"/>
        <v>94.465000000000003</v>
      </c>
      <c r="H86" s="24">
        <f t="shared" si="17"/>
        <v>142.91499999999999</v>
      </c>
      <c r="I86" s="12">
        <f t="shared" si="14"/>
        <v>106.27357142857144</v>
      </c>
    </row>
    <row r="87" spans="1:9">
      <c r="A87" s="10">
        <v>0.79166666666666696</v>
      </c>
      <c r="B87" s="23">
        <f t="shared" si="17"/>
        <v>62.80749999999999</v>
      </c>
      <c r="C87" s="23">
        <f t="shared" si="17"/>
        <v>62.147500000000001</v>
      </c>
      <c r="D87" s="23">
        <f t="shared" si="17"/>
        <v>68.399999999999991</v>
      </c>
      <c r="E87" s="23">
        <f t="shared" si="17"/>
        <v>67.932500000000005</v>
      </c>
      <c r="F87" s="23">
        <f t="shared" si="17"/>
        <v>95.077500000000001</v>
      </c>
      <c r="G87" s="23">
        <f t="shared" si="17"/>
        <v>108.435</v>
      </c>
      <c r="H87" s="23">
        <f t="shared" si="17"/>
        <v>97.8125</v>
      </c>
      <c r="I87" s="12">
        <f t="shared" si="14"/>
        <v>80.373214285714283</v>
      </c>
    </row>
    <row r="88" spans="1:9">
      <c r="A88" s="10">
        <v>0.83333333333333304</v>
      </c>
      <c r="B88" s="23">
        <f t="shared" si="17"/>
        <v>69.814999999999998</v>
      </c>
      <c r="C88" s="23">
        <f t="shared" si="17"/>
        <v>73.504999999999995</v>
      </c>
      <c r="D88" s="23">
        <f t="shared" si="17"/>
        <v>78.3</v>
      </c>
      <c r="E88" s="23">
        <f t="shared" si="17"/>
        <v>67.177500000000009</v>
      </c>
      <c r="F88" s="23">
        <f t="shared" si="17"/>
        <v>87.427499999999995</v>
      </c>
      <c r="G88" s="23">
        <f t="shared" si="17"/>
        <v>110.75750000000001</v>
      </c>
      <c r="H88" s="23">
        <f t="shared" si="17"/>
        <v>128.54500000000002</v>
      </c>
      <c r="I88" s="12">
        <f t="shared" si="14"/>
        <v>87.932500000000005</v>
      </c>
    </row>
    <row r="89" spans="1:9">
      <c r="A89" s="10">
        <v>0.875</v>
      </c>
      <c r="B89" s="23">
        <f t="shared" si="17"/>
        <v>78.902500000000003</v>
      </c>
      <c r="C89" s="23">
        <f t="shared" si="17"/>
        <v>86.265000000000001</v>
      </c>
      <c r="D89" s="23">
        <f t="shared" si="17"/>
        <v>91.51</v>
      </c>
      <c r="E89" s="23">
        <f t="shared" si="17"/>
        <v>113.96000000000001</v>
      </c>
      <c r="F89" s="23">
        <f t="shared" si="17"/>
        <v>89.415000000000006</v>
      </c>
      <c r="G89" s="23">
        <f t="shared" si="17"/>
        <v>90.527499999999989</v>
      </c>
      <c r="H89" s="23">
        <f t="shared" si="17"/>
        <v>88.522500000000008</v>
      </c>
      <c r="I89" s="12">
        <f t="shared" si="14"/>
        <v>91.300357142857152</v>
      </c>
    </row>
    <row r="90" spans="1:9">
      <c r="A90" s="10">
        <v>0.91666666666666696</v>
      </c>
      <c r="B90" s="23">
        <f t="shared" si="17"/>
        <v>41.114999999999995</v>
      </c>
      <c r="C90" s="23">
        <f t="shared" si="17"/>
        <v>59.127499999999998</v>
      </c>
      <c r="D90" s="23">
        <f t="shared" si="17"/>
        <v>64.0625</v>
      </c>
      <c r="E90" s="23">
        <f t="shared" si="17"/>
        <v>39.232500000000002</v>
      </c>
      <c r="F90" s="23">
        <f t="shared" si="17"/>
        <v>60.58250000000001</v>
      </c>
      <c r="G90" s="23">
        <f t="shared" si="17"/>
        <v>58.672499999999999</v>
      </c>
      <c r="H90" s="23">
        <f t="shared" si="17"/>
        <v>50.29</v>
      </c>
      <c r="I90" s="12">
        <f t="shared" si="14"/>
        <v>53.297500000000007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22.577500000000001</v>
      </c>
      <c r="G91" s="23">
        <f>AVERAGE(G15,G34,G53,G72)</f>
        <v>38.164999999999992</v>
      </c>
      <c r="H91" s="23"/>
      <c r="I91" s="12">
        <f t="shared" si="14"/>
        <v>30.371249999999996</v>
      </c>
    </row>
    <row r="92" spans="1:9">
      <c r="A92" s="10" t="s">
        <v>1</v>
      </c>
      <c r="B92" s="13">
        <f t="shared" ref="B92:G92" si="18">SUM(B79:B91)</f>
        <v>1204.6600000000001</v>
      </c>
      <c r="C92" s="13">
        <f t="shared" si="18"/>
        <v>1303.5050000000003</v>
      </c>
      <c r="D92" s="13">
        <f t="shared" si="18"/>
        <v>1286.9725000000001</v>
      </c>
      <c r="E92" s="13">
        <f t="shared" si="18"/>
        <v>1173.0525000000002</v>
      </c>
      <c r="F92" s="13">
        <f t="shared" si="18"/>
        <v>1391.7825000000003</v>
      </c>
      <c r="G92" s="13">
        <f t="shared" si="18"/>
        <v>1510.6449999999998</v>
      </c>
      <c r="H92" s="13">
        <f>SUM(H79:H91)</f>
        <v>1332.4050000000002</v>
      </c>
      <c r="I92" s="12">
        <f>AVERAGE(B92:H92)</f>
        <v>1314.7175000000002</v>
      </c>
    </row>
    <row r="93" spans="1:9">
      <c r="A93" s="22" t="s">
        <v>9</v>
      </c>
      <c r="B93" s="17">
        <f t="shared" ref="B93:H93" si="19">SUM(B79:B84)</f>
        <v>772.00750000000005</v>
      </c>
      <c r="C93" s="17">
        <f t="shared" si="19"/>
        <v>798.47250000000008</v>
      </c>
      <c r="D93" s="17">
        <f t="shared" si="19"/>
        <v>777.06000000000017</v>
      </c>
      <c r="E93" s="17">
        <f t="shared" si="19"/>
        <v>674.78500000000008</v>
      </c>
      <c r="F93" s="17">
        <f t="shared" si="19"/>
        <v>832.5150000000001</v>
      </c>
      <c r="G93" s="17">
        <f t="shared" si="19"/>
        <v>863.23000000000013</v>
      </c>
      <c r="H93" s="17">
        <f t="shared" si="19"/>
        <v>726.15000000000009</v>
      </c>
      <c r="I93" s="9">
        <f t="shared" si="14"/>
        <v>777.74571428571448</v>
      </c>
    </row>
    <row r="94" spans="1:9">
      <c r="A94" s="16" t="s">
        <v>10</v>
      </c>
      <c r="B94" s="17">
        <f t="shared" ref="B94:G94" si="20">B92-B93</f>
        <v>432.65250000000003</v>
      </c>
      <c r="C94" s="17">
        <f t="shared" si="20"/>
        <v>505.03250000000025</v>
      </c>
      <c r="D94" s="17">
        <f t="shared" si="20"/>
        <v>509.91249999999991</v>
      </c>
      <c r="E94" s="17">
        <f t="shared" si="20"/>
        <v>498.26750000000015</v>
      </c>
      <c r="F94" s="17">
        <f t="shared" si="20"/>
        <v>559.26750000000015</v>
      </c>
      <c r="G94" s="17">
        <f t="shared" si="20"/>
        <v>647.41499999999962</v>
      </c>
      <c r="H94" s="17">
        <f>H92-H93</f>
        <v>606.25500000000011</v>
      </c>
      <c r="I94" s="18">
        <f t="shared" si="14"/>
        <v>536.97178571428572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2"/>
  <sheetViews>
    <sheetView tabSelected="1" topLeftCell="A70" workbookViewId="0">
      <selection activeCell="L85" sqref="L85"/>
    </sheetView>
  </sheetViews>
  <sheetFormatPr defaultRowHeight="12.75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42884</v>
      </c>
      <c r="C2" s="6">
        <f t="shared" ref="C2:H2" si="0">B2+1</f>
        <v>42885</v>
      </c>
      <c r="D2" s="6">
        <f t="shared" si="0"/>
        <v>42886</v>
      </c>
      <c r="E2" s="6">
        <f t="shared" si="0"/>
        <v>42887</v>
      </c>
      <c r="F2" s="6">
        <f t="shared" si="0"/>
        <v>42888</v>
      </c>
      <c r="G2" s="6">
        <f t="shared" si="0"/>
        <v>42889</v>
      </c>
      <c r="H2" s="6">
        <f t="shared" si="0"/>
        <v>42890</v>
      </c>
      <c r="I2" s="5"/>
    </row>
    <row r="3" spans="1:9">
      <c r="A3" s="7">
        <v>0.45833333333333331</v>
      </c>
      <c r="B3" s="32">
        <v>32.199999999999996</v>
      </c>
      <c r="C3" s="32">
        <v>26.85</v>
      </c>
      <c r="D3" s="32">
        <v>27.339999999999996</v>
      </c>
      <c r="E3" s="32">
        <v>20.439999999999998</v>
      </c>
      <c r="F3" s="33">
        <v>64.72999999999999</v>
      </c>
      <c r="G3" s="33">
        <v>43.63</v>
      </c>
      <c r="H3" s="33">
        <v>35.64</v>
      </c>
      <c r="I3" s="9">
        <f>AVERAGE(B3:H3)</f>
        <v>35.832857142857144</v>
      </c>
    </row>
    <row r="4" spans="1:9">
      <c r="A4" s="7">
        <v>0.5</v>
      </c>
      <c r="B4" s="32">
        <v>67.42</v>
      </c>
      <c r="C4" s="32">
        <v>67</v>
      </c>
      <c r="D4" s="32">
        <v>32.83</v>
      </c>
      <c r="E4" s="32">
        <v>111.64</v>
      </c>
      <c r="F4" s="33">
        <v>91.329999999999984</v>
      </c>
      <c r="G4" s="33">
        <v>80.010000000000005</v>
      </c>
      <c r="H4" s="33">
        <v>103.03000000000002</v>
      </c>
      <c r="I4" s="9">
        <f t="shared" ref="I4:I67" si="1">AVERAGE(B4:H4)</f>
        <v>79.037142857142854</v>
      </c>
    </row>
    <row r="5" spans="1:9">
      <c r="A5" s="7">
        <v>0.54166666666666696</v>
      </c>
      <c r="B5" s="32">
        <v>90.429999999999993</v>
      </c>
      <c r="C5" s="32">
        <v>122.21</v>
      </c>
      <c r="D5" s="32">
        <v>47.1</v>
      </c>
      <c r="E5" s="32">
        <v>155.76000000000002</v>
      </c>
      <c r="F5" s="33">
        <v>74.58</v>
      </c>
      <c r="G5" s="33">
        <v>92.1</v>
      </c>
      <c r="H5" s="33">
        <v>106.01999999999998</v>
      </c>
      <c r="I5" s="9">
        <f t="shared" si="1"/>
        <v>98.314285714285703</v>
      </c>
    </row>
    <row r="6" spans="1:9">
      <c r="A6" s="7">
        <v>0.58333333333333304</v>
      </c>
      <c r="B6" s="32">
        <v>125.07000000000001</v>
      </c>
      <c r="C6" s="32">
        <v>84.74</v>
      </c>
      <c r="D6" s="32">
        <v>184.98000000000002</v>
      </c>
      <c r="E6" s="32">
        <v>89.45</v>
      </c>
      <c r="F6" s="33">
        <v>71.240000000000009</v>
      </c>
      <c r="G6" s="33">
        <v>128.16000000000003</v>
      </c>
      <c r="H6" s="33">
        <v>124</v>
      </c>
      <c r="I6" s="9">
        <f t="shared" si="1"/>
        <v>115.37714285714287</v>
      </c>
    </row>
    <row r="7" spans="1:9">
      <c r="A7" s="7">
        <v>0.625</v>
      </c>
      <c r="B7" s="32">
        <v>145.01999999999998</v>
      </c>
      <c r="C7" s="32">
        <v>103.27999999999999</v>
      </c>
      <c r="D7" s="32">
        <v>114.99000000000002</v>
      </c>
      <c r="E7" s="32">
        <v>80.72</v>
      </c>
      <c r="F7" s="33">
        <v>63.339999999999996</v>
      </c>
      <c r="G7" s="33">
        <v>216.3</v>
      </c>
      <c r="H7" s="33">
        <v>116.33</v>
      </c>
      <c r="I7" s="9">
        <f t="shared" si="1"/>
        <v>119.99714285714286</v>
      </c>
    </row>
    <row r="8" spans="1:9">
      <c r="A8" s="7">
        <v>0.66666666666666696</v>
      </c>
      <c r="B8" s="32">
        <v>179.44</v>
      </c>
      <c r="C8" s="32">
        <v>59.36</v>
      </c>
      <c r="D8" s="32">
        <v>71.989999999999995</v>
      </c>
      <c r="E8" s="32">
        <v>76.12</v>
      </c>
      <c r="F8" s="33">
        <v>164.79000000000002</v>
      </c>
      <c r="G8" s="33">
        <v>134.93</v>
      </c>
      <c r="H8" s="33">
        <v>151.76000000000002</v>
      </c>
      <c r="I8" s="9">
        <f t="shared" si="1"/>
        <v>119.77000000000001</v>
      </c>
    </row>
    <row r="9" spans="1:9">
      <c r="A9" s="10">
        <v>0.70833333333333304</v>
      </c>
      <c r="B9" s="32">
        <v>114.78</v>
      </c>
      <c r="C9" s="32">
        <v>112.22999999999999</v>
      </c>
      <c r="D9" s="32">
        <v>102.92</v>
      </c>
      <c r="E9" s="32">
        <v>94.259999999999991</v>
      </c>
      <c r="F9" s="33">
        <v>59.62</v>
      </c>
      <c r="G9" s="33">
        <v>94.07</v>
      </c>
      <c r="H9" s="33">
        <v>97.03</v>
      </c>
      <c r="I9" s="21">
        <f t="shared" si="1"/>
        <v>96.415714285714287</v>
      </c>
    </row>
    <row r="10" spans="1:9">
      <c r="A10" s="10">
        <v>0.75</v>
      </c>
      <c r="B10" s="32">
        <v>108.66000000000003</v>
      </c>
      <c r="C10" s="32">
        <v>91.83</v>
      </c>
      <c r="D10" s="32">
        <v>76.960000000000008</v>
      </c>
      <c r="E10" s="32">
        <v>64.38</v>
      </c>
      <c r="F10" s="33">
        <v>55.65</v>
      </c>
      <c r="G10" s="33">
        <v>41.62</v>
      </c>
      <c r="H10" s="33">
        <v>76.539999999999992</v>
      </c>
      <c r="I10" s="21">
        <f t="shared" si="1"/>
        <v>73.662857142857135</v>
      </c>
    </row>
    <row r="11" spans="1:9">
      <c r="A11" s="10">
        <v>0.79166666666666696</v>
      </c>
      <c r="B11" s="32">
        <v>87.330000000000013</v>
      </c>
      <c r="C11" s="32">
        <v>143.05000000000001</v>
      </c>
      <c r="D11" s="32">
        <v>29.459999999999997</v>
      </c>
      <c r="E11" s="32">
        <v>100.17</v>
      </c>
      <c r="F11" s="33">
        <v>89.259999999999991</v>
      </c>
      <c r="G11" s="33">
        <v>107.05000000000001</v>
      </c>
      <c r="H11" s="33">
        <v>68.860000000000014</v>
      </c>
      <c r="I11" s="21">
        <f t="shared" si="1"/>
        <v>89.311428571428578</v>
      </c>
    </row>
    <row r="12" spans="1:9">
      <c r="A12" s="10">
        <v>0.83333333333333304</v>
      </c>
      <c r="B12" s="32">
        <v>75.91</v>
      </c>
      <c r="C12" s="32">
        <v>62.949999999999996</v>
      </c>
      <c r="D12" s="32">
        <v>69.789999999999992</v>
      </c>
      <c r="E12" s="32">
        <v>93.530000000000015</v>
      </c>
      <c r="F12" s="33">
        <v>75.36999999999999</v>
      </c>
      <c r="G12" s="33">
        <v>120.72</v>
      </c>
      <c r="H12" s="33">
        <v>69.11</v>
      </c>
      <c r="I12" s="21">
        <f t="shared" si="1"/>
        <v>81.054285714285712</v>
      </c>
    </row>
    <row r="13" spans="1:9">
      <c r="A13" s="10">
        <v>0.875</v>
      </c>
      <c r="B13" s="32">
        <v>133.93000000000004</v>
      </c>
      <c r="C13" s="32">
        <v>64.16</v>
      </c>
      <c r="D13" s="32">
        <v>74.13000000000001</v>
      </c>
      <c r="E13" s="32">
        <v>124.85999999999999</v>
      </c>
      <c r="F13" s="33">
        <v>45.839999999999996</v>
      </c>
      <c r="G13" s="33">
        <v>63.120000000000005</v>
      </c>
      <c r="H13" s="33">
        <v>68.260000000000005</v>
      </c>
      <c r="I13" s="21">
        <f t="shared" si="1"/>
        <v>82.042857142857159</v>
      </c>
    </row>
    <row r="14" spans="1:9">
      <c r="A14" s="10">
        <v>0.91666666666666696</v>
      </c>
      <c r="B14" s="32">
        <v>66.14</v>
      </c>
      <c r="C14" s="32">
        <v>54.42</v>
      </c>
      <c r="D14" s="32">
        <v>56.62</v>
      </c>
      <c r="E14" s="32">
        <v>70.72999999999999</v>
      </c>
      <c r="F14" s="33">
        <v>109.39000000000001</v>
      </c>
      <c r="G14" s="33">
        <v>80.63000000000001</v>
      </c>
      <c r="H14" s="33">
        <v>75.5</v>
      </c>
      <c r="I14" s="21">
        <f t="shared" si="1"/>
        <v>73.34714285714287</v>
      </c>
    </row>
    <row r="15" spans="1:9">
      <c r="A15" s="10">
        <v>0.95833333333333304</v>
      </c>
      <c r="B15" s="13"/>
      <c r="C15" s="13"/>
      <c r="D15" s="13"/>
      <c r="E15" s="13"/>
      <c r="F15" s="33">
        <v>88.080000000000013</v>
      </c>
      <c r="G15" s="33">
        <v>27.98</v>
      </c>
      <c r="H15" s="14"/>
      <c r="I15" s="21">
        <f t="shared" si="1"/>
        <v>58.030000000000008</v>
      </c>
    </row>
    <row r="16" spans="1:9">
      <c r="A16" s="29" t="s">
        <v>1</v>
      </c>
      <c r="B16" s="30">
        <f t="shared" ref="B16:G16" si="2">SUM(B3:B15)</f>
        <v>1226.3300000000002</v>
      </c>
      <c r="C16" s="30">
        <f t="shared" si="2"/>
        <v>992.07999999999993</v>
      </c>
      <c r="D16" s="30">
        <f t="shared" si="2"/>
        <v>889.11</v>
      </c>
      <c r="E16" s="30">
        <f t="shared" si="2"/>
        <v>1082.06</v>
      </c>
      <c r="F16" s="30">
        <f t="shared" si="2"/>
        <v>1053.22</v>
      </c>
      <c r="G16" s="30">
        <f t="shared" si="2"/>
        <v>1230.3200000000002</v>
      </c>
      <c r="H16" s="30">
        <f>SUM(H3:H14)</f>
        <v>1092.08</v>
      </c>
      <c r="I16" s="21">
        <f t="shared" si="1"/>
        <v>1080.7428571428572</v>
      </c>
    </row>
    <row r="17" spans="1:9">
      <c r="A17" s="7" t="s">
        <v>9</v>
      </c>
      <c r="B17" s="15">
        <f t="shared" ref="B17:G17" si="3">SUM(B3:B8)</f>
        <v>639.57999999999993</v>
      </c>
      <c r="C17" s="15">
        <f t="shared" si="3"/>
        <v>463.44</v>
      </c>
      <c r="D17" s="15">
        <f t="shared" si="3"/>
        <v>479.23</v>
      </c>
      <c r="E17" s="15">
        <f t="shared" si="3"/>
        <v>534.13</v>
      </c>
      <c r="F17" s="15">
        <f t="shared" si="3"/>
        <v>530.01</v>
      </c>
      <c r="G17" s="15">
        <f t="shared" si="3"/>
        <v>695.13000000000011</v>
      </c>
      <c r="H17" s="15">
        <f>SUM(H3:H7)</f>
        <v>485.02</v>
      </c>
      <c r="I17" s="9">
        <f t="shared" si="1"/>
        <v>546.64857142857147</v>
      </c>
    </row>
    <row r="18" spans="1:9">
      <c r="A18" s="16" t="s">
        <v>10</v>
      </c>
      <c r="B18" s="17">
        <f t="shared" ref="B18:G18" si="4">B16-B17</f>
        <v>586.75000000000023</v>
      </c>
      <c r="C18" s="17">
        <f t="shared" si="4"/>
        <v>528.63999999999987</v>
      </c>
      <c r="D18" s="17">
        <f t="shared" si="4"/>
        <v>409.88</v>
      </c>
      <c r="E18" s="17">
        <f t="shared" si="4"/>
        <v>547.92999999999995</v>
      </c>
      <c r="F18" s="17">
        <f t="shared" si="4"/>
        <v>523.21</v>
      </c>
      <c r="G18" s="17">
        <f t="shared" si="4"/>
        <v>535.19000000000005</v>
      </c>
      <c r="H18" s="17">
        <f>H16-H17</f>
        <v>607.05999999999995</v>
      </c>
      <c r="I18" s="18">
        <f t="shared" si="1"/>
        <v>534.09428571428566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42891</v>
      </c>
      <c r="C21" s="20">
        <f t="shared" ref="C21:H21" si="5">B21+1</f>
        <v>42892</v>
      </c>
      <c r="D21" s="20">
        <f t="shared" si="5"/>
        <v>42893</v>
      </c>
      <c r="E21" s="20">
        <f t="shared" si="5"/>
        <v>42894</v>
      </c>
      <c r="F21" s="20">
        <f t="shared" si="5"/>
        <v>42895</v>
      </c>
      <c r="G21" s="20">
        <f t="shared" si="5"/>
        <v>42896</v>
      </c>
      <c r="H21" s="20">
        <f t="shared" si="5"/>
        <v>42897</v>
      </c>
      <c r="I21" s="5"/>
    </row>
    <row r="22" spans="1:9">
      <c r="A22" s="7">
        <v>0.45833333333333331</v>
      </c>
      <c r="B22" s="33">
        <v>20.95</v>
      </c>
      <c r="C22" s="33">
        <v>4.5</v>
      </c>
      <c r="D22" s="33">
        <v>4.4000000000000004</v>
      </c>
      <c r="E22" s="33">
        <v>53.37</v>
      </c>
      <c r="F22" s="33">
        <v>75.220000000000013</v>
      </c>
      <c r="G22" s="33">
        <v>77.87</v>
      </c>
      <c r="H22" s="33">
        <v>24.4</v>
      </c>
      <c r="I22" s="9">
        <f t="shared" si="1"/>
        <v>37.244285714285709</v>
      </c>
    </row>
    <row r="23" spans="1:9">
      <c r="A23" s="7">
        <v>0.5</v>
      </c>
      <c r="B23" s="33">
        <v>37.630000000000003</v>
      </c>
      <c r="C23" s="33">
        <v>40.450000000000003</v>
      </c>
      <c r="D23" s="33">
        <v>21.36</v>
      </c>
      <c r="E23" s="33">
        <v>65.739999999999995</v>
      </c>
      <c r="F23" s="33">
        <v>49.7</v>
      </c>
      <c r="G23" s="33">
        <v>119.24000000000001</v>
      </c>
      <c r="H23" s="33">
        <v>50.65</v>
      </c>
      <c r="I23" s="9">
        <f t="shared" si="1"/>
        <v>54.967142857142854</v>
      </c>
    </row>
    <row r="24" spans="1:9">
      <c r="A24" s="7">
        <v>0.54166666666666696</v>
      </c>
      <c r="B24" s="33">
        <v>56.379999999999995</v>
      </c>
      <c r="C24" s="33">
        <v>57.609999999999992</v>
      </c>
      <c r="D24" s="33">
        <v>47.75</v>
      </c>
      <c r="E24" s="33">
        <v>45.929999999999993</v>
      </c>
      <c r="F24" s="33">
        <v>104.28000000000002</v>
      </c>
      <c r="G24" s="33">
        <v>101.95</v>
      </c>
      <c r="H24" s="33">
        <v>152.89000000000001</v>
      </c>
      <c r="I24" s="9">
        <f t="shared" si="1"/>
        <v>80.97</v>
      </c>
    </row>
    <row r="25" spans="1:9">
      <c r="A25" s="7">
        <v>0.58333333333333304</v>
      </c>
      <c r="B25" s="33">
        <v>102.96000000000001</v>
      </c>
      <c r="C25" s="33">
        <v>37.35</v>
      </c>
      <c r="D25" s="33">
        <v>76.599999999999994</v>
      </c>
      <c r="E25" s="33">
        <v>81.870000000000019</v>
      </c>
      <c r="F25" s="33">
        <v>120.96000000000001</v>
      </c>
      <c r="G25" s="33">
        <v>143.30000000000001</v>
      </c>
      <c r="H25" s="33">
        <v>125.41000000000004</v>
      </c>
      <c r="I25" s="9">
        <f t="shared" si="1"/>
        <v>98.350000000000009</v>
      </c>
    </row>
    <row r="26" spans="1:9">
      <c r="A26" s="7">
        <v>0.625</v>
      </c>
      <c r="B26" s="33">
        <v>64.259999999999991</v>
      </c>
      <c r="C26" s="33">
        <v>74.650000000000006</v>
      </c>
      <c r="D26" s="33">
        <v>81.640000000000015</v>
      </c>
      <c r="E26" s="33">
        <v>81.8</v>
      </c>
      <c r="F26" s="33">
        <v>123.45</v>
      </c>
      <c r="G26" s="33">
        <v>92.88</v>
      </c>
      <c r="H26" s="33">
        <v>101.97999999999999</v>
      </c>
      <c r="I26" s="9">
        <f t="shared" si="1"/>
        <v>88.665714285714301</v>
      </c>
    </row>
    <row r="27" spans="1:9">
      <c r="A27" s="7">
        <v>0.66666666666666696</v>
      </c>
      <c r="B27" s="33">
        <v>116.99999999999999</v>
      </c>
      <c r="C27" s="33">
        <v>70.819999999999993</v>
      </c>
      <c r="D27" s="33">
        <v>127.85</v>
      </c>
      <c r="E27" s="33">
        <v>68.77000000000001</v>
      </c>
      <c r="F27" s="33">
        <v>129.10999999999999</v>
      </c>
      <c r="G27" s="33">
        <v>157.29</v>
      </c>
      <c r="H27" s="33">
        <v>154.47000000000003</v>
      </c>
      <c r="I27" s="9">
        <f t="shared" si="1"/>
        <v>117.90142857142857</v>
      </c>
    </row>
    <row r="28" spans="1:9">
      <c r="A28" s="10">
        <v>0.70833333333333304</v>
      </c>
      <c r="B28" s="33">
        <v>76.03</v>
      </c>
      <c r="C28" s="33">
        <v>79.749999999999986</v>
      </c>
      <c r="D28" s="33">
        <v>51.88</v>
      </c>
      <c r="E28" s="33">
        <v>117.8</v>
      </c>
      <c r="F28" s="33">
        <v>84.839999999999989</v>
      </c>
      <c r="G28" s="33">
        <v>104.03000000000002</v>
      </c>
      <c r="H28" s="33">
        <v>84.02</v>
      </c>
      <c r="I28" s="21">
        <f t="shared" si="1"/>
        <v>85.478571428571414</v>
      </c>
    </row>
    <row r="29" spans="1:9">
      <c r="A29" s="10">
        <v>0.75</v>
      </c>
      <c r="B29" s="33">
        <v>105.2</v>
      </c>
      <c r="C29" s="33">
        <v>101.86</v>
      </c>
      <c r="D29" s="33">
        <v>110.47000000000001</v>
      </c>
      <c r="E29" s="33">
        <v>42.18</v>
      </c>
      <c r="F29" s="33">
        <v>67.349999999999994</v>
      </c>
      <c r="G29" s="33">
        <v>94.83</v>
      </c>
      <c r="H29" s="33">
        <v>81.860000000000014</v>
      </c>
      <c r="I29" s="21">
        <f t="shared" si="1"/>
        <v>86.250000000000014</v>
      </c>
    </row>
    <row r="30" spans="1:9">
      <c r="A30" s="10">
        <v>0.79166666666666696</v>
      </c>
      <c r="B30" s="33">
        <v>58.69</v>
      </c>
      <c r="C30" s="33">
        <v>79.41</v>
      </c>
      <c r="D30" s="33">
        <v>65.55</v>
      </c>
      <c r="E30" s="33">
        <v>87.33</v>
      </c>
      <c r="F30" s="33">
        <v>74.53</v>
      </c>
      <c r="G30" s="33">
        <v>142.71</v>
      </c>
      <c r="H30" s="33">
        <v>55.64</v>
      </c>
      <c r="I30" s="21">
        <f t="shared" si="1"/>
        <v>80.551428571428573</v>
      </c>
    </row>
    <row r="31" spans="1:9">
      <c r="A31" s="10">
        <v>0.83333333333333304</v>
      </c>
      <c r="B31" s="33">
        <v>77.81</v>
      </c>
      <c r="C31" s="33">
        <v>81.180000000000007</v>
      </c>
      <c r="D31" s="33">
        <v>75.800000000000011</v>
      </c>
      <c r="E31" s="33">
        <v>100.39999999999999</v>
      </c>
      <c r="F31" s="33">
        <v>55.69</v>
      </c>
      <c r="G31" s="33">
        <v>134.47</v>
      </c>
      <c r="H31" s="33">
        <v>66</v>
      </c>
      <c r="I31" s="21">
        <f t="shared" si="1"/>
        <v>84.478571428571428</v>
      </c>
    </row>
    <row r="32" spans="1:9">
      <c r="A32" s="10">
        <v>0.875</v>
      </c>
      <c r="B32" s="33">
        <v>84.439999999999984</v>
      </c>
      <c r="C32" s="33">
        <v>100.51</v>
      </c>
      <c r="D32" s="33">
        <v>48.309999999999995</v>
      </c>
      <c r="E32" s="33">
        <v>103.24999999999999</v>
      </c>
      <c r="F32" s="33">
        <v>203.81000000000006</v>
      </c>
      <c r="G32" s="33">
        <v>144.78000000000003</v>
      </c>
      <c r="H32" s="33">
        <v>97.630000000000024</v>
      </c>
      <c r="I32" s="21">
        <f t="shared" si="1"/>
        <v>111.81857142857145</v>
      </c>
    </row>
    <row r="33" spans="1:9">
      <c r="A33" s="10">
        <v>0.91666666666666696</v>
      </c>
      <c r="B33" s="33">
        <v>39.029999999999994</v>
      </c>
      <c r="C33" s="33">
        <v>80.510000000000005</v>
      </c>
      <c r="D33" s="33">
        <v>96.21</v>
      </c>
      <c r="E33" s="33">
        <v>76.830000000000013</v>
      </c>
      <c r="F33" s="33">
        <v>42.08</v>
      </c>
      <c r="G33" s="33">
        <v>52.58</v>
      </c>
      <c r="H33" s="33">
        <v>28.75</v>
      </c>
      <c r="I33" s="21">
        <f t="shared" si="1"/>
        <v>59.427142857142861</v>
      </c>
    </row>
    <row r="34" spans="1:9">
      <c r="A34" s="10">
        <v>0.95833333333333304</v>
      </c>
      <c r="B34" s="13"/>
      <c r="C34" s="13"/>
      <c r="D34" s="33"/>
      <c r="E34" s="13"/>
      <c r="F34" s="33">
        <v>25.860000000000003</v>
      </c>
      <c r="G34" s="33">
        <v>49.08</v>
      </c>
      <c r="H34" s="13"/>
      <c r="I34" s="21">
        <f t="shared" si="1"/>
        <v>37.47</v>
      </c>
    </row>
    <row r="35" spans="1:9">
      <c r="A35" s="29" t="s">
        <v>1</v>
      </c>
      <c r="B35" s="30">
        <f t="shared" ref="B35:G35" si="6">SUM(B22:B34)</f>
        <v>840.38</v>
      </c>
      <c r="C35" s="30">
        <f t="shared" si="6"/>
        <v>808.59999999999991</v>
      </c>
      <c r="D35" s="30">
        <f t="shared" si="6"/>
        <v>807.81999999999994</v>
      </c>
      <c r="E35" s="30">
        <f t="shared" si="6"/>
        <v>925.27</v>
      </c>
      <c r="F35" s="30">
        <f t="shared" si="6"/>
        <v>1156.8799999999999</v>
      </c>
      <c r="G35" s="30">
        <f t="shared" si="6"/>
        <v>1415.0099999999998</v>
      </c>
      <c r="H35" s="30">
        <f>SUM(H22:H34)</f>
        <v>1023.7</v>
      </c>
      <c r="I35" s="21">
        <f t="shared" si="1"/>
        <v>996.80857142857133</v>
      </c>
    </row>
    <row r="36" spans="1:9">
      <c r="A36" s="7" t="s">
        <v>9</v>
      </c>
      <c r="B36" s="15">
        <f t="shared" ref="B36:H36" si="7">SUM(B22:B27)</f>
        <v>399.18</v>
      </c>
      <c r="C36" s="15">
        <f t="shared" si="7"/>
        <v>285.38</v>
      </c>
      <c r="D36" s="15">
        <f t="shared" si="7"/>
        <v>359.6</v>
      </c>
      <c r="E36" s="15">
        <f t="shared" si="7"/>
        <v>397.48</v>
      </c>
      <c r="F36" s="15">
        <f t="shared" si="7"/>
        <v>602.72</v>
      </c>
      <c r="G36" s="15">
        <f t="shared" si="7"/>
        <v>692.53</v>
      </c>
      <c r="H36" s="15">
        <f t="shared" si="7"/>
        <v>609.80000000000007</v>
      </c>
      <c r="I36" s="9">
        <f t="shared" si="1"/>
        <v>478.09857142857146</v>
      </c>
    </row>
    <row r="37" spans="1:9">
      <c r="A37" s="16" t="s">
        <v>10</v>
      </c>
      <c r="B37" s="17">
        <f t="shared" ref="B37:G37" si="8">B35-B36</f>
        <v>441.2</v>
      </c>
      <c r="C37" s="17">
        <f t="shared" si="8"/>
        <v>523.21999999999991</v>
      </c>
      <c r="D37" s="17">
        <f t="shared" si="8"/>
        <v>448.21999999999991</v>
      </c>
      <c r="E37" s="17">
        <f t="shared" si="8"/>
        <v>527.79</v>
      </c>
      <c r="F37" s="17">
        <f t="shared" si="8"/>
        <v>554.15999999999985</v>
      </c>
      <c r="G37" s="17">
        <f t="shared" si="8"/>
        <v>722.47999999999979</v>
      </c>
      <c r="H37" s="17">
        <f>H35-H36</f>
        <v>413.9</v>
      </c>
      <c r="I37" s="18">
        <f t="shared" si="1"/>
        <v>518.70999999999992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42898</v>
      </c>
      <c r="C40" s="6">
        <f t="shared" ref="C40:H40" si="9">B40+1</f>
        <v>42899</v>
      </c>
      <c r="D40" s="6">
        <f t="shared" si="9"/>
        <v>42900</v>
      </c>
      <c r="E40" s="6">
        <f t="shared" si="9"/>
        <v>42901</v>
      </c>
      <c r="F40" s="6">
        <f t="shared" si="9"/>
        <v>42902</v>
      </c>
      <c r="G40" s="6">
        <f t="shared" si="9"/>
        <v>42903</v>
      </c>
      <c r="H40" s="6">
        <f t="shared" si="9"/>
        <v>42904</v>
      </c>
      <c r="I40" s="5"/>
    </row>
    <row r="41" spans="1:9">
      <c r="A41" s="7">
        <v>0.45833333333333331</v>
      </c>
      <c r="B41" s="33">
        <v>71.200000000000017</v>
      </c>
      <c r="C41" s="33">
        <v>96.710000000000008</v>
      </c>
      <c r="D41" s="33">
        <v>62.849999999999994</v>
      </c>
      <c r="E41" s="33">
        <v>82.9</v>
      </c>
      <c r="F41" s="33">
        <v>46.08</v>
      </c>
      <c r="G41" s="33">
        <v>55.85</v>
      </c>
      <c r="H41" s="33">
        <v>64.62</v>
      </c>
      <c r="I41" s="9">
        <f t="shared" si="1"/>
        <v>68.601428571428571</v>
      </c>
    </row>
    <row r="42" spans="1:9">
      <c r="A42" s="7">
        <v>0.5</v>
      </c>
      <c r="B42" s="33">
        <v>69.44</v>
      </c>
      <c r="C42" s="33">
        <v>69.820000000000007</v>
      </c>
      <c r="D42" s="33">
        <v>93.53000000000003</v>
      </c>
      <c r="E42" s="33">
        <v>82.73</v>
      </c>
      <c r="F42" s="33">
        <v>86.59</v>
      </c>
      <c r="G42" s="33">
        <v>129.64000000000001</v>
      </c>
      <c r="H42" s="33">
        <v>109.49</v>
      </c>
      <c r="I42" s="9">
        <f t="shared" si="1"/>
        <v>91.605714285714285</v>
      </c>
    </row>
    <row r="43" spans="1:9">
      <c r="A43" s="7">
        <v>0.54166666666666696</v>
      </c>
      <c r="B43" s="33">
        <v>54.01</v>
      </c>
      <c r="C43" s="33">
        <v>104.09000000000005</v>
      </c>
      <c r="D43" s="33">
        <v>58.37</v>
      </c>
      <c r="E43" s="33">
        <v>97.720000000000013</v>
      </c>
      <c r="F43" s="33">
        <v>59.15</v>
      </c>
      <c r="G43" s="33">
        <v>115.95</v>
      </c>
      <c r="H43" s="33">
        <v>148.06000000000006</v>
      </c>
      <c r="I43" s="9">
        <f t="shared" si="1"/>
        <v>91.050000000000026</v>
      </c>
    </row>
    <row r="44" spans="1:9">
      <c r="A44" s="7">
        <v>0.58333333333333304</v>
      </c>
      <c r="B44" s="33">
        <v>168.54000000000005</v>
      </c>
      <c r="C44" s="33">
        <v>111.80000000000003</v>
      </c>
      <c r="D44" s="33">
        <v>97.940000000000012</v>
      </c>
      <c r="E44" s="33">
        <v>105.42000000000002</v>
      </c>
      <c r="F44" s="33">
        <v>181.98999999999995</v>
      </c>
      <c r="G44" s="33">
        <v>87.52</v>
      </c>
      <c r="H44" s="33">
        <v>162.69</v>
      </c>
      <c r="I44" s="9">
        <f t="shared" si="1"/>
        <v>130.84285714285716</v>
      </c>
    </row>
    <row r="45" spans="1:9">
      <c r="A45" s="7">
        <v>0.625</v>
      </c>
      <c r="B45" s="33">
        <v>87.33</v>
      </c>
      <c r="C45" s="33">
        <v>101.70000000000002</v>
      </c>
      <c r="D45" s="33">
        <v>83.210000000000008</v>
      </c>
      <c r="E45" s="33">
        <v>142.88000000000002</v>
      </c>
      <c r="F45" s="33">
        <v>90.99</v>
      </c>
      <c r="G45" s="33">
        <v>168.62</v>
      </c>
      <c r="H45" s="33">
        <v>136.45999999999998</v>
      </c>
      <c r="I45" s="9">
        <f t="shared" si="1"/>
        <v>115.88428571428572</v>
      </c>
    </row>
    <row r="46" spans="1:9">
      <c r="A46" s="7">
        <v>0.66666666666666696</v>
      </c>
      <c r="B46" s="33">
        <v>109.79</v>
      </c>
      <c r="C46" s="33">
        <v>87.15</v>
      </c>
      <c r="D46" s="33">
        <v>149.94999999999999</v>
      </c>
      <c r="E46" s="33">
        <v>119.10000000000004</v>
      </c>
      <c r="F46" s="33">
        <v>167.36999999999998</v>
      </c>
      <c r="G46" s="33">
        <v>216.56</v>
      </c>
      <c r="H46" s="33">
        <v>141.32000000000002</v>
      </c>
      <c r="I46" s="9">
        <f t="shared" si="1"/>
        <v>141.6057142857143</v>
      </c>
    </row>
    <row r="47" spans="1:9">
      <c r="A47" s="10">
        <v>0.70833333333333304</v>
      </c>
      <c r="B47" s="33">
        <v>101.67</v>
      </c>
      <c r="C47" s="33">
        <v>119.08999999999999</v>
      </c>
      <c r="D47" s="33">
        <v>77.31</v>
      </c>
      <c r="E47" s="33">
        <v>125.19000000000003</v>
      </c>
      <c r="F47" s="33">
        <v>105.90000000000002</v>
      </c>
      <c r="G47" s="33">
        <v>172.73000000000002</v>
      </c>
      <c r="H47" s="33">
        <v>85.53</v>
      </c>
      <c r="I47" s="12">
        <f t="shared" si="1"/>
        <v>112.48857142857142</v>
      </c>
    </row>
    <row r="48" spans="1:9">
      <c r="A48" s="10">
        <v>0.75</v>
      </c>
      <c r="B48" s="33">
        <v>64.78</v>
      </c>
      <c r="C48" s="33">
        <v>64.05</v>
      </c>
      <c r="D48" s="33">
        <v>154.30999999999995</v>
      </c>
      <c r="E48" s="33">
        <v>111.01</v>
      </c>
      <c r="F48" s="33">
        <v>145.39000000000004</v>
      </c>
      <c r="G48" s="33">
        <v>79.449999999999989</v>
      </c>
      <c r="H48" s="33">
        <v>133.65000000000003</v>
      </c>
      <c r="I48" s="12">
        <f t="shared" si="1"/>
        <v>107.52000000000001</v>
      </c>
    </row>
    <row r="49" spans="1:9">
      <c r="A49" s="10">
        <v>0.79166666666666696</v>
      </c>
      <c r="B49" s="33">
        <v>46.55</v>
      </c>
      <c r="C49" s="33">
        <v>60.189999999999991</v>
      </c>
      <c r="D49" s="33">
        <v>46.83</v>
      </c>
      <c r="E49" s="33">
        <v>87.199999999999989</v>
      </c>
      <c r="F49" s="33">
        <v>100.52</v>
      </c>
      <c r="G49" s="33">
        <v>97.09</v>
      </c>
      <c r="H49" s="33">
        <v>147.55000000000001</v>
      </c>
      <c r="I49" s="12">
        <f t="shared" si="1"/>
        <v>83.704285714285717</v>
      </c>
    </row>
    <row r="50" spans="1:9">
      <c r="A50" s="10">
        <v>0.83333333333333304</v>
      </c>
      <c r="B50" s="33">
        <v>60.89</v>
      </c>
      <c r="C50" s="33">
        <v>81.52</v>
      </c>
      <c r="D50" s="33">
        <v>102.24999999999999</v>
      </c>
      <c r="E50" s="33">
        <v>83.660000000000011</v>
      </c>
      <c r="F50" s="33">
        <v>63.589999999999996</v>
      </c>
      <c r="G50" s="33">
        <v>71.940000000000012</v>
      </c>
      <c r="H50" s="33">
        <v>177.39</v>
      </c>
      <c r="I50" s="12">
        <f t="shared" si="1"/>
        <v>91.605714285714285</v>
      </c>
    </row>
    <row r="51" spans="1:9">
      <c r="A51" s="10">
        <v>0.875</v>
      </c>
      <c r="B51" s="33">
        <v>85.65</v>
      </c>
      <c r="C51" s="33">
        <v>99.720000000000013</v>
      </c>
      <c r="D51" s="33">
        <v>59.44</v>
      </c>
      <c r="E51" s="33">
        <v>85.67</v>
      </c>
      <c r="F51" s="33">
        <v>137.33000000000001</v>
      </c>
      <c r="G51" s="33">
        <v>126.57000000000002</v>
      </c>
      <c r="H51" s="33">
        <v>88.27</v>
      </c>
      <c r="I51" s="12">
        <f t="shared" si="1"/>
        <v>97.521428571428586</v>
      </c>
    </row>
    <row r="52" spans="1:9">
      <c r="A52" s="10">
        <v>0.91666666666666696</v>
      </c>
      <c r="B52" s="33">
        <v>94.810000000000016</v>
      </c>
      <c r="C52" s="33">
        <v>69.790000000000006</v>
      </c>
      <c r="D52" s="33">
        <v>116.94999999999999</v>
      </c>
      <c r="E52" s="33">
        <v>100.86000000000001</v>
      </c>
      <c r="F52" s="33">
        <v>114.74000000000001</v>
      </c>
      <c r="G52" s="33">
        <v>54.199999999999996</v>
      </c>
      <c r="H52" s="33">
        <v>92.339999999999975</v>
      </c>
      <c r="I52" s="12">
        <f t="shared" si="1"/>
        <v>91.955714285714294</v>
      </c>
    </row>
    <row r="53" spans="1:9">
      <c r="A53" s="10">
        <v>0.95833333333333304</v>
      </c>
      <c r="B53" s="13"/>
      <c r="C53" s="13"/>
      <c r="D53" s="13"/>
      <c r="E53" s="11"/>
      <c r="F53" s="33">
        <v>15.84</v>
      </c>
      <c r="G53" s="33">
        <v>35.57</v>
      </c>
      <c r="H53" s="13"/>
      <c r="I53" s="12">
        <f t="shared" si="1"/>
        <v>25.704999999999998</v>
      </c>
    </row>
    <row r="54" spans="1:9">
      <c r="A54" s="10" t="s">
        <v>1</v>
      </c>
      <c r="B54" s="13">
        <f t="shared" ref="B54:G54" si="10">SUM(B41:B53)</f>
        <v>1014.66</v>
      </c>
      <c r="C54" s="13">
        <f t="shared" si="10"/>
        <v>1065.6300000000001</v>
      </c>
      <c r="D54" s="13">
        <f t="shared" si="10"/>
        <v>1102.94</v>
      </c>
      <c r="E54" s="13">
        <f t="shared" si="10"/>
        <v>1224.3400000000001</v>
      </c>
      <c r="F54" s="13">
        <f t="shared" si="10"/>
        <v>1315.4799999999998</v>
      </c>
      <c r="G54" s="13">
        <f t="shared" si="10"/>
        <v>1411.6899999999998</v>
      </c>
      <c r="H54" s="13">
        <f>SUM(H41:H53)</f>
        <v>1487.3700000000001</v>
      </c>
      <c r="I54" s="12">
        <f t="shared" si="1"/>
        <v>1231.7299999999998</v>
      </c>
    </row>
    <row r="55" spans="1:9">
      <c r="A55" s="7" t="s">
        <v>9</v>
      </c>
      <c r="B55" s="15">
        <f t="shared" ref="B55:H55" si="11">SUM(B41:B46)</f>
        <v>560.31000000000006</v>
      </c>
      <c r="C55" s="15">
        <f t="shared" si="11"/>
        <v>571.2700000000001</v>
      </c>
      <c r="D55" s="15">
        <f t="shared" si="11"/>
        <v>545.85000000000014</v>
      </c>
      <c r="E55" s="15">
        <f t="shared" si="11"/>
        <v>630.75000000000011</v>
      </c>
      <c r="F55" s="15">
        <f t="shared" si="11"/>
        <v>632.16999999999996</v>
      </c>
      <c r="G55" s="15">
        <f t="shared" si="11"/>
        <v>774.13999999999987</v>
      </c>
      <c r="H55" s="15">
        <f t="shared" si="11"/>
        <v>762.6400000000001</v>
      </c>
      <c r="I55" s="9">
        <f t="shared" si="1"/>
        <v>639.59</v>
      </c>
    </row>
    <row r="56" spans="1:9">
      <c r="A56" s="16" t="s">
        <v>10</v>
      </c>
      <c r="B56" s="17">
        <f t="shared" ref="B56:G56" si="12">B54-B55</f>
        <v>454.34999999999991</v>
      </c>
      <c r="C56" s="17">
        <f t="shared" si="12"/>
        <v>494.36</v>
      </c>
      <c r="D56" s="17">
        <f t="shared" si="12"/>
        <v>557.08999999999992</v>
      </c>
      <c r="E56" s="17">
        <f t="shared" si="12"/>
        <v>593.59</v>
      </c>
      <c r="F56" s="17">
        <f t="shared" si="12"/>
        <v>683.30999999999983</v>
      </c>
      <c r="G56" s="17">
        <f t="shared" si="12"/>
        <v>637.54999999999995</v>
      </c>
      <c r="H56" s="17">
        <f>H54-H55</f>
        <v>724.73</v>
      </c>
      <c r="I56" s="18">
        <f t="shared" si="1"/>
        <v>592.14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42905</v>
      </c>
      <c r="C59" s="20">
        <f t="shared" ref="C59:H59" si="13">B59+1</f>
        <v>42906</v>
      </c>
      <c r="D59" s="20">
        <f t="shared" si="13"/>
        <v>42907</v>
      </c>
      <c r="E59" s="20">
        <f t="shared" si="13"/>
        <v>42908</v>
      </c>
      <c r="F59" s="20">
        <f t="shared" si="13"/>
        <v>42909</v>
      </c>
      <c r="G59" s="20">
        <f t="shared" si="13"/>
        <v>42910</v>
      </c>
      <c r="H59" s="20">
        <f t="shared" si="13"/>
        <v>42911</v>
      </c>
      <c r="I59" s="5"/>
    </row>
    <row r="60" spans="1:9">
      <c r="A60" s="7">
        <v>0.45833333333333331</v>
      </c>
      <c r="B60" s="8"/>
      <c r="C60" s="8"/>
      <c r="D60" s="8"/>
      <c r="E60" s="8"/>
      <c r="F60" s="33">
        <v>44.59</v>
      </c>
      <c r="G60" s="33">
        <v>29.440000000000005</v>
      </c>
      <c r="H60" s="33">
        <v>30.430000000000007</v>
      </c>
      <c r="I60" s="9">
        <f t="shared" si="1"/>
        <v>34.82</v>
      </c>
    </row>
    <row r="61" spans="1:9">
      <c r="A61" s="7">
        <v>0.5</v>
      </c>
      <c r="B61" s="8"/>
      <c r="C61" s="8"/>
      <c r="D61" s="8"/>
      <c r="E61" s="8"/>
      <c r="F61" s="33">
        <v>111.50999999999998</v>
      </c>
      <c r="G61" s="33">
        <v>130.13</v>
      </c>
      <c r="H61" s="33">
        <v>69.63000000000001</v>
      </c>
      <c r="I61" s="9">
        <f t="shared" si="1"/>
        <v>103.75666666666666</v>
      </c>
    </row>
    <row r="62" spans="1:9">
      <c r="A62" s="7">
        <v>0.54166666666666696</v>
      </c>
      <c r="B62" s="8"/>
      <c r="C62" s="8"/>
      <c r="D62" s="8"/>
      <c r="E62" s="8"/>
      <c r="F62" s="33">
        <v>70.61</v>
      </c>
      <c r="G62" s="33">
        <v>81.610000000000014</v>
      </c>
      <c r="H62" s="33">
        <v>94.92</v>
      </c>
      <c r="I62" s="9">
        <f t="shared" si="1"/>
        <v>82.38000000000001</v>
      </c>
    </row>
    <row r="63" spans="1:9">
      <c r="A63" s="7">
        <v>0.58333333333333304</v>
      </c>
      <c r="B63" s="8"/>
      <c r="C63" s="8"/>
      <c r="D63" s="8"/>
      <c r="E63" s="8"/>
      <c r="F63" s="33">
        <v>112.04</v>
      </c>
      <c r="G63" s="33">
        <v>189.45000000000002</v>
      </c>
      <c r="H63" s="33">
        <v>212.51000000000005</v>
      </c>
      <c r="I63" s="9">
        <f t="shared" si="1"/>
        <v>171.33333333333334</v>
      </c>
    </row>
    <row r="64" spans="1:9">
      <c r="A64" s="7">
        <v>0.625</v>
      </c>
      <c r="B64" s="8"/>
      <c r="C64" s="8"/>
      <c r="D64" s="8"/>
      <c r="E64" s="8"/>
      <c r="F64" s="33">
        <v>137.52999999999997</v>
      </c>
      <c r="G64" s="33">
        <v>145.53</v>
      </c>
      <c r="H64" s="33">
        <v>247.88000000000002</v>
      </c>
      <c r="I64" s="9">
        <f t="shared" si="1"/>
        <v>176.98</v>
      </c>
    </row>
    <row r="65" spans="1:9">
      <c r="A65" s="7">
        <v>0.66666666666666696</v>
      </c>
      <c r="B65" s="8"/>
      <c r="C65" s="8"/>
      <c r="D65" s="8"/>
      <c r="E65" s="8"/>
      <c r="F65" s="33">
        <v>83.34</v>
      </c>
      <c r="G65" s="33">
        <v>210.99</v>
      </c>
      <c r="H65" s="33">
        <v>209.93000000000004</v>
      </c>
      <c r="I65" s="9">
        <f t="shared" si="1"/>
        <v>168.0866666666667</v>
      </c>
    </row>
    <row r="66" spans="1:9">
      <c r="A66" s="10">
        <v>0.70833333333333304</v>
      </c>
      <c r="B66" s="11"/>
      <c r="C66" s="11"/>
      <c r="D66" s="11"/>
      <c r="E66" s="11"/>
      <c r="F66" s="33">
        <v>139.51</v>
      </c>
      <c r="G66" s="33">
        <v>146.22999999999999</v>
      </c>
      <c r="H66" s="33">
        <v>234.53000000000003</v>
      </c>
      <c r="I66" s="12">
        <f t="shared" si="1"/>
        <v>173.42333333333332</v>
      </c>
    </row>
    <row r="67" spans="1:9">
      <c r="A67" s="10">
        <v>0.75</v>
      </c>
      <c r="B67" s="11"/>
      <c r="C67" s="11"/>
      <c r="D67" s="11"/>
      <c r="E67" s="11"/>
      <c r="F67" s="33">
        <v>153.71</v>
      </c>
      <c r="G67" s="33">
        <v>97.059999999999988</v>
      </c>
      <c r="H67" s="33">
        <v>92.320000000000007</v>
      </c>
      <c r="I67" s="12">
        <f t="shared" si="1"/>
        <v>114.36333333333333</v>
      </c>
    </row>
    <row r="68" spans="1:9">
      <c r="A68" s="10">
        <v>0.79166666666666696</v>
      </c>
      <c r="B68" s="11"/>
      <c r="C68" s="11"/>
      <c r="D68" s="11"/>
      <c r="E68" s="13"/>
      <c r="F68" s="33">
        <v>135.49</v>
      </c>
      <c r="G68" s="33">
        <v>149.01</v>
      </c>
      <c r="H68" s="33">
        <v>99.310000000000016</v>
      </c>
      <c r="I68" s="12">
        <f t="shared" ref="I68:I112" si="14">AVERAGE(B68:H68)</f>
        <v>127.93666666666667</v>
      </c>
    </row>
    <row r="69" spans="1:9">
      <c r="A69" s="10">
        <v>0.83333333333333304</v>
      </c>
      <c r="B69" s="11"/>
      <c r="C69" s="11"/>
      <c r="D69" s="11"/>
      <c r="E69" s="13"/>
      <c r="F69" s="33">
        <v>140.12</v>
      </c>
      <c r="G69" s="33">
        <v>126.28999999999998</v>
      </c>
      <c r="H69" s="33">
        <v>165.55000000000007</v>
      </c>
      <c r="I69" s="12">
        <f t="shared" si="14"/>
        <v>143.98666666666668</v>
      </c>
    </row>
    <row r="70" spans="1:9">
      <c r="A70" s="10">
        <v>0.875</v>
      </c>
      <c r="B70" s="11"/>
      <c r="C70" s="11"/>
      <c r="D70" s="11"/>
      <c r="E70" s="13"/>
      <c r="F70" s="33">
        <v>102.75000000000001</v>
      </c>
      <c r="G70" s="33">
        <v>81.330000000000013</v>
      </c>
      <c r="H70" s="33">
        <v>212.19</v>
      </c>
      <c r="I70" s="12">
        <f t="shared" si="14"/>
        <v>132.09</v>
      </c>
    </row>
    <row r="71" spans="1:9">
      <c r="A71" s="10">
        <v>0.91666666666666696</v>
      </c>
      <c r="B71" s="11"/>
      <c r="C71" s="11"/>
      <c r="D71" s="11"/>
      <c r="E71" s="13"/>
      <c r="F71" s="33">
        <v>155.85999999999999</v>
      </c>
      <c r="G71" s="33">
        <v>74.509999999999991</v>
      </c>
      <c r="H71" s="33">
        <v>176.45999999999998</v>
      </c>
      <c r="I71" s="12">
        <f t="shared" si="14"/>
        <v>135.60999999999999</v>
      </c>
    </row>
    <row r="72" spans="1:9">
      <c r="A72" s="10">
        <v>0.95833333333333304</v>
      </c>
      <c r="B72" s="13"/>
      <c r="C72" s="11"/>
      <c r="D72" s="14"/>
      <c r="E72" s="13"/>
      <c r="F72" s="33">
        <v>17.97</v>
      </c>
      <c r="G72" s="33">
        <v>71.600000000000009</v>
      </c>
      <c r="H72" s="13"/>
      <c r="I72" s="12">
        <f t="shared" si="14"/>
        <v>44.785000000000004</v>
      </c>
    </row>
    <row r="73" spans="1:9">
      <c r="A73" s="10" t="s">
        <v>1</v>
      </c>
      <c r="B73" s="13">
        <f t="shared" ref="B73:G73" si="15">SUM(B60:B72)</f>
        <v>0</v>
      </c>
      <c r="C73" s="13">
        <f t="shared" si="15"/>
        <v>0</v>
      </c>
      <c r="D73" s="13">
        <f>SUM(D60:D71)</f>
        <v>0</v>
      </c>
      <c r="E73" s="13">
        <f t="shared" si="15"/>
        <v>0</v>
      </c>
      <c r="F73" s="13">
        <f t="shared" si="15"/>
        <v>1405.03</v>
      </c>
      <c r="G73" s="13">
        <f t="shared" si="15"/>
        <v>1533.1799999999998</v>
      </c>
      <c r="H73" s="13">
        <f>SUM(H60:H72)</f>
        <v>1845.6600000000003</v>
      </c>
      <c r="I73" s="12">
        <f t="shared" si="14"/>
        <v>683.41000000000008</v>
      </c>
    </row>
    <row r="74" spans="1:9">
      <c r="A74" s="7" t="s">
        <v>9</v>
      </c>
      <c r="B74" s="15">
        <f>SUM(B60:B65)</f>
        <v>0</v>
      </c>
      <c r="C74" s="15">
        <f>SUM(C60:C65)</f>
        <v>0</v>
      </c>
      <c r="D74" s="15">
        <f>SUM(D60:D64)</f>
        <v>0</v>
      </c>
      <c r="E74" s="15">
        <f>SUM(E60:E65)</f>
        <v>0</v>
      </c>
      <c r="F74" s="15">
        <f>SUM(F60:F66)</f>
        <v>699.13</v>
      </c>
      <c r="G74" s="15">
        <f>SUM(G60:G66)</f>
        <v>933.38</v>
      </c>
      <c r="H74" s="15">
        <f>SUM(H60:H65)</f>
        <v>865.30000000000018</v>
      </c>
      <c r="I74" s="9">
        <f t="shared" si="14"/>
        <v>356.83000000000004</v>
      </c>
    </row>
    <row r="75" spans="1:9">
      <c r="A75" s="16" t="s">
        <v>10</v>
      </c>
      <c r="B75" s="17">
        <f t="shared" ref="B75:G75" si="16">B73-B74</f>
        <v>0</v>
      </c>
      <c r="C75" s="17">
        <f t="shared" si="16"/>
        <v>0</v>
      </c>
      <c r="D75" s="17">
        <f t="shared" si="16"/>
        <v>0</v>
      </c>
      <c r="E75" s="17">
        <f t="shared" si="16"/>
        <v>0</v>
      </c>
      <c r="F75" s="17">
        <f t="shared" si="16"/>
        <v>705.9</v>
      </c>
      <c r="G75" s="17">
        <f t="shared" si="16"/>
        <v>599.79999999999984</v>
      </c>
      <c r="H75" s="17">
        <f>H73-H74</f>
        <v>980.36000000000013</v>
      </c>
      <c r="I75" s="18">
        <f t="shared" si="14"/>
        <v>326.58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A77" s="5"/>
      <c r="B77" s="5" t="s">
        <v>3</v>
      </c>
      <c r="C77" s="5" t="s">
        <v>4</v>
      </c>
      <c r="D77" s="5" t="s">
        <v>5</v>
      </c>
      <c r="E77" s="5" t="s">
        <v>6</v>
      </c>
      <c r="F77" s="5" t="s">
        <v>7</v>
      </c>
      <c r="G77" s="5" t="s">
        <v>8</v>
      </c>
      <c r="H77" s="5" t="s">
        <v>2</v>
      </c>
      <c r="I77" s="5" t="s">
        <v>11</v>
      </c>
    </row>
    <row r="78" spans="1:9">
      <c r="A78" s="5" t="s">
        <v>0</v>
      </c>
      <c r="B78" s="20">
        <f>H59+1</f>
        <v>42912</v>
      </c>
      <c r="C78" s="20">
        <f t="shared" ref="C78:H78" si="17">B78+1</f>
        <v>42913</v>
      </c>
      <c r="D78" s="20">
        <f t="shared" si="17"/>
        <v>42914</v>
      </c>
      <c r="E78" s="20">
        <f t="shared" si="17"/>
        <v>42915</v>
      </c>
      <c r="F78" s="20">
        <f t="shared" si="17"/>
        <v>42916</v>
      </c>
      <c r="G78" s="20">
        <f t="shared" si="17"/>
        <v>42917</v>
      </c>
      <c r="H78" s="20">
        <f t="shared" si="17"/>
        <v>42918</v>
      </c>
      <c r="I78" s="5"/>
    </row>
    <row r="79" spans="1:9">
      <c r="A79" s="7">
        <v>0.45833333333333331</v>
      </c>
      <c r="B79" s="33">
        <v>101.95</v>
      </c>
      <c r="C79" s="8">
        <v>53.46</v>
      </c>
      <c r="D79" s="33">
        <v>50.410000000000004</v>
      </c>
      <c r="E79" s="8">
        <v>48.4</v>
      </c>
      <c r="F79" s="33">
        <v>20.950000000000003</v>
      </c>
      <c r="G79" s="33">
        <v>36.94</v>
      </c>
      <c r="H79" s="33">
        <v>4.49</v>
      </c>
      <c r="I79" s="9">
        <f t="shared" si="14"/>
        <v>45.228571428571435</v>
      </c>
    </row>
    <row r="80" spans="1:9">
      <c r="A80" s="7">
        <v>0.5</v>
      </c>
      <c r="B80" s="33">
        <v>110.45999999999998</v>
      </c>
      <c r="C80" s="33">
        <v>39.920000000000009</v>
      </c>
      <c r="D80" s="33">
        <v>56.690000000000012</v>
      </c>
      <c r="E80" s="33">
        <v>73.150000000000006</v>
      </c>
      <c r="F80" s="33">
        <v>112.94</v>
      </c>
      <c r="G80" s="33">
        <v>82.100000000000009</v>
      </c>
      <c r="H80" s="33">
        <v>105.84</v>
      </c>
      <c r="I80" s="9">
        <f t="shared" si="14"/>
        <v>83.01428571428572</v>
      </c>
    </row>
    <row r="81" spans="1:9">
      <c r="A81" s="7">
        <v>0.54166666666666696</v>
      </c>
      <c r="B81" s="33">
        <v>126.38</v>
      </c>
      <c r="C81" s="33">
        <v>90.009999999999991</v>
      </c>
      <c r="D81" s="33">
        <v>113.58999999999997</v>
      </c>
      <c r="E81" s="33">
        <v>101.31999999999996</v>
      </c>
      <c r="F81" s="33">
        <v>54.420000000000009</v>
      </c>
      <c r="G81" s="33">
        <v>119.51999999999998</v>
      </c>
      <c r="H81" s="33">
        <v>113.96999999999998</v>
      </c>
      <c r="I81" s="9">
        <f t="shared" si="14"/>
        <v>102.74428571428572</v>
      </c>
    </row>
    <row r="82" spans="1:9">
      <c r="A82" s="7">
        <v>0.58333333333333304</v>
      </c>
      <c r="B82" s="33">
        <v>117.40999999999998</v>
      </c>
      <c r="C82" s="33">
        <v>117.75999999999999</v>
      </c>
      <c r="D82" s="33">
        <v>114.52999999999999</v>
      </c>
      <c r="E82" s="33">
        <v>49.17</v>
      </c>
      <c r="F82" s="33">
        <v>106.11999999999999</v>
      </c>
      <c r="G82" s="33">
        <v>137.28999999999996</v>
      </c>
      <c r="H82" s="33">
        <v>108.71</v>
      </c>
      <c r="I82" s="9">
        <f t="shared" si="14"/>
        <v>107.28428571428572</v>
      </c>
    </row>
    <row r="83" spans="1:9">
      <c r="A83" s="7">
        <v>0.625</v>
      </c>
      <c r="B83" s="33">
        <v>149.74999999999997</v>
      </c>
      <c r="C83" s="33">
        <v>119.79999999999997</v>
      </c>
      <c r="D83" s="33">
        <v>164.08999999999995</v>
      </c>
      <c r="E83" s="33">
        <v>97.580000000000013</v>
      </c>
      <c r="F83" s="33">
        <v>132.20999999999998</v>
      </c>
      <c r="G83" s="33">
        <v>145.49</v>
      </c>
      <c r="H83" s="33">
        <v>148.28</v>
      </c>
      <c r="I83" s="9">
        <f t="shared" si="14"/>
        <v>136.7428571428571</v>
      </c>
    </row>
    <row r="84" spans="1:9">
      <c r="A84" s="7">
        <v>0.66666666666666696</v>
      </c>
      <c r="B84" s="33">
        <v>225.29</v>
      </c>
      <c r="C84" s="33">
        <v>141.36999999999998</v>
      </c>
      <c r="D84" s="33">
        <v>133.26</v>
      </c>
      <c r="E84" s="33">
        <v>132.54</v>
      </c>
      <c r="F84" s="33">
        <v>155.36000000000004</v>
      </c>
      <c r="G84" s="33">
        <v>154.74000000000004</v>
      </c>
      <c r="H84" s="33">
        <v>185.73</v>
      </c>
      <c r="I84" s="9">
        <f t="shared" si="14"/>
        <v>161.18428571428572</v>
      </c>
    </row>
    <row r="85" spans="1:9">
      <c r="A85" s="10">
        <v>0.70833333333333304</v>
      </c>
      <c r="B85" s="33">
        <v>116.54999999999998</v>
      </c>
      <c r="C85" s="33">
        <v>127.32999999999998</v>
      </c>
      <c r="D85" s="33">
        <v>67.610000000000014</v>
      </c>
      <c r="E85" s="33">
        <v>121.15999999999995</v>
      </c>
      <c r="F85" s="33">
        <v>111.78999999999998</v>
      </c>
      <c r="G85" s="33">
        <v>98.63</v>
      </c>
      <c r="H85" s="33">
        <v>139.5</v>
      </c>
      <c r="I85" s="12">
        <f t="shared" si="14"/>
        <v>111.79571428571428</v>
      </c>
    </row>
    <row r="86" spans="1:9">
      <c r="A86" s="10">
        <v>0.75</v>
      </c>
      <c r="B86" s="33">
        <v>99.279999999999987</v>
      </c>
      <c r="C86" s="33">
        <v>46.480000000000004</v>
      </c>
      <c r="D86" s="33">
        <v>129.25</v>
      </c>
      <c r="E86" s="33">
        <v>134.63999999999999</v>
      </c>
      <c r="F86" s="33">
        <v>96.09999999999998</v>
      </c>
      <c r="G86" s="33">
        <v>105.79</v>
      </c>
      <c r="H86" s="33">
        <v>139.93</v>
      </c>
      <c r="I86" s="12">
        <f t="shared" si="14"/>
        <v>107.35285714285715</v>
      </c>
    </row>
    <row r="87" spans="1:9">
      <c r="A87" s="10">
        <v>0.79166666666666696</v>
      </c>
      <c r="B87" s="33">
        <v>126.31999999999998</v>
      </c>
      <c r="C87" s="33">
        <v>70.63000000000001</v>
      </c>
      <c r="D87" s="33">
        <v>218.39</v>
      </c>
      <c r="E87" s="33">
        <v>126.27</v>
      </c>
      <c r="F87" s="33">
        <v>124.52</v>
      </c>
      <c r="G87" s="33">
        <v>94.12</v>
      </c>
      <c r="H87" s="33">
        <v>154.78</v>
      </c>
      <c r="I87" s="12">
        <f t="shared" si="14"/>
        <v>130.71857142857144</v>
      </c>
    </row>
    <row r="88" spans="1:9">
      <c r="A88" s="10">
        <v>0.83333333333333304</v>
      </c>
      <c r="B88" s="33">
        <v>69.510000000000005</v>
      </c>
      <c r="C88" s="33">
        <v>42.170000000000009</v>
      </c>
      <c r="D88" s="33">
        <v>110.04999999999998</v>
      </c>
      <c r="E88" s="33">
        <v>141.70999999999998</v>
      </c>
      <c r="F88" s="33">
        <v>118.65999999999998</v>
      </c>
      <c r="G88" s="33">
        <v>94.12</v>
      </c>
      <c r="H88" s="33">
        <v>95.46</v>
      </c>
      <c r="I88" s="12">
        <f t="shared" si="14"/>
        <v>95.954285714285703</v>
      </c>
    </row>
    <row r="89" spans="1:9">
      <c r="A89" s="10">
        <v>0.875</v>
      </c>
      <c r="B89" s="33">
        <v>127.77</v>
      </c>
      <c r="C89" s="33">
        <v>89.72999999999999</v>
      </c>
      <c r="D89" s="33">
        <v>143.47999999999999</v>
      </c>
      <c r="E89" s="33">
        <v>138.51000000000002</v>
      </c>
      <c r="F89" s="33">
        <v>181.56999999999996</v>
      </c>
      <c r="G89" s="33">
        <v>75.910000000000011</v>
      </c>
      <c r="H89" s="33">
        <v>109.83</v>
      </c>
      <c r="I89" s="12">
        <f t="shared" si="14"/>
        <v>123.82857142857142</v>
      </c>
    </row>
    <row r="90" spans="1:9">
      <c r="A90" s="10">
        <v>0.91666666666666696</v>
      </c>
      <c r="B90" s="33">
        <v>62.150000000000013</v>
      </c>
      <c r="C90" s="33">
        <v>30.439999999999998</v>
      </c>
      <c r="D90" s="33">
        <v>48.86</v>
      </c>
      <c r="E90" s="33">
        <v>61.5</v>
      </c>
      <c r="F90" s="33">
        <v>82.36</v>
      </c>
      <c r="G90" s="33">
        <v>78.510000000000005</v>
      </c>
      <c r="H90" s="33">
        <v>66.650000000000006</v>
      </c>
      <c r="I90" s="12">
        <f t="shared" si="14"/>
        <v>61.495714285714293</v>
      </c>
    </row>
    <row r="91" spans="1:9">
      <c r="A91" s="10">
        <v>0.95833333333333304</v>
      </c>
      <c r="B91" s="33"/>
      <c r="C91" s="11"/>
      <c r="D91" s="14"/>
      <c r="E91" s="13"/>
      <c r="F91" s="33">
        <v>22.97</v>
      </c>
      <c r="G91" s="33">
        <v>26.200000000000003</v>
      </c>
      <c r="H91" s="13"/>
      <c r="I91" s="12">
        <f t="shared" si="14"/>
        <v>24.585000000000001</v>
      </c>
    </row>
    <row r="92" spans="1:9">
      <c r="A92" s="10" t="s">
        <v>1</v>
      </c>
      <c r="B92" s="13">
        <f>SUM(B79:B91)</f>
        <v>1432.82</v>
      </c>
      <c r="C92" s="13">
        <f>SUM(C79:C91)</f>
        <v>969.09999999999991</v>
      </c>
      <c r="D92" s="13">
        <f>SUM(D79:D90)</f>
        <v>1350.2099999999998</v>
      </c>
      <c r="E92" s="13">
        <f>SUM(E79:E91)</f>
        <v>1225.9499999999998</v>
      </c>
      <c r="F92" s="13">
        <f>SUM(F79:F91)</f>
        <v>1319.9699999999998</v>
      </c>
      <c r="G92" s="13">
        <f>SUM(G79:G91)</f>
        <v>1249.3599999999999</v>
      </c>
      <c r="H92" s="13">
        <f>SUM(H79:H90)</f>
        <v>1373.17</v>
      </c>
      <c r="I92" s="12">
        <f t="shared" si="14"/>
        <v>1274.3685714285712</v>
      </c>
    </row>
    <row r="93" spans="1:9">
      <c r="A93" s="7" t="s">
        <v>9</v>
      </c>
      <c r="B93" s="15">
        <f>SUM(B79:B84)</f>
        <v>831.2399999999999</v>
      </c>
      <c r="C93" s="15">
        <f>SUM(C79:C84)</f>
        <v>562.31999999999994</v>
      </c>
      <c r="D93" s="15">
        <f>SUM(D79:D83)</f>
        <v>499.30999999999995</v>
      </c>
      <c r="E93" s="15">
        <f>SUM(E79:E84)</f>
        <v>502.15999999999997</v>
      </c>
      <c r="F93" s="15">
        <f>SUM(F79:F84)</f>
        <v>582</v>
      </c>
      <c r="G93" s="15">
        <f>SUM(G79:G84)</f>
        <v>676.07999999999993</v>
      </c>
      <c r="H93" s="15">
        <f>SUM(H79:H84)</f>
        <v>667.02</v>
      </c>
      <c r="I93" s="9">
        <f t="shared" si="14"/>
        <v>617.16142857142847</v>
      </c>
    </row>
    <row r="94" spans="1:9">
      <c r="A94" s="16" t="s">
        <v>10</v>
      </c>
      <c r="B94" s="17">
        <f t="shared" ref="B94:H94" si="18">B92-B93</f>
        <v>601.58000000000004</v>
      </c>
      <c r="C94" s="17">
        <f t="shared" si="18"/>
        <v>406.78</v>
      </c>
      <c r="D94" s="17">
        <f t="shared" si="18"/>
        <v>850.89999999999986</v>
      </c>
      <c r="E94" s="17">
        <f t="shared" si="18"/>
        <v>723.78999999999985</v>
      </c>
      <c r="F94" s="17">
        <f t="shared" si="18"/>
        <v>737.9699999999998</v>
      </c>
      <c r="G94" s="17">
        <f t="shared" si="18"/>
        <v>573.28</v>
      </c>
      <c r="H94" s="17">
        <f t="shared" si="18"/>
        <v>706.15000000000009</v>
      </c>
      <c r="I94" s="18">
        <f t="shared" si="14"/>
        <v>657.20714285714268</v>
      </c>
    </row>
    <row r="95" spans="1:9">
      <c r="I95" s="4"/>
    </row>
    <row r="96" spans="1:9">
      <c r="A96" s="16" t="s">
        <v>0</v>
      </c>
      <c r="B96" s="16" t="s">
        <v>3</v>
      </c>
      <c r="C96" s="16" t="s">
        <v>4</v>
      </c>
      <c r="D96" s="16" t="s">
        <v>5</v>
      </c>
      <c r="E96" s="16" t="s">
        <v>6</v>
      </c>
      <c r="F96" s="16" t="s">
        <v>7</v>
      </c>
      <c r="G96" s="16" t="s">
        <v>8</v>
      </c>
      <c r="H96" s="16" t="s">
        <v>2</v>
      </c>
      <c r="I96" s="9" t="s">
        <v>11</v>
      </c>
    </row>
    <row r="97" spans="1:9">
      <c r="A97" s="22">
        <v>0.45833333333333331</v>
      </c>
      <c r="B97" s="23">
        <f t="shared" ref="B97:H108" si="19">AVERAGE(B3,B22,B41,B60,B79)</f>
        <v>56.575000000000003</v>
      </c>
      <c r="C97" s="23">
        <f t="shared" si="19"/>
        <v>45.38</v>
      </c>
      <c r="D97" s="23">
        <f t="shared" si="19"/>
        <v>36.25</v>
      </c>
      <c r="E97" s="23">
        <f t="shared" si="19"/>
        <v>51.277500000000003</v>
      </c>
      <c r="F97" s="23">
        <f t="shared" si="19"/>
        <v>50.314</v>
      </c>
      <c r="G97" s="23">
        <f t="shared" si="19"/>
        <v>48.745999999999995</v>
      </c>
      <c r="H97" s="23">
        <f t="shared" si="19"/>
        <v>31.916000000000004</v>
      </c>
      <c r="I97" s="9">
        <f t="shared" si="14"/>
        <v>45.779785714285715</v>
      </c>
    </row>
    <row r="98" spans="1:9">
      <c r="A98" s="22">
        <v>0.5</v>
      </c>
      <c r="B98" s="23">
        <f t="shared" si="19"/>
        <v>71.237499999999997</v>
      </c>
      <c r="C98" s="23">
        <f t="shared" si="19"/>
        <v>54.297500000000007</v>
      </c>
      <c r="D98" s="23">
        <f t="shared" si="19"/>
        <v>51.102500000000006</v>
      </c>
      <c r="E98" s="23">
        <f t="shared" si="19"/>
        <v>83.314999999999998</v>
      </c>
      <c r="F98" s="23">
        <f t="shared" si="19"/>
        <v>90.413999999999987</v>
      </c>
      <c r="G98" s="23">
        <f t="shared" si="19"/>
        <v>108.224</v>
      </c>
      <c r="H98" s="23">
        <f t="shared" si="19"/>
        <v>87.727999999999994</v>
      </c>
      <c r="I98" s="9">
        <f t="shared" si="14"/>
        <v>78.04549999999999</v>
      </c>
    </row>
    <row r="99" spans="1:9">
      <c r="A99" s="22">
        <v>0.54166666666666696</v>
      </c>
      <c r="B99" s="23">
        <f t="shared" si="19"/>
        <v>81.8</v>
      </c>
      <c r="C99" s="23">
        <f t="shared" si="19"/>
        <v>93.48</v>
      </c>
      <c r="D99" s="23">
        <f t="shared" si="19"/>
        <v>66.702499999999986</v>
      </c>
      <c r="E99" s="23">
        <f t="shared" si="19"/>
        <v>100.1825</v>
      </c>
      <c r="F99" s="23">
        <f t="shared" si="19"/>
        <v>72.608000000000004</v>
      </c>
      <c r="G99" s="23">
        <f t="shared" si="19"/>
        <v>102.226</v>
      </c>
      <c r="H99" s="23">
        <f t="shared" si="19"/>
        <v>123.172</v>
      </c>
      <c r="I99" s="9">
        <f t="shared" si="14"/>
        <v>91.453000000000003</v>
      </c>
    </row>
    <row r="100" spans="1:9">
      <c r="A100" s="22">
        <v>0.58333333333333304</v>
      </c>
      <c r="B100" s="23">
        <f t="shared" si="19"/>
        <v>128.495</v>
      </c>
      <c r="C100" s="23">
        <f t="shared" si="19"/>
        <v>87.912500000000009</v>
      </c>
      <c r="D100" s="23">
        <f t="shared" si="19"/>
        <v>118.5125</v>
      </c>
      <c r="E100" s="23">
        <f t="shared" si="19"/>
        <v>81.477500000000006</v>
      </c>
      <c r="F100" s="23">
        <f t="shared" si="19"/>
        <v>118.46999999999998</v>
      </c>
      <c r="G100" s="23">
        <f t="shared" si="19"/>
        <v>137.14400000000001</v>
      </c>
      <c r="H100" s="23">
        <f t="shared" si="19"/>
        <v>146.66400000000004</v>
      </c>
      <c r="I100" s="9">
        <f t="shared" si="14"/>
        <v>116.95364285714287</v>
      </c>
    </row>
    <row r="101" spans="1:9">
      <c r="A101" s="22">
        <v>0.625</v>
      </c>
      <c r="B101" s="23">
        <f t="shared" si="19"/>
        <v>111.58999999999997</v>
      </c>
      <c r="C101" s="23">
        <f t="shared" si="19"/>
        <v>99.857499999999987</v>
      </c>
      <c r="D101" s="23">
        <f t="shared" si="19"/>
        <v>110.98249999999999</v>
      </c>
      <c r="E101" s="23">
        <f t="shared" si="19"/>
        <v>100.745</v>
      </c>
      <c r="F101" s="23">
        <f t="shared" si="19"/>
        <v>109.50399999999999</v>
      </c>
      <c r="G101" s="23">
        <f t="shared" si="19"/>
        <v>153.76400000000001</v>
      </c>
      <c r="H101" s="23">
        <f t="shared" si="19"/>
        <v>150.18599999999998</v>
      </c>
      <c r="I101" s="9">
        <f t="shared" si="14"/>
        <v>119.51842857142856</v>
      </c>
    </row>
    <row r="102" spans="1:9">
      <c r="A102" s="22">
        <v>0.66666666666666696</v>
      </c>
      <c r="B102" s="23">
        <f t="shared" si="19"/>
        <v>157.88</v>
      </c>
      <c r="C102" s="23">
        <f t="shared" si="19"/>
        <v>89.674999999999997</v>
      </c>
      <c r="D102" s="23">
        <f t="shared" si="19"/>
        <v>120.76249999999999</v>
      </c>
      <c r="E102" s="23">
        <f t="shared" si="19"/>
        <v>99.132500000000022</v>
      </c>
      <c r="F102" s="23">
        <f t="shared" si="19"/>
        <v>139.994</v>
      </c>
      <c r="G102" s="23">
        <f t="shared" si="19"/>
        <v>174.90199999999999</v>
      </c>
      <c r="H102" s="23">
        <f t="shared" si="19"/>
        <v>168.64200000000002</v>
      </c>
      <c r="I102" s="9">
        <f t="shared" si="14"/>
        <v>135.85542857142858</v>
      </c>
    </row>
    <row r="103" spans="1:9">
      <c r="A103" s="10">
        <v>0.70833333333333304</v>
      </c>
      <c r="B103" s="25">
        <f t="shared" si="19"/>
        <v>102.25749999999999</v>
      </c>
      <c r="C103" s="25">
        <f t="shared" si="19"/>
        <v>109.59999999999998</v>
      </c>
      <c r="D103" s="25">
        <f t="shared" si="19"/>
        <v>74.930000000000007</v>
      </c>
      <c r="E103" s="25">
        <f t="shared" si="19"/>
        <v>114.60249999999999</v>
      </c>
      <c r="F103" s="25">
        <f t="shared" si="19"/>
        <v>100.33199999999999</v>
      </c>
      <c r="G103" s="25">
        <f t="shared" si="19"/>
        <v>123.13800000000001</v>
      </c>
      <c r="H103" s="25">
        <f t="shared" si="19"/>
        <v>128.12200000000001</v>
      </c>
      <c r="I103" s="12">
        <f t="shared" si="14"/>
        <v>107.56885714285714</v>
      </c>
    </row>
    <row r="104" spans="1:9">
      <c r="A104" s="10">
        <v>0.75</v>
      </c>
      <c r="B104" s="25">
        <f t="shared" si="19"/>
        <v>94.47999999999999</v>
      </c>
      <c r="C104" s="25">
        <f t="shared" si="19"/>
        <v>76.055000000000007</v>
      </c>
      <c r="D104" s="25">
        <f t="shared" si="19"/>
        <v>117.74749999999999</v>
      </c>
      <c r="E104" s="25">
        <f t="shared" si="19"/>
        <v>88.052499999999995</v>
      </c>
      <c r="F104" s="25">
        <f t="shared" si="19"/>
        <v>103.64000000000001</v>
      </c>
      <c r="G104" s="25">
        <f t="shared" si="19"/>
        <v>83.75</v>
      </c>
      <c r="H104" s="25">
        <f t="shared" si="19"/>
        <v>104.86000000000001</v>
      </c>
      <c r="I104" s="12">
        <f t="shared" si="14"/>
        <v>95.512142857142862</v>
      </c>
    </row>
    <row r="105" spans="1:9">
      <c r="A105" s="10">
        <v>0.79166666666666696</v>
      </c>
      <c r="B105" s="25">
        <f t="shared" si="19"/>
        <v>79.722499999999997</v>
      </c>
      <c r="C105" s="25">
        <f t="shared" si="19"/>
        <v>88.32</v>
      </c>
      <c r="D105" s="25">
        <f t="shared" si="19"/>
        <v>90.05749999999999</v>
      </c>
      <c r="E105" s="25">
        <f t="shared" si="19"/>
        <v>100.24249999999999</v>
      </c>
      <c r="F105" s="25">
        <f t="shared" si="19"/>
        <v>104.864</v>
      </c>
      <c r="G105" s="25">
        <f t="shared" si="19"/>
        <v>117.99600000000001</v>
      </c>
      <c r="H105" s="25">
        <f t="shared" si="19"/>
        <v>105.22799999999999</v>
      </c>
      <c r="I105" s="12">
        <f t="shared" si="14"/>
        <v>98.061499999999995</v>
      </c>
    </row>
    <row r="106" spans="1:9">
      <c r="A106" s="10">
        <v>0.83333333333333304</v>
      </c>
      <c r="B106" s="25">
        <f t="shared" si="19"/>
        <v>71.03</v>
      </c>
      <c r="C106" s="25">
        <f t="shared" si="19"/>
        <v>66.954999999999998</v>
      </c>
      <c r="D106" s="25">
        <f t="shared" si="19"/>
        <v>89.472499999999997</v>
      </c>
      <c r="E106" s="25">
        <f t="shared" si="19"/>
        <v>104.825</v>
      </c>
      <c r="F106" s="25">
        <f t="shared" si="19"/>
        <v>90.685999999999993</v>
      </c>
      <c r="G106" s="25">
        <f t="shared" si="19"/>
        <v>109.508</v>
      </c>
      <c r="H106" s="25">
        <f t="shared" si="19"/>
        <v>114.70200000000003</v>
      </c>
      <c r="I106" s="12">
        <f t="shared" si="14"/>
        <v>92.454071428571424</v>
      </c>
    </row>
    <row r="107" spans="1:9">
      <c r="A107" s="10">
        <v>0.875</v>
      </c>
      <c r="B107" s="25">
        <f t="shared" si="19"/>
        <v>107.94749999999999</v>
      </c>
      <c r="C107" s="25">
        <f t="shared" si="19"/>
        <v>88.53</v>
      </c>
      <c r="D107" s="25">
        <f t="shared" si="19"/>
        <v>81.34</v>
      </c>
      <c r="E107" s="25">
        <f t="shared" si="19"/>
        <v>113.07249999999999</v>
      </c>
      <c r="F107" s="25">
        <f t="shared" si="19"/>
        <v>134.26000000000002</v>
      </c>
      <c r="G107" s="25">
        <f t="shared" si="19"/>
        <v>98.342000000000013</v>
      </c>
      <c r="H107" s="25">
        <f t="shared" si="19"/>
        <v>115.23600000000002</v>
      </c>
      <c r="I107" s="12">
        <f t="shared" si="14"/>
        <v>105.53257142857142</v>
      </c>
    </row>
    <row r="108" spans="1:9">
      <c r="A108" s="10">
        <v>0.91666666666666696</v>
      </c>
      <c r="B108" s="25">
        <f t="shared" si="19"/>
        <v>65.532500000000013</v>
      </c>
      <c r="C108" s="25">
        <f t="shared" si="19"/>
        <v>58.790000000000006</v>
      </c>
      <c r="D108" s="25">
        <f t="shared" si="19"/>
        <v>79.66</v>
      </c>
      <c r="E108" s="25">
        <f t="shared" si="19"/>
        <v>77.48</v>
      </c>
      <c r="F108" s="25">
        <f t="shared" si="19"/>
        <v>100.88600000000001</v>
      </c>
      <c r="G108" s="25">
        <f t="shared" si="19"/>
        <v>68.085999999999984</v>
      </c>
      <c r="H108" s="25">
        <f t="shared" si="19"/>
        <v>87.939999999999984</v>
      </c>
      <c r="I108" s="12">
        <f t="shared" si="14"/>
        <v>76.910642857142861</v>
      </c>
    </row>
    <row r="109" spans="1:9">
      <c r="A109" s="10">
        <v>0.95833333333333304</v>
      </c>
      <c r="B109" s="25"/>
      <c r="C109" s="25"/>
      <c r="D109" s="25"/>
      <c r="E109" s="25"/>
      <c r="F109" s="25">
        <f>AVERAGE(F15,F34,F53,F72,F91)</f>
        <v>34.143999999999998</v>
      </c>
      <c r="G109" s="25">
        <f>AVERAGE(G15,G34,G53,G72,G91)</f>
        <v>42.085999999999999</v>
      </c>
      <c r="H109" s="25"/>
      <c r="I109" s="12">
        <f t="shared" si="14"/>
        <v>38.114999999999995</v>
      </c>
    </row>
    <row r="110" spans="1:9">
      <c r="A110" s="10" t="s">
        <v>1</v>
      </c>
      <c r="B110" s="13">
        <f t="shared" ref="B110:G110" si="20">SUM(B97:B109)</f>
        <v>1128.5474999999999</v>
      </c>
      <c r="C110" s="13">
        <f t="shared" si="20"/>
        <v>958.85249999999985</v>
      </c>
      <c r="D110" s="13">
        <f t="shared" si="20"/>
        <v>1037.52</v>
      </c>
      <c r="E110" s="13">
        <f t="shared" si="20"/>
        <v>1114.405</v>
      </c>
      <c r="F110" s="13">
        <f t="shared" si="20"/>
        <v>1250.116</v>
      </c>
      <c r="G110" s="13">
        <f t="shared" si="20"/>
        <v>1367.9120000000003</v>
      </c>
      <c r="H110" s="13">
        <f>SUM(H97:H109)</f>
        <v>1364.3960000000002</v>
      </c>
      <c r="I110" s="12">
        <f>AVERAGE(B110:H110)</f>
        <v>1174.5355714285713</v>
      </c>
    </row>
    <row r="111" spans="1:9">
      <c r="A111" s="22" t="s">
        <v>9</v>
      </c>
      <c r="B111" s="17">
        <f t="shared" ref="B111:H111" si="21">SUM(B97:B102)</f>
        <v>607.57749999999999</v>
      </c>
      <c r="C111" s="17">
        <f t="shared" si="21"/>
        <v>470.60250000000002</v>
      </c>
      <c r="D111" s="17">
        <f t="shared" si="21"/>
        <v>504.31249999999994</v>
      </c>
      <c r="E111" s="17">
        <f t="shared" si="21"/>
        <v>516.13</v>
      </c>
      <c r="F111" s="17">
        <f t="shared" si="21"/>
        <v>581.30399999999997</v>
      </c>
      <c r="G111" s="17">
        <f t="shared" si="21"/>
        <v>725.00600000000009</v>
      </c>
      <c r="H111" s="17">
        <f t="shared" si="21"/>
        <v>708.30799999999999</v>
      </c>
      <c r="I111" s="9">
        <f t="shared" si="14"/>
        <v>587.60578571428573</v>
      </c>
    </row>
    <row r="112" spans="1:9">
      <c r="A112" s="16" t="s">
        <v>10</v>
      </c>
      <c r="B112" s="17">
        <f t="shared" ref="B112:G112" si="22">B110-B111</f>
        <v>520.96999999999991</v>
      </c>
      <c r="C112" s="17">
        <f t="shared" si="22"/>
        <v>488.24999999999983</v>
      </c>
      <c r="D112" s="17">
        <f t="shared" si="22"/>
        <v>533.20749999999998</v>
      </c>
      <c r="E112" s="17">
        <f t="shared" si="22"/>
        <v>598.27499999999998</v>
      </c>
      <c r="F112" s="17">
        <f t="shared" si="22"/>
        <v>668.81200000000001</v>
      </c>
      <c r="G112" s="17">
        <f t="shared" si="22"/>
        <v>642.90600000000018</v>
      </c>
      <c r="H112" s="17">
        <f>H110-H111</f>
        <v>656.08800000000019</v>
      </c>
      <c r="I112" s="18">
        <f t="shared" si="14"/>
        <v>586.92978571428569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4"/>
  <sheetViews>
    <sheetView topLeftCell="A70" workbookViewId="0">
      <selection activeCell="N64" sqref="N64"/>
    </sheetView>
  </sheetViews>
  <sheetFormatPr defaultRowHeight="12.75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>
      <c r="A1" s="5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11</v>
      </c>
    </row>
    <row r="2" spans="1:9">
      <c r="A2" s="5" t="s">
        <v>0</v>
      </c>
      <c r="B2" s="6">
        <v>42919</v>
      </c>
      <c r="C2" s="6">
        <f t="shared" ref="C2:H2" si="0">B2+1</f>
        <v>42920</v>
      </c>
      <c r="D2" s="6">
        <f t="shared" si="0"/>
        <v>42921</v>
      </c>
      <c r="E2" s="6">
        <f t="shared" si="0"/>
        <v>42922</v>
      </c>
      <c r="F2" s="6">
        <f t="shared" si="0"/>
        <v>42923</v>
      </c>
      <c r="G2" s="6">
        <f t="shared" si="0"/>
        <v>42924</v>
      </c>
      <c r="H2" s="6">
        <f t="shared" si="0"/>
        <v>42925</v>
      </c>
      <c r="I2" s="5"/>
    </row>
    <row r="3" spans="1:9">
      <c r="A3" s="7">
        <v>0.45833333333333331</v>
      </c>
      <c r="B3" s="33">
        <v>71.870000000000019</v>
      </c>
      <c r="C3" s="33">
        <v>51.050000000000004</v>
      </c>
      <c r="D3" s="33">
        <v>40.910000000000011</v>
      </c>
      <c r="E3" s="33">
        <v>23.46</v>
      </c>
      <c r="F3" s="33">
        <v>71.87</v>
      </c>
      <c r="G3" s="33">
        <v>41.930000000000007</v>
      </c>
      <c r="H3" s="33">
        <v>41.190000000000005</v>
      </c>
      <c r="I3" s="9">
        <f>AVERAGE(B3:H3)</f>
        <v>48.897142857142867</v>
      </c>
    </row>
    <row r="4" spans="1:9">
      <c r="A4" s="7">
        <v>0.5</v>
      </c>
      <c r="B4" s="33">
        <v>102.03999999999999</v>
      </c>
      <c r="C4" s="33">
        <v>49.540000000000013</v>
      </c>
      <c r="D4" s="33">
        <v>89.6</v>
      </c>
      <c r="E4" s="33">
        <v>49.160000000000004</v>
      </c>
      <c r="F4" s="33">
        <v>125.64999999999998</v>
      </c>
      <c r="G4" s="33">
        <v>45.67</v>
      </c>
      <c r="H4" s="33">
        <v>68.88000000000001</v>
      </c>
      <c r="I4" s="9">
        <f t="shared" ref="I4:I67" si="1">AVERAGE(B4:H4)</f>
        <v>75.791428571428582</v>
      </c>
    </row>
    <row r="5" spans="1:9">
      <c r="A5" s="7">
        <v>0.54166666666666696</v>
      </c>
      <c r="B5" s="33">
        <v>220.9</v>
      </c>
      <c r="C5" s="33">
        <v>56.640000000000008</v>
      </c>
      <c r="D5" s="33">
        <v>82.86999999999999</v>
      </c>
      <c r="E5" s="33">
        <v>138.51000000000002</v>
      </c>
      <c r="F5" s="33">
        <v>141.27000000000001</v>
      </c>
      <c r="G5" s="33">
        <v>154.67000000000002</v>
      </c>
      <c r="H5" s="33">
        <v>118.29</v>
      </c>
      <c r="I5" s="9">
        <f t="shared" si="1"/>
        <v>130.45000000000002</v>
      </c>
    </row>
    <row r="6" spans="1:9">
      <c r="A6" s="7">
        <v>0.58333333333333304</v>
      </c>
      <c r="B6" s="33">
        <v>106.82999999999997</v>
      </c>
      <c r="C6" s="33">
        <v>175.8</v>
      </c>
      <c r="D6" s="33">
        <v>98.26</v>
      </c>
      <c r="E6" s="33">
        <v>153.60999999999996</v>
      </c>
      <c r="F6" s="33">
        <v>174.73000000000002</v>
      </c>
      <c r="G6" s="33">
        <v>102.82000000000001</v>
      </c>
      <c r="H6" s="33">
        <v>170.97000000000003</v>
      </c>
      <c r="I6" s="9">
        <f t="shared" si="1"/>
        <v>140.4314285714286</v>
      </c>
    </row>
    <row r="7" spans="1:9">
      <c r="A7" s="7">
        <v>0.625</v>
      </c>
      <c r="B7" s="33">
        <v>120.42999999999999</v>
      </c>
      <c r="C7" s="33">
        <v>134.24</v>
      </c>
      <c r="D7" s="33">
        <v>66.92</v>
      </c>
      <c r="E7" s="33">
        <v>107.68999999999998</v>
      </c>
      <c r="F7" s="33">
        <v>135.04999999999998</v>
      </c>
      <c r="G7" s="33">
        <v>201.45000000000005</v>
      </c>
      <c r="H7" s="33">
        <v>195.68000000000006</v>
      </c>
      <c r="I7" s="9">
        <f t="shared" si="1"/>
        <v>137.35142857142858</v>
      </c>
    </row>
    <row r="8" spans="1:9">
      <c r="A8" s="7">
        <v>0.66666666666666696</v>
      </c>
      <c r="B8" s="33">
        <v>124.79999999999997</v>
      </c>
      <c r="C8" s="33">
        <v>149.16999999999996</v>
      </c>
      <c r="D8" s="33">
        <v>83.11</v>
      </c>
      <c r="E8" s="33">
        <v>96.8</v>
      </c>
      <c r="F8" s="33">
        <v>77.499999999999986</v>
      </c>
      <c r="G8" s="33">
        <v>112.57</v>
      </c>
      <c r="H8" s="33">
        <v>123.93999999999998</v>
      </c>
      <c r="I8" s="9">
        <f t="shared" si="1"/>
        <v>109.6985714285714</v>
      </c>
    </row>
    <row r="9" spans="1:9">
      <c r="A9" s="10">
        <v>0.70833333333333304</v>
      </c>
      <c r="B9" s="33">
        <v>77.430000000000007</v>
      </c>
      <c r="C9" s="33">
        <v>115.45000000000002</v>
      </c>
      <c r="D9" s="33">
        <v>115.25000000000001</v>
      </c>
      <c r="E9" s="33">
        <v>99.07</v>
      </c>
      <c r="F9" s="33">
        <v>126.62</v>
      </c>
      <c r="G9" s="33">
        <v>146.74</v>
      </c>
      <c r="H9" s="33">
        <v>140.22999999999999</v>
      </c>
      <c r="I9" s="21">
        <f t="shared" si="1"/>
        <v>117.25571428571429</v>
      </c>
    </row>
    <row r="10" spans="1:9">
      <c r="A10" s="10">
        <v>0.75</v>
      </c>
      <c r="B10" s="33">
        <v>78.599999999999994</v>
      </c>
      <c r="C10" s="33">
        <v>143.95999999999998</v>
      </c>
      <c r="D10" s="33">
        <v>161.85000000000002</v>
      </c>
      <c r="E10" s="33">
        <v>174.17000000000002</v>
      </c>
      <c r="F10" s="33">
        <v>152.68</v>
      </c>
      <c r="G10" s="33">
        <v>52.43</v>
      </c>
      <c r="H10" s="33">
        <v>72.649999999999991</v>
      </c>
      <c r="I10" s="21">
        <f t="shared" si="1"/>
        <v>119.47714285714285</v>
      </c>
    </row>
    <row r="11" spans="1:9">
      <c r="A11" s="10">
        <v>0.79166666666666696</v>
      </c>
      <c r="B11" s="33">
        <v>84.360000000000014</v>
      </c>
      <c r="C11" s="33">
        <v>123.28000000000003</v>
      </c>
      <c r="D11" s="33">
        <v>110.54</v>
      </c>
      <c r="E11" s="33">
        <v>98.59</v>
      </c>
      <c r="F11" s="33">
        <v>117.42999999999998</v>
      </c>
      <c r="G11" s="33">
        <v>82.320000000000007</v>
      </c>
      <c r="H11" s="33">
        <v>104.80999999999999</v>
      </c>
      <c r="I11" s="21">
        <f t="shared" si="1"/>
        <v>103.04714285714286</v>
      </c>
    </row>
    <row r="12" spans="1:9">
      <c r="A12" s="10">
        <v>0.83333333333333304</v>
      </c>
      <c r="B12" s="33">
        <v>139.28000000000003</v>
      </c>
      <c r="C12" s="33">
        <v>75.399999999999991</v>
      </c>
      <c r="D12" s="33">
        <v>95.87</v>
      </c>
      <c r="E12" s="33">
        <v>173.88</v>
      </c>
      <c r="F12" s="33">
        <v>162.13999999999996</v>
      </c>
      <c r="G12" s="33">
        <v>111.56999999999998</v>
      </c>
      <c r="H12" s="33">
        <v>161.70000000000002</v>
      </c>
      <c r="I12" s="21">
        <f t="shared" si="1"/>
        <v>131.40571428571428</v>
      </c>
    </row>
    <row r="13" spans="1:9">
      <c r="A13" s="10">
        <v>0.875</v>
      </c>
      <c r="B13" s="33">
        <v>76.13</v>
      </c>
      <c r="C13" s="33">
        <v>79.349999999999994</v>
      </c>
      <c r="D13" s="33">
        <v>128.77999999999997</v>
      </c>
      <c r="E13" s="33">
        <v>133.33000000000001</v>
      </c>
      <c r="F13" s="33">
        <v>147.13</v>
      </c>
      <c r="G13" s="33">
        <v>54.400000000000006</v>
      </c>
      <c r="H13" s="33">
        <v>138.48000000000002</v>
      </c>
      <c r="I13" s="21">
        <f t="shared" si="1"/>
        <v>108.22857142857143</v>
      </c>
    </row>
    <row r="14" spans="1:9">
      <c r="A14" s="10">
        <v>0.91666666666666696</v>
      </c>
      <c r="B14" s="33">
        <v>98.859999999999985</v>
      </c>
      <c r="C14" s="33">
        <v>93.59</v>
      </c>
      <c r="D14" s="33">
        <v>66.64</v>
      </c>
      <c r="E14" s="33">
        <v>237.25</v>
      </c>
      <c r="F14" s="33">
        <v>85.080000000000013</v>
      </c>
      <c r="G14" s="33">
        <v>73.150000000000006</v>
      </c>
      <c r="H14" s="33">
        <v>48.65</v>
      </c>
      <c r="I14" s="21">
        <f t="shared" si="1"/>
        <v>100.46</v>
      </c>
    </row>
    <row r="15" spans="1:9">
      <c r="A15" s="10">
        <v>0.95833333333333304</v>
      </c>
      <c r="B15" s="13"/>
      <c r="C15" s="13"/>
      <c r="D15" s="13"/>
      <c r="E15" s="33"/>
      <c r="F15" s="33">
        <v>52.89</v>
      </c>
      <c r="G15" s="33">
        <v>61.430000000000007</v>
      </c>
      <c r="H15" s="14"/>
      <c r="I15" s="21">
        <f t="shared" si="1"/>
        <v>57.160000000000004</v>
      </c>
    </row>
    <row r="16" spans="1:9">
      <c r="A16" s="29" t="s">
        <v>1</v>
      </c>
      <c r="B16" s="30">
        <f t="shared" ref="B16:G16" si="2">SUM(B3:B15)</f>
        <v>1301.53</v>
      </c>
      <c r="C16" s="30">
        <f t="shared" si="2"/>
        <v>1247.47</v>
      </c>
      <c r="D16" s="30">
        <f t="shared" si="2"/>
        <v>1140.6000000000001</v>
      </c>
      <c r="E16" s="30">
        <f t="shared" si="2"/>
        <v>1485.52</v>
      </c>
      <c r="F16" s="30">
        <f t="shared" si="2"/>
        <v>1570.0399999999997</v>
      </c>
      <c r="G16" s="30">
        <f t="shared" si="2"/>
        <v>1241.1500000000003</v>
      </c>
      <c r="H16" s="30">
        <f>SUM(H3:H14)</f>
        <v>1385.4700000000003</v>
      </c>
      <c r="I16" s="21">
        <f t="shared" si="1"/>
        <v>1338.8257142857146</v>
      </c>
    </row>
    <row r="17" spans="1:9">
      <c r="A17" s="7" t="s">
        <v>9</v>
      </c>
      <c r="B17" s="15">
        <f t="shared" ref="B17:G17" si="3">SUM(B3:B8)</f>
        <v>746.87</v>
      </c>
      <c r="C17" s="15">
        <f t="shared" si="3"/>
        <v>616.44000000000005</v>
      </c>
      <c r="D17" s="15">
        <f t="shared" si="3"/>
        <v>461.67</v>
      </c>
      <c r="E17" s="15">
        <f t="shared" si="3"/>
        <v>569.23</v>
      </c>
      <c r="F17" s="15">
        <f t="shared" si="3"/>
        <v>726.06999999999994</v>
      </c>
      <c r="G17" s="15">
        <f t="shared" si="3"/>
        <v>659.11000000000013</v>
      </c>
      <c r="H17" s="15">
        <f>SUM(H3:H7)</f>
        <v>595.0100000000001</v>
      </c>
      <c r="I17" s="9">
        <f t="shared" si="1"/>
        <v>624.91428571428571</v>
      </c>
    </row>
    <row r="18" spans="1:9">
      <c r="A18" s="16" t="s">
        <v>10</v>
      </c>
      <c r="B18" s="17">
        <f t="shared" ref="B18:G18" si="4">B16-B17</f>
        <v>554.66</v>
      </c>
      <c r="C18" s="17">
        <f t="shared" si="4"/>
        <v>631.03</v>
      </c>
      <c r="D18" s="17">
        <f t="shared" si="4"/>
        <v>678.93000000000006</v>
      </c>
      <c r="E18" s="17">
        <f t="shared" si="4"/>
        <v>916.29</v>
      </c>
      <c r="F18" s="17">
        <f t="shared" si="4"/>
        <v>843.9699999999998</v>
      </c>
      <c r="G18" s="17">
        <f t="shared" si="4"/>
        <v>582.04000000000019</v>
      </c>
      <c r="H18" s="17">
        <f>H16-H17</f>
        <v>790.46000000000015</v>
      </c>
      <c r="I18" s="18">
        <f t="shared" si="1"/>
        <v>713.91142857142859</v>
      </c>
    </row>
    <row r="19" spans="1:9" ht="12" customHeight="1">
      <c r="B19" s="1"/>
      <c r="C19" s="1"/>
      <c r="D19" s="1"/>
      <c r="E19" s="1"/>
      <c r="F19" s="1"/>
      <c r="G19" s="1"/>
      <c r="H19" s="1"/>
      <c r="I19" s="4"/>
    </row>
    <row r="20" spans="1:9">
      <c r="A20" s="5"/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2</v>
      </c>
      <c r="I20" s="5" t="s">
        <v>11</v>
      </c>
    </row>
    <row r="21" spans="1:9">
      <c r="A21" s="19" t="s">
        <v>0</v>
      </c>
      <c r="B21" s="20">
        <f>H2+1</f>
        <v>42926</v>
      </c>
      <c r="C21" s="20">
        <f t="shared" ref="C21:H21" si="5">B21+1</f>
        <v>42927</v>
      </c>
      <c r="D21" s="20">
        <f t="shared" si="5"/>
        <v>42928</v>
      </c>
      <c r="E21" s="20">
        <f t="shared" si="5"/>
        <v>42929</v>
      </c>
      <c r="F21" s="20">
        <f t="shared" si="5"/>
        <v>42930</v>
      </c>
      <c r="G21" s="20">
        <f t="shared" si="5"/>
        <v>42931</v>
      </c>
      <c r="H21" s="20">
        <f t="shared" si="5"/>
        <v>42932</v>
      </c>
      <c r="I21" s="5"/>
    </row>
    <row r="22" spans="1:9">
      <c r="A22" s="7">
        <v>0.45833333333333331</v>
      </c>
      <c r="B22" s="33">
        <v>15.46</v>
      </c>
      <c r="C22" s="33">
        <v>71.87</v>
      </c>
      <c r="D22" s="33">
        <v>101.50999999999999</v>
      </c>
      <c r="E22" s="33">
        <v>41.66</v>
      </c>
      <c r="F22" s="33">
        <v>55.910000000000011</v>
      </c>
      <c r="G22" s="8">
        <v>79.099999999999994</v>
      </c>
      <c r="H22" s="33">
        <v>52.690000000000012</v>
      </c>
      <c r="I22" s="9">
        <f t="shared" si="1"/>
        <v>59.74285714285714</v>
      </c>
    </row>
    <row r="23" spans="1:9">
      <c r="A23" s="7">
        <v>0.5</v>
      </c>
      <c r="B23" s="33">
        <v>104.30999999999999</v>
      </c>
      <c r="C23" s="33">
        <v>96.84</v>
      </c>
      <c r="D23" s="33">
        <v>76.739999999999995</v>
      </c>
      <c r="E23" s="33">
        <v>44.190000000000005</v>
      </c>
      <c r="F23" s="33">
        <v>69.88000000000001</v>
      </c>
      <c r="G23" s="33">
        <v>150.49000000000004</v>
      </c>
      <c r="H23" s="33">
        <v>79.33</v>
      </c>
      <c r="I23" s="9">
        <f t="shared" si="1"/>
        <v>88.825714285714298</v>
      </c>
    </row>
    <row r="24" spans="1:9">
      <c r="A24" s="7">
        <v>0.54166666666666696</v>
      </c>
      <c r="B24" s="33">
        <v>90.339999999999989</v>
      </c>
      <c r="C24" s="33">
        <v>86.45999999999998</v>
      </c>
      <c r="D24" s="33">
        <v>50.040000000000006</v>
      </c>
      <c r="E24" s="33">
        <v>101.74</v>
      </c>
      <c r="F24" s="33">
        <v>63.190000000000012</v>
      </c>
      <c r="G24" s="33">
        <v>134.92000000000002</v>
      </c>
      <c r="H24" s="33">
        <v>178.40999999999997</v>
      </c>
      <c r="I24" s="9">
        <f t="shared" si="1"/>
        <v>100.72857142857143</v>
      </c>
    </row>
    <row r="25" spans="1:9">
      <c r="A25" s="7">
        <v>0.58333333333333304</v>
      </c>
      <c r="B25" s="33">
        <v>107.05</v>
      </c>
      <c r="C25" s="33">
        <v>98.339999999999989</v>
      </c>
      <c r="D25" s="33">
        <v>136.29999999999998</v>
      </c>
      <c r="E25" s="33">
        <v>129.93</v>
      </c>
      <c r="F25" s="33">
        <v>50.17</v>
      </c>
      <c r="G25" s="33">
        <v>175.5</v>
      </c>
      <c r="H25" s="33">
        <v>135.79</v>
      </c>
      <c r="I25" s="9">
        <f t="shared" si="1"/>
        <v>119.01142857142857</v>
      </c>
    </row>
    <row r="26" spans="1:9">
      <c r="A26" s="7">
        <v>0.625</v>
      </c>
      <c r="B26" s="33">
        <v>65.37</v>
      </c>
      <c r="C26" s="33">
        <v>100.60999999999999</v>
      </c>
      <c r="D26" s="33">
        <v>113.04999999999998</v>
      </c>
      <c r="E26" s="33">
        <v>85.34</v>
      </c>
      <c r="F26" s="33">
        <v>89.620000000000019</v>
      </c>
      <c r="G26" s="33">
        <v>268.36</v>
      </c>
      <c r="H26" s="33">
        <v>210.39000000000001</v>
      </c>
      <c r="I26" s="9">
        <f t="shared" si="1"/>
        <v>133.24857142857144</v>
      </c>
    </row>
    <row r="27" spans="1:9">
      <c r="A27" s="7">
        <v>0.66666666666666696</v>
      </c>
      <c r="B27" s="33">
        <v>56.54</v>
      </c>
      <c r="C27" s="33">
        <v>84.330000000000013</v>
      </c>
      <c r="D27" s="33">
        <v>60.250000000000007</v>
      </c>
      <c r="E27" s="33">
        <v>88.62</v>
      </c>
      <c r="F27" s="33">
        <v>86.11</v>
      </c>
      <c r="G27" s="33">
        <v>145.14000000000001</v>
      </c>
      <c r="H27" s="33">
        <v>138.63999999999999</v>
      </c>
      <c r="I27" s="9">
        <f t="shared" si="1"/>
        <v>94.232857142857142</v>
      </c>
    </row>
    <row r="28" spans="1:9">
      <c r="A28" s="10">
        <v>0.70833333333333304</v>
      </c>
      <c r="B28" s="33">
        <v>68.640000000000015</v>
      </c>
      <c r="C28" s="33">
        <v>105.94</v>
      </c>
      <c r="D28" s="33">
        <v>85.720000000000013</v>
      </c>
      <c r="E28" s="33">
        <v>34.790000000000006</v>
      </c>
      <c r="F28" s="33">
        <v>76.600000000000009</v>
      </c>
      <c r="G28" s="33">
        <v>125.80999999999999</v>
      </c>
      <c r="H28" s="33">
        <v>151.6</v>
      </c>
      <c r="I28" s="21">
        <f t="shared" si="1"/>
        <v>92.728571428571428</v>
      </c>
    </row>
    <row r="29" spans="1:9">
      <c r="A29" s="10">
        <v>0.75</v>
      </c>
      <c r="B29" s="33">
        <v>80.33</v>
      </c>
      <c r="C29" s="33">
        <v>58.980000000000011</v>
      </c>
      <c r="D29" s="33">
        <v>99.439999999999984</v>
      </c>
      <c r="E29" s="33">
        <v>91.470000000000013</v>
      </c>
      <c r="F29" s="33">
        <v>72.650000000000006</v>
      </c>
      <c r="G29" s="33">
        <v>150.04000000000002</v>
      </c>
      <c r="H29" s="33">
        <v>169.41</v>
      </c>
      <c r="I29" s="21">
        <f t="shared" si="1"/>
        <v>103.18857142857144</v>
      </c>
    </row>
    <row r="30" spans="1:9">
      <c r="A30" s="10">
        <v>0.79166666666666696</v>
      </c>
      <c r="B30" s="33">
        <v>68.25</v>
      </c>
      <c r="C30" s="33">
        <v>70.019999999999982</v>
      </c>
      <c r="D30" s="33">
        <v>103.24000000000001</v>
      </c>
      <c r="E30" s="33">
        <v>102.30999999999999</v>
      </c>
      <c r="F30" s="33">
        <v>153.73999999999998</v>
      </c>
      <c r="G30" s="33">
        <v>81.89</v>
      </c>
      <c r="H30" s="33">
        <v>96.100000000000009</v>
      </c>
      <c r="I30" s="21">
        <f t="shared" si="1"/>
        <v>96.507142857142853</v>
      </c>
    </row>
    <row r="31" spans="1:9">
      <c r="A31" s="10">
        <v>0.83333333333333304</v>
      </c>
      <c r="B31" s="33">
        <v>70.620000000000019</v>
      </c>
      <c r="C31" s="33">
        <v>87.069999999999979</v>
      </c>
      <c r="D31" s="33">
        <v>94.839999999999975</v>
      </c>
      <c r="E31" s="33">
        <v>108.30999999999999</v>
      </c>
      <c r="F31" s="33">
        <v>103.4</v>
      </c>
      <c r="G31" s="33">
        <v>127.78</v>
      </c>
      <c r="H31" s="33">
        <v>118.1</v>
      </c>
      <c r="I31" s="21">
        <f t="shared" si="1"/>
        <v>101.44571428571429</v>
      </c>
    </row>
    <row r="32" spans="1:9">
      <c r="A32" s="10">
        <v>0.875</v>
      </c>
      <c r="B32" s="33">
        <v>101.57000000000001</v>
      </c>
      <c r="C32" s="33">
        <v>75.539999999999992</v>
      </c>
      <c r="D32" s="33">
        <v>76.099999999999994</v>
      </c>
      <c r="E32" s="33">
        <v>122.52999999999997</v>
      </c>
      <c r="F32" s="33">
        <v>132.51999999999998</v>
      </c>
      <c r="G32" s="33">
        <v>97.600000000000023</v>
      </c>
      <c r="H32" s="33">
        <v>92.600000000000009</v>
      </c>
      <c r="I32" s="21">
        <f t="shared" si="1"/>
        <v>99.78</v>
      </c>
    </row>
    <row r="33" spans="1:9">
      <c r="A33" s="10">
        <v>0.91666666666666696</v>
      </c>
      <c r="B33" s="33">
        <v>87.829999999999984</v>
      </c>
      <c r="C33" s="33">
        <v>46.160000000000011</v>
      </c>
      <c r="D33" s="33">
        <v>64.89</v>
      </c>
      <c r="E33" s="33">
        <v>55.790000000000006</v>
      </c>
      <c r="F33" s="33">
        <v>40.170000000000009</v>
      </c>
      <c r="G33" s="33">
        <v>101.83</v>
      </c>
      <c r="H33" s="33">
        <v>76.140000000000015</v>
      </c>
      <c r="I33" s="21">
        <f t="shared" si="1"/>
        <v>67.544285714285721</v>
      </c>
    </row>
    <row r="34" spans="1:9">
      <c r="A34" s="10">
        <v>0.95833333333333304</v>
      </c>
      <c r="B34" s="13"/>
      <c r="C34" s="13"/>
      <c r="D34" s="13"/>
      <c r="E34" s="13"/>
      <c r="F34" s="33">
        <v>70.52000000000001</v>
      </c>
      <c r="G34" s="33">
        <v>48.170000000000009</v>
      </c>
      <c r="H34" s="13"/>
      <c r="I34" s="21">
        <f t="shared" si="1"/>
        <v>59.345000000000013</v>
      </c>
    </row>
    <row r="35" spans="1:9">
      <c r="A35" s="29" t="s">
        <v>1</v>
      </c>
      <c r="B35" s="30">
        <f t="shared" ref="B35:G35" si="6">SUM(B22:B34)</f>
        <v>916.31000000000017</v>
      </c>
      <c r="C35" s="30">
        <f t="shared" si="6"/>
        <v>982.16</v>
      </c>
      <c r="D35" s="30">
        <f t="shared" si="6"/>
        <v>1062.1199999999999</v>
      </c>
      <c r="E35" s="30">
        <f t="shared" si="6"/>
        <v>1006.6799999999998</v>
      </c>
      <c r="F35" s="30">
        <f t="shared" si="6"/>
        <v>1064.48</v>
      </c>
      <c r="G35" s="30">
        <f t="shared" si="6"/>
        <v>1686.63</v>
      </c>
      <c r="H35" s="30">
        <f>SUM(H22:H34)</f>
        <v>1499.1999999999998</v>
      </c>
      <c r="I35" s="21">
        <f t="shared" si="1"/>
        <v>1173.94</v>
      </c>
    </row>
    <row r="36" spans="1:9">
      <c r="A36" s="7" t="s">
        <v>9</v>
      </c>
      <c r="B36" s="15">
        <f t="shared" ref="B36:H36" si="7">SUM(B22:B27)</f>
        <v>439.07</v>
      </c>
      <c r="C36" s="15">
        <f t="shared" si="7"/>
        <v>538.45000000000005</v>
      </c>
      <c r="D36" s="15">
        <f t="shared" si="7"/>
        <v>537.89</v>
      </c>
      <c r="E36" s="15">
        <f t="shared" si="7"/>
        <v>491.48</v>
      </c>
      <c r="F36" s="15">
        <f t="shared" si="7"/>
        <v>414.88000000000005</v>
      </c>
      <c r="G36" s="15">
        <f t="shared" si="7"/>
        <v>953.51</v>
      </c>
      <c r="H36" s="15">
        <f t="shared" si="7"/>
        <v>795.24999999999989</v>
      </c>
      <c r="I36" s="9">
        <f t="shared" si="1"/>
        <v>595.79</v>
      </c>
    </row>
    <row r="37" spans="1:9">
      <c r="A37" s="16" t="s">
        <v>10</v>
      </c>
      <c r="B37" s="17">
        <f t="shared" ref="B37:G37" si="8">B35-B36</f>
        <v>477.24000000000018</v>
      </c>
      <c r="C37" s="17">
        <f t="shared" si="8"/>
        <v>443.70999999999992</v>
      </c>
      <c r="D37" s="17">
        <f t="shared" si="8"/>
        <v>524.2299999999999</v>
      </c>
      <c r="E37" s="17">
        <f t="shared" si="8"/>
        <v>515.19999999999982</v>
      </c>
      <c r="F37" s="17">
        <f t="shared" si="8"/>
        <v>649.59999999999991</v>
      </c>
      <c r="G37" s="17">
        <f t="shared" si="8"/>
        <v>733.12000000000012</v>
      </c>
      <c r="H37" s="17">
        <f>H35-H36</f>
        <v>703.94999999999993</v>
      </c>
      <c r="I37" s="18">
        <f t="shared" si="1"/>
        <v>578.14999999999986</v>
      </c>
    </row>
    <row r="38" spans="1:9" ht="12" customHeight="1">
      <c r="I38" s="4"/>
    </row>
    <row r="39" spans="1:9">
      <c r="A39" s="5"/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2</v>
      </c>
      <c r="I39" s="5" t="s">
        <v>11</v>
      </c>
    </row>
    <row r="40" spans="1:9">
      <c r="A40" s="5" t="s">
        <v>0</v>
      </c>
      <c r="B40" s="6">
        <f>H21+1</f>
        <v>42933</v>
      </c>
      <c r="C40" s="6">
        <f t="shared" ref="C40:H40" si="9">B40+1</f>
        <v>42934</v>
      </c>
      <c r="D40" s="6">
        <f t="shared" si="9"/>
        <v>42935</v>
      </c>
      <c r="E40" s="6">
        <f t="shared" si="9"/>
        <v>42936</v>
      </c>
      <c r="F40" s="6">
        <f t="shared" si="9"/>
        <v>42937</v>
      </c>
      <c r="G40" s="6">
        <f t="shared" si="9"/>
        <v>42938</v>
      </c>
      <c r="H40" s="6">
        <f t="shared" si="9"/>
        <v>42939</v>
      </c>
      <c r="I40" s="5"/>
    </row>
    <row r="41" spans="1:9">
      <c r="A41" s="7">
        <v>0.45833333333333331</v>
      </c>
      <c r="B41" s="33">
        <v>43.680000000000007</v>
      </c>
      <c r="C41" s="33">
        <v>28.200000000000003</v>
      </c>
      <c r="D41" s="33">
        <v>65.900000000000006</v>
      </c>
      <c r="E41" s="33">
        <v>59.27000000000001</v>
      </c>
      <c r="F41" s="8">
        <v>66.850000000000009</v>
      </c>
      <c r="G41" s="8">
        <v>58.150000000000006</v>
      </c>
      <c r="H41" s="8">
        <v>68.900000000000006</v>
      </c>
      <c r="I41" s="9">
        <f t="shared" si="1"/>
        <v>55.850000000000009</v>
      </c>
    </row>
    <row r="42" spans="1:9">
      <c r="A42" s="7">
        <v>0.5</v>
      </c>
      <c r="B42" s="33">
        <v>84.54</v>
      </c>
      <c r="C42" s="33">
        <v>59.410000000000004</v>
      </c>
      <c r="D42" s="33">
        <v>79.11999999999999</v>
      </c>
      <c r="E42" s="33">
        <v>61.680000000000007</v>
      </c>
      <c r="F42" s="8">
        <v>79.420000000000016</v>
      </c>
      <c r="G42" s="8">
        <v>121.05999999999997</v>
      </c>
      <c r="H42" s="8">
        <v>80.58</v>
      </c>
      <c r="I42" s="9">
        <f t="shared" si="1"/>
        <v>80.830000000000013</v>
      </c>
    </row>
    <row r="43" spans="1:9">
      <c r="A43" s="7">
        <v>0.54166666666666696</v>
      </c>
      <c r="B43" s="33">
        <v>92.700000000000017</v>
      </c>
      <c r="C43" s="33">
        <v>47.920000000000009</v>
      </c>
      <c r="D43" s="33">
        <v>65.13000000000001</v>
      </c>
      <c r="E43" s="33">
        <v>71.16</v>
      </c>
      <c r="F43" s="8">
        <v>81.009999999999991</v>
      </c>
      <c r="G43" s="8">
        <v>120.03999999999999</v>
      </c>
      <c r="H43" s="8">
        <v>228.24000000000004</v>
      </c>
      <c r="I43" s="9">
        <f t="shared" si="1"/>
        <v>100.88571428571429</v>
      </c>
    </row>
    <row r="44" spans="1:9">
      <c r="A44" s="7">
        <v>0.58333333333333304</v>
      </c>
      <c r="B44" s="33">
        <v>131.54999999999998</v>
      </c>
      <c r="C44" s="33">
        <v>163.22999999999999</v>
      </c>
      <c r="D44" s="33">
        <v>79.400000000000006</v>
      </c>
      <c r="E44" s="33">
        <v>98.08</v>
      </c>
      <c r="F44" s="8">
        <v>72.120000000000019</v>
      </c>
      <c r="G44" s="8">
        <v>207.21</v>
      </c>
      <c r="H44" s="8">
        <v>111.42</v>
      </c>
      <c r="I44" s="9">
        <f t="shared" si="1"/>
        <v>123.28714285714285</v>
      </c>
    </row>
    <row r="45" spans="1:9">
      <c r="A45" s="7">
        <v>0.625</v>
      </c>
      <c r="B45" s="33">
        <v>99.999999999999972</v>
      </c>
      <c r="C45" s="33">
        <v>137.14999999999998</v>
      </c>
      <c r="D45" s="33">
        <v>128.51</v>
      </c>
      <c r="E45" s="33">
        <v>180.54999999999998</v>
      </c>
      <c r="F45" s="8">
        <v>151.77000000000001</v>
      </c>
      <c r="G45" s="8">
        <v>144.38999999999999</v>
      </c>
      <c r="H45" s="8">
        <v>150.02999999999997</v>
      </c>
      <c r="I45" s="9">
        <f t="shared" si="1"/>
        <v>141.77142857142854</v>
      </c>
    </row>
    <row r="46" spans="1:9">
      <c r="A46" s="7">
        <v>0.66666666666666696</v>
      </c>
      <c r="B46" s="33">
        <v>115.90999999999998</v>
      </c>
      <c r="C46" s="33">
        <v>48.650000000000006</v>
      </c>
      <c r="D46" s="33">
        <v>195.07</v>
      </c>
      <c r="E46" s="33">
        <v>99.049999999999983</v>
      </c>
      <c r="F46" s="8">
        <v>85.87</v>
      </c>
      <c r="G46" s="8">
        <v>201.13000000000002</v>
      </c>
      <c r="H46" s="8">
        <v>66.88000000000001</v>
      </c>
      <c r="I46" s="9">
        <f t="shared" si="1"/>
        <v>116.08</v>
      </c>
    </row>
    <row r="47" spans="1:9">
      <c r="A47" s="10">
        <v>0.70833333333333304</v>
      </c>
      <c r="B47" s="33">
        <v>132.98000000000002</v>
      </c>
      <c r="C47" s="33">
        <v>145.74999999999997</v>
      </c>
      <c r="D47" s="33">
        <v>80.08</v>
      </c>
      <c r="E47" s="33">
        <v>107.59</v>
      </c>
      <c r="F47" s="11">
        <v>120.33999999999999</v>
      </c>
      <c r="G47" s="11">
        <v>187.05999999999997</v>
      </c>
      <c r="H47" s="11">
        <v>108.83999999999996</v>
      </c>
      <c r="I47" s="12">
        <f t="shared" si="1"/>
        <v>126.09142857142855</v>
      </c>
    </row>
    <row r="48" spans="1:9">
      <c r="A48" s="10">
        <v>0.75</v>
      </c>
      <c r="B48" s="33">
        <v>69.92</v>
      </c>
      <c r="C48" s="33">
        <v>113.68</v>
      </c>
      <c r="D48" s="33">
        <v>95.589999999999989</v>
      </c>
      <c r="E48" s="33">
        <v>73.100000000000023</v>
      </c>
      <c r="F48" s="11">
        <v>92.84999999999998</v>
      </c>
      <c r="G48" s="11">
        <v>124.32</v>
      </c>
      <c r="H48" s="11">
        <v>125.77999999999996</v>
      </c>
      <c r="I48" s="12">
        <f t="shared" si="1"/>
        <v>99.320000000000007</v>
      </c>
    </row>
    <row r="49" spans="1:9">
      <c r="A49" s="10">
        <v>0.79166666666666696</v>
      </c>
      <c r="B49" s="33">
        <v>71.17</v>
      </c>
      <c r="C49" s="33">
        <v>73.989999999999995</v>
      </c>
      <c r="D49" s="33">
        <v>82.519999999999982</v>
      </c>
      <c r="E49" s="33">
        <v>61.800000000000004</v>
      </c>
      <c r="F49" s="11">
        <v>104.32000000000001</v>
      </c>
      <c r="G49" s="11">
        <v>87.57</v>
      </c>
      <c r="H49" s="11">
        <v>71.400000000000006</v>
      </c>
      <c r="I49" s="12">
        <f t="shared" si="1"/>
        <v>78.967142857142861</v>
      </c>
    </row>
    <row r="50" spans="1:9">
      <c r="A50" s="10">
        <v>0.83333333333333304</v>
      </c>
      <c r="B50" s="33">
        <v>75.08</v>
      </c>
      <c r="C50" s="33">
        <v>76.87</v>
      </c>
      <c r="D50" s="33">
        <v>32.940000000000005</v>
      </c>
      <c r="E50" s="33">
        <v>123.53999999999999</v>
      </c>
      <c r="F50" s="11">
        <v>79.09</v>
      </c>
      <c r="G50" s="11">
        <v>151.37</v>
      </c>
      <c r="H50" s="11">
        <v>81.850000000000023</v>
      </c>
      <c r="I50" s="12">
        <f t="shared" si="1"/>
        <v>88.677142857142854</v>
      </c>
    </row>
    <row r="51" spans="1:9">
      <c r="A51" s="10">
        <v>0.875</v>
      </c>
      <c r="B51" s="33">
        <v>126.68999999999998</v>
      </c>
      <c r="C51" s="33">
        <v>152.29</v>
      </c>
      <c r="D51" s="33">
        <v>110.28999999999998</v>
      </c>
      <c r="E51" s="33">
        <v>83.600000000000009</v>
      </c>
      <c r="F51" s="11">
        <v>138.14999999999998</v>
      </c>
      <c r="G51" s="11">
        <v>106.31</v>
      </c>
      <c r="H51" s="11">
        <v>93.399999999999977</v>
      </c>
      <c r="I51" s="12">
        <f t="shared" si="1"/>
        <v>115.81857142857142</v>
      </c>
    </row>
    <row r="52" spans="1:9">
      <c r="A52" s="10">
        <v>0.91666666666666696</v>
      </c>
      <c r="B52" s="33">
        <v>42.900000000000013</v>
      </c>
      <c r="C52" s="33">
        <v>93.13</v>
      </c>
      <c r="D52" s="33">
        <v>65.900000000000006</v>
      </c>
      <c r="E52" s="33">
        <v>90.59</v>
      </c>
      <c r="F52" s="11">
        <v>70.390000000000015</v>
      </c>
      <c r="G52" s="11">
        <v>97.85</v>
      </c>
      <c r="H52" s="11">
        <v>53.410000000000011</v>
      </c>
      <c r="I52" s="12">
        <f t="shared" si="1"/>
        <v>73.452857142857141</v>
      </c>
    </row>
    <row r="53" spans="1:9">
      <c r="A53" s="10">
        <v>0.95833333333333304</v>
      </c>
      <c r="B53" s="13"/>
      <c r="C53" s="13"/>
      <c r="D53" s="13"/>
      <c r="E53" s="11"/>
      <c r="F53" s="11">
        <v>38.910000000000004</v>
      </c>
      <c r="G53" s="11">
        <v>44.650000000000013</v>
      </c>
      <c r="H53" s="13"/>
      <c r="I53" s="12">
        <f t="shared" si="1"/>
        <v>41.780000000000008</v>
      </c>
    </row>
    <row r="54" spans="1:9">
      <c r="A54" s="10" t="s">
        <v>1</v>
      </c>
      <c r="B54" s="13">
        <f t="shared" ref="B54:G54" si="10">SUM(B41:B53)</f>
        <v>1087.1200000000001</v>
      </c>
      <c r="C54" s="13">
        <f t="shared" si="10"/>
        <v>1140.27</v>
      </c>
      <c r="D54" s="13">
        <f t="shared" si="10"/>
        <v>1080.45</v>
      </c>
      <c r="E54" s="13">
        <f t="shared" si="10"/>
        <v>1110.01</v>
      </c>
      <c r="F54" s="13">
        <f t="shared" si="10"/>
        <v>1181.0900000000004</v>
      </c>
      <c r="G54" s="13">
        <f t="shared" si="10"/>
        <v>1651.1099999999997</v>
      </c>
      <c r="H54" s="13">
        <f>SUM(H41:H53)</f>
        <v>1240.7300000000002</v>
      </c>
      <c r="I54" s="12">
        <f t="shared" si="1"/>
        <v>1212.9685714285715</v>
      </c>
    </row>
    <row r="55" spans="1:9">
      <c r="A55" s="7" t="s">
        <v>9</v>
      </c>
      <c r="B55" s="15">
        <f t="shared" ref="B55:H55" si="11">SUM(B41:B46)</f>
        <v>568.38</v>
      </c>
      <c r="C55" s="15">
        <f t="shared" si="11"/>
        <v>484.55999999999995</v>
      </c>
      <c r="D55" s="15">
        <f t="shared" si="11"/>
        <v>613.12999999999988</v>
      </c>
      <c r="E55" s="15">
        <f t="shared" si="11"/>
        <v>569.79</v>
      </c>
      <c r="F55" s="15">
        <f t="shared" si="11"/>
        <v>537.04000000000008</v>
      </c>
      <c r="G55" s="15">
        <f t="shared" si="11"/>
        <v>851.98</v>
      </c>
      <c r="H55" s="15">
        <f t="shared" si="11"/>
        <v>706.05000000000007</v>
      </c>
      <c r="I55" s="9">
        <f t="shared" si="1"/>
        <v>618.70428571428567</v>
      </c>
    </row>
    <row r="56" spans="1:9">
      <c r="A56" s="16" t="s">
        <v>10</v>
      </c>
      <c r="B56" s="17">
        <f t="shared" ref="B56:G56" si="12">B54-B55</f>
        <v>518.74000000000012</v>
      </c>
      <c r="C56" s="17">
        <f t="shared" si="12"/>
        <v>655.71</v>
      </c>
      <c r="D56" s="17">
        <f t="shared" si="12"/>
        <v>467.32000000000016</v>
      </c>
      <c r="E56" s="17">
        <f t="shared" si="12"/>
        <v>540.22</v>
      </c>
      <c r="F56" s="17">
        <f t="shared" si="12"/>
        <v>644.0500000000003</v>
      </c>
      <c r="G56" s="17">
        <f t="shared" si="12"/>
        <v>799.12999999999965</v>
      </c>
      <c r="H56" s="17">
        <f>H54-H55</f>
        <v>534.68000000000018</v>
      </c>
      <c r="I56" s="18">
        <f t="shared" si="1"/>
        <v>594.26428571428573</v>
      </c>
    </row>
    <row r="57" spans="1:9">
      <c r="I57" s="4"/>
    </row>
    <row r="58" spans="1:9">
      <c r="A58" s="5"/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</v>
      </c>
      <c r="I58" s="5" t="s">
        <v>11</v>
      </c>
    </row>
    <row r="59" spans="1:9">
      <c r="A59" s="5" t="s">
        <v>0</v>
      </c>
      <c r="B59" s="20">
        <f>H40+1</f>
        <v>42940</v>
      </c>
      <c r="C59" s="20">
        <f t="shared" ref="C59:H59" si="13">B59+1</f>
        <v>42941</v>
      </c>
      <c r="D59" s="20">
        <f t="shared" si="13"/>
        <v>42942</v>
      </c>
      <c r="E59" s="20">
        <f t="shared" si="13"/>
        <v>42943</v>
      </c>
      <c r="F59" s="20">
        <f t="shared" si="13"/>
        <v>42944</v>
      </c>
      <c r="G59" s="20">
        <f t="shared" si="13"/>
        <v>42945</v>
      </c>
      <c r="H59" s="20">
        <f t="shared" si="13"/>
        <v>42946</v>
      </c>
      <c r="I59" s="5"/>
    </row>
    <row r="60" spans="1:9">
      <c r="A60" s="7">
        <v>0.45833333333333331</v>
      </c>
      <c r="B60" s="34">
        <v>38.18</v>
      </c>
      <c r="C60" s="34">
        <v>77.86999999999999</v>
      </c>
      <c r="D60" s="34">
        <v>48.280000000000008</v>
      </c>
      <c r="E60" s="34">
        <v>51.610000000000007</v>
      </c>
      <c r="F60" s="34">
        <v>59.37</v>
      </c>
      <c r="G60" s="34">
        <v>29.35</v>
      </c>
      <c r="H60" s="34">
        <v>45.92</v>
      </c>
      <c r="I60" s="9">
        <f t="shared" si="1"/>
        <v>50.082857142857151</v>
      </c>
    </row>
    <row r="61" spans="1:9">
      <c r="A61" s="7">
        <v>0.5</v>
      </c>
      <c r="B61" s="34">
        <v>87.100000000000009</v>
      </c>
      <c r="C61" s="34">
        <v>125.38999999999999</v>
      </c>
      <c r="D61" s="34">
        <v>41.95</v>
      </c>
      <c r="E61" s="34">
        <v>97.829999999999984</v>
      </c>
      <c r="F61" s="34">
        <v>129.05999999999997</v>
      </c>
      <c r="G61" s="34">
        <v>44.050000000000004</v>
      </c>
      <c r="H61" s="34">
        <v>80.62</v>
      </c>
      <c r="I61" s="9">
        <f t="shared" si="1"/>
        <v>86.571428571428555</v>
      </c>
    </row>
    <row r="62" spans="1:9">
      <c r="A62" s="7">
        <v>0.54166666666666696</v>
      </c>
      <c r="B62" s="34">
        <v>113.08999999999999</v>
      </c>
      <c r="C62" s="34">
        <v>129.77999999999997</v>
      </c>
      <c r="D62" s="34">
        <v>75.52</v>
      </c>
      <c r="E62" s="34">
        <v>102.45</v>
      </c>
      <c r="F62" s="34">
        <v>116.83</v>
      </c>
      <c r="G62" s="34">
        <v>187.57000000000002</v>
      </c>
      <c r="H62" s="34">
        <v>53.390000000000015</v>
      </c>
      <c r="I62" s="9">
        <f t="shared" si="1"/>
        <v>111.23285714285714</v>
      </c>
    </row>
    <row r="63" spans="1:9">
      <c r="A63" s="7">
        <v>0.58333333333333304</v>
      </c>
      <c r="B63" s="34">
        <v>138.39000000000001</v>
      </c>
      <c r="C63" s="34">
        <v>173.08000000000004</v>
      </c>
      <c r="D63" s="34">
        <v>158.40000000000003</v>
      </c>
      <c r="E63" s="34">
        <v>71.260000000000005</v>
      </c>
      <c r="F63" s="34">
        <v>93.219999999999985</v>
      </c>
      <c r="G63" s="34">
        <v>151.72000000000003</v>
      </c>
      <c r="H63" s="34">
        <v>244.64999999999998</v>
      </c>
      <c r="I63" s="9">
        <f t="shared" si="1"/>
        <v>147.24571428571431</v>
      </c>
    </row>
    <row r="64" spans="1:9">
      <c r="A64" s="7">
        <v>0.625</v>
      </c>
      <c r="B64" s="34">
        <v>136.07</v>
      </c>
      <c r="C64" s="34">
        <v>149.9</v>
      </c>
      <c r="D64" s="34">
        <v>102.08</v>
      </c>
      <c r="E64" s="34">
        <v>107.80999999999999</v>
      </c>
      <c r="F64" s="34">
        <v>87.34999999999998</v>
      </c>
      <c r="G64" s="34">
        <v>173.68</v>
      </c>
      <c r="H64" s="34">
        <v>159.53000000000006</v>
      </c>
      <c r="I64" s="9">
        <f t="shared" si="1"/>
        <v>130.91714285714289</v>
      </c>
    </row>
    <row r="65" spans="1:9">
      <c r="A65" s="7">
        <v>0.66666666666666696</v>
      </c>
      <c r="B65" s="34">
        <v>84.360000000000014</v>
      </c>
      <c r="C65" s="34">
        <v>118.3</v>
      </c>
      <c r="D65" s="34">
        <v>74.14</v>
      </c>
      <c r="E65" s="34">
        <v>51.290000000000013</v>
      </c>
      <c r="F65" s="34">
        <v>77.899999999999991</v>
      </c>
      <c r="G65" s="34">
        <v>130.01</v>
      </c>
      <c r="H65" s="34">
        <v>136.79999999999998</v>
      </c>
      <c r="I65" s="9">
        <f t="shared" si="1"/>
        <v>96.114285714285714</v>
      </c>
    </row>
    <row r="66" spans="1:9">
      <c r="A66" s="10">
        <v>0.70833333333333304</v>
      </c>
      <c r="B66" s="34">
        <v>115.09999999999998</v>
      </c>
      <c r="C66" s="34">
        <v>190.67</v>
      </c>
      <c r="D66" s="34">
        <v>114.81999999999998</v>
      </c>
      <c r="E66" s="34">
        <v>78.63000000000001</v>
      </c>
      <c r="F66" s="34">
        <v>98.58</v>
      </c>
      <c r="G66" s="34">
        <v>158.23000000000008</v>
      </c>
      <c r="H66" s="34">
        <v>135.07</v>
      </c>
      <c r="I66" s="12">
        <f t="shared" si="1"/>
        <v>127.29999999999998</v>
      </c>
    </row>
    <row r="67" spans="1:9">
      <c r="A67" s="10">
        <v>0.75</v>
      </c>
      <c r="B67" s="34">
        <v>90.320000000000007</v>
      </c>
      <c r="C67" s="34">
        <v>64.540000000000006</v>
      </c>
      <c r="D67" s="34">
        <v>52.430000000000007</v>
      </c>
      <c r="E67" s="34">
        <v>87.240000000000009</v>
      </c>
      <c r="F67" s="34">
        <v>122.55000000000001</v>
      </c>
      <c r="G67" s="34">
        <v>69.88000000000001</v>
      </c>
      <c r="H67" s="34">
        <v>53.56</v>
      </c>
      <c r="I67" s="12">
        <f t="shared" si="1"/>
        <v>77.217142857142861</v>
      </c>
    </row>
    <row r="68" spans="1:9">
      <c r="A68" s="10">
        <v>0.79166666666666696</v>
      </c>
      <c r="B68" s="34">
        <v>40.930000000000007</v>
      </c>
      <c r="C68" s="34">
        <v>63.14</v>
      </c>
      <c r="D68" s="34">
        <v>143.51</v>
      </c>
      <c r="E68" s="34">
        <v>148.54999999999995</v>
      </c>
      <c r="F68" s="34">
        <v>117.61999999999999</v>
      </c>
      <c r="G68" s="34">
        <v>81.580000000000013</v>
      </c>
      <c r="H68" s="34">
        <v>146.34</v>
      </c>
      <c r="I68" s="12">
        <f t="shared" ref="I68:I94" si="14">AVERAGE(B68:H68)</f>
        <v>105.95285714285714</v>
      </c>
    </row>
    <row r="69" spans="1:9">
      <c r="A69" s="10">
        <v>0.83333333333333304</v>
      </c>
      <c r="B69" s="34">
        <v>109.54999999999997</v>
      </c>
      <c r="C69" s="34">
        <v>50.92</v>
      </c>
      <c r="D69" s="34">
        <v>104.82</v>
      </c>
      <c r="E69" s="34">
        <v>60.900000000000006</v>
      </c>
      <c r="F69" s="34">
        <v>101.54000000000002</v>
      </c>
      <c r="G69" s="34">
        <v>90.499999999999986</v>
      </c>
      <c r="H69" s="34">
        <v>140.06</v>
      </c>
      <c r="I69" s="12">
        <f t="shared" si="14"/>
        <v>94.041428571428568</v>
      </c>
    </row>
    <row r="70" spans="1:9">
      <c r="A70" s="10">
        <v>0.875</v>
      </c>
      <c r="B70" s="34">
        <v>133.53</v>
      </c>
      <c r="C70" s="34">
        <v>122.80000000000001</v>
      </c>
      <c r="D70" s="34">
        <v>138.96</v>
      </c>
      <c r="E70" s="34">
        <v>104.52999999999999</v>
      </c>
      <c r="F70" s="34">
        <v>133.91</v>
      </c>
      <c r="G70" s="34">
        <v>111.45999999999998</v>
      </c>
      <c r="H70" s="34">
        <v>94.340000000000018</v>
      </c>
      <c r="I70" s="12">
        <f t="shared" si="14"/>
        <v>119.93285714285716</v>
      </c>
    </row>
    <row r="71" spans="1:9">
      <c r="A71" s="10">
        <v>0.91666666666666696</v>
      </c>
      <c r="B71" s="34">
        <v>134.29999999999998</v>
      </c>
      <c r="C71" s="34">
        <v>32.190000000000005</v>
      </c>
      <c r="D71" s="34">
        <v>46.16</v>
      </c>
      <c r="E71" s="34">
        <v>84.63000000000001</v>
      </c>
      <c r="F71" s="34">
        <v>117.06</v>
      </c>
      <c r="G71" s="34">
        <v>88.23</v>
      </c>
      <c r="H71" s="34">
        <v>55.560000000000009</v>
      </c>
      <c r="I71" s="12">
        <f t="shared" si="14"/>
        <v>79.732857142857142</v>
      </c>
    </row>
    <row r="72" spans="1:9">
      <c r="A72" s="10">
        <v>0.95833333333333304</v>
      </c>
      <c r="B72" s="13"/>
      <c r="C72" s="11"/>
      <c r="D72" s="14"/>
      <c r="E72" s="13"/>
      <c r="F72" s="34">
        <v>42.540000000000006</v>
      </c>
      <c r="G72" s="34">
        <v>84.15</v>
      </c>
      <c r="H72" s="13"/>
      <c r="I72" s="12">
        <f t="shared" si="14"/>
        <v>63.345000000000006</v>
      </c>
    </row>
    <row r="73" spans="1:9">
      <c r="A73" s="10" t="s">
        <v>1</v>
      </c>
      <c r="B73" s="13">
        <f t="shared" ref="B73:G73" si="15">SUM(B60:B72)</f>
        <v>1220.9199999999998</v>
      </c>
      <c r="C73" s="13">
        <f t="shared" si="15"/>
        <v>1298.5800000000002</v>
      </c>
      <c r="D73" s="13">
        <f>SUM(D60:D71)</f>
        <v>1101.07</v>
      </c>
      <c r="E73" s="13">
        <f t="shared" si="15"/>
        <v>1046.73</v>
      </c>
      <c r="F73" s="13">
        <f t="shared" si="15"/>
        <v>1297.53</v>
      </c>
      <c r="G73" s="13">
        <f t="shared" si="15"/>
        <v>1400.4100000000003</v>
      </c>
      <c r="H73" s="13">
        <f>SUM(H60:H72)</f>
        <v>1345.8399999999997</v>
      </c>
      <c r="I73" s="12">
        <f t="shared" si="14"/>
        <v>1244.44</v>
      </c>
    </row>
    <row r="74" spans="1:9">
      <c r="A74" s="7" t="s">
        <v>9</v>
      </c>
      <c r="B74" s="15">
        <f>SUM(B60:B65)</f>
        <v>597.18999999999994</v>
      </c>
      <c r="C74" s="15">
        <f>SUM(C60:C65)</f>
        <v>774.31999999999994</v>
      </c>
      <c r="D74" s="15">
        <f>SUM(D60:D64)</f>
        <v>426.23</v>
      </c>
      <c r="E74" s="15">
        <f>SUM(E60:E65)</f>
        <v>482.25</v>
      </c>
      <c r="F74" s="15">
        <f>SUM(F60:F66)</f>
        <v>662.31</v>
      </c>
      <c r="G74" s="15">
        <f>SUM(G60:G66)</f>
        <v>874.61000000000013</v>
      </c>
      <c r="H74" s="15">
        <f>SUM(H60:H65)</f>
        <v>720.91</v>
      </c>
      <c r="I74" s="9">
        <f t="shared" si="14"/>
        <v>648.26</v>
      </c>
    </row>
    <row r="75" spans="1:9">
      <c r="A75" s="16" t="s">
        <v>10</v>
      </c>
      <c r="B75" s="17">
        <f t="shared" ref="B75:G75" si="16">B73-B74</f>
        <v>623.7299999999999</v>
      </c>
      <c r="C75" s="17">
        <f t="shared" si="16"/>
        <v>524.26000000000022</v>
      </c>
      <c r="D75" s="17">
        <f t="shared" si="16"/>
        <v>674.83999999999992</v>
      </c>
      <c r="E75" s="17">
        <f t="shared" si="16"/>
        <v>564.48</v>
      </c>
      <c r="F75" s="17">
        <f t="shared" si="16"/>
        <v>635.22</v>
      </c>
      <c r="G75" s="17">
        <f t="shared" si="16"/>
        <v>525.80000000000018</v>
      </c>
      <c r="H75" s="17">
        <f>H73-H74</f>
        <v>624.92999999999972</v>
      </c>
      <c r="I75" s="18">
        <f t="shared" si="14"/>
        <v>596.18000000000006</v>
      </c>
    </row>
    <row r="76" spans="1:9">
      <c r="A76" s="2"/>
      <c r="B76" s="3"/>
      <c r="C76" s="3"/>
      <c r="D76" s="3"/>
      <c r="E76" s="3"/>
      <c r="F76" s="3"/>
      <c r="G76" s="3"/>
      <c r="H76" s="3"/>
      <c r="I76" s="4"/>
    </row>
    <row r="77" spans="1:9">
      <c r="I77" s="4"/>
    </row>
    <row r="78" spans="1:9">
      <c r="A78" s="16" t="s">
        <v>0</v>
      </c>
      <c r="B78" s="16" t="s">
        <v>3</v>
      </c>
      <c r="C78" s="16" t="s">
        <v>4</v>
      </c>
      <c r="D78" s="16" t="s">
        <v>5</v>
      </c>
      <c r="E78" s="16" t="s">
        <v>6</v>
      </c>
      <c r="F78" s="16" t="s">
        <v>7</v>
      </c>
      <c r="G78" s="16" t="s">
        <v>8</v>
      </c>
      <c r="H78" s="16" t="s">
        <v>2</v>
      </c>
      <c r="I78" s="9" t="s">
        <v>11</v>
      </c>
    </row>
    <row r="79" spans="1:9">
      <c r="A79" s="22">
        <v>0.45833333333333331</v>
      </c>
      <c r="B79" s="23">
        <f t="shared" ref="B79:H90" si="17">AVERAGE(B3,B22,B41,B60)</f>
        <v>42.297500000000007</v>
      </c>
      <c r="C79" s="23">
        <f t="shared" si="17"/>
        <v>57.247500000000002</v>
      </c>
      <c r="D79" s="23">
        <f t="shared" si="17"/>
        <v>64.150000000000006</v>
      </c>
      <c r="E79" s="23">
        <f t="shared" si="17"/>
        <v>44.000000000000007</v>
      </c>
      <c r="F79" s="23">
        <f t="shared" si="17"/>
        <v>63.500000000000007</v>
      </c>
      <c r="G79" s="23">
        <f t="shared" si="17"/>
        <v>52.1325</v>
      </c>
      <c r="H79" s="23">
        <f t="shared" si="17"/>
        <v>52.175000000000011</v>
      </c>
      <c r="I79" s="9">
        <f t="shared" si="14"/>
        <v>53.643214285714294</v>
      </c>
    </row>
    <row r="80" spans="1:9">
      <c r="A80" s="22">
        <v>0.5</v>
      </c>
      <c r="B80" s="23">
        <f t="shared" si="17"/>
        <v>94.497500000000002</v>
      </c>
      <c r="C80" s="23">
        <f t="shared" si="17"/>
        <v>82.795000000000002</v>
      </c>
      <c r="D80" s="23">
        <f t="shared" si="17"/>
        <v>71.852499999999992</v>
      </c>
      <c r="E80" s="23">
        <f t="shared" si="17"/>
        <v>63.215000000000003</v>
      </c>
      <c r="F80" s="23">
        <f t="shared" si="17"/>
        <v>101.0025</v>
      </c>
      <c r="G80" s="23">
        <f t="shared" si="17"/>
        <v>90.31750000000001</v>
      </c>
      <c r="H80" s="23">
        <f t="shared" si="17"/>
        <v>77.352500000000006</v>
      </c>
      <c r="I80" s="9">
        <f t="shared" si="14"/>
        <v>83.004642857142855</v>
      </c>
    </row>
    <row r="81" spans="1:9">
      <c r="A81" s="22">
        <v>0.54166666666666696</v>
      </c>
      <c r="B81" s="23">
        <f t="shared" si="17"/>
        <v>129.25750000000002</v>
      </c>
      <c r="C81" s="23">
        <f t="shared" si="17"/>
        <v>80.199999999999989</v>
      </c>
      <c r="D81" s="23">
        <f t="shared" si="17"/>
        <v>68.39</v>
      </c>
      <c r="E81" s="23">
        <f t="shared" si="17"/>
        <v>103.46499999999999</v>
      </c>
      <c r="F81" s="23">
        <f t="shared" si="17"/>
        <v>100.575</v>
      </c>
      <c r="G81" s="25">
        <f t="shared" si="17"/>
        <v>149.30000000000001</v>
      </c>
      <c r="H81" s="25">
        <f t="shared" si="17"/>
        <v>144.58250000000001</v>
      </c>
      <c r="I81" s="9">
        <f t="shared" si="14"/>
        <v>110.82428571428571</v>
      </c>
    </row>
    <row r="82" spans="1:9">
      <c r="A82" s="22">
        <v>0.58333333333333304</v>
      </c>
      <c r="B82" s="23">
        <f t="shared" si="17"/>
        <v>120.95499999999998</v>
      </c>
      <c r="C82" s="23">
        <f t="shared" si="17"/>
        <v>152.61250000000001</v>
      </c>
      <c r="D82" s="23">
        <f t="shared" si="17"/>
        <v>118.09000000000002</v>
      </c>
      <c r="E82" s="25">
        <f t="shared" si="17"/>
        <v>113.21999999999998</v>
      </c>
      <c r="F82" s="23">
        <f t="shared" si="17"/>
        <v>97.56</v>
      </c>
      <c r="G82" s="25">
        <f t="shared" si="17"/>
        <v>159.3125</v>
      </c>
      <c r="H82" s="25">
        <f t="shared" si="17"/>
        <v>165.70749999999998</v>
      </c>
      <c r="I82" s="9">
        <f t="shared" si="14"/>
        <v>132.49392857142857</v>
      </c>
    </row>
    <row r="83" spans="1:9">
      <c r="A83" s="22">
        <v>0.625</v>
      </c>
      <c r="B83" s="23">
        <f t="shared" si="17"/>
        <v>105.46749999999999</v>
      </c>
      <c r="C83" s="23">
        <f t="shared" si="17"/>
        <v>130.47499999999999</v>
      </c>
      <c r="D83" s="23">
        <f t="shared" si="17"/>
        <v>102.63999999999999</v>
      </c>
      <c r="E83" s="25">
        <f t="shared" si="17"/>
        <v>120.34749999999998</v>
      </c>
      <c r="F83" s="23">
        <f t="shared" si="17"/>
        <v>115.94750000000001</v>
      </c>
      <c r="G83" s="25">
        <f t="shared" si="17"/>
        <v>196.97000000000003</v>
      </c>
      <c r="H83" s="25">
        <f t="shared" si="17"/>
        <v>178.90750000000003</v>
      </c>
      <c r="I83" s="9">
        <f t="shared" si="14"/>
        <v>135.82214285714286</v>
      </c>
    </row>
    <row r="84" spans="1:9">
      <c r="A84" s="22">
        <v>0.66666666666666696</v>
      </c>
      <c r="B84" s="23">
        <f t="shared" si="17"/>
        <v>95.402499999999989</v>
      </c>
      <c r="C84" s="23">
        <f t="shared" si="17"/>
        <v>100.1125</v>
      </c>
      <c r="D84" s="23">
        <f t="shared" si="17"/>
        <v>103.1425</v>
      </c>
      <c r="E84" s="23">
        <f t="shared" si="17"/>
        <v>83.940000000000012</v>
      </c>
      <c r="F84" s="23">
        <f t="shared" si="17"/>
        <v>81.844999999999999</v>
      </c>
      <c r="G84" s="25">
        <f t="shared" si="17"/>
        <v>147.21250000000001</v>
      </c>
      <c r="H84" s="25">
        <f t="shared" si="17"/>
        <v>116.565</v>
      </c>
      <c r="I84" s="9">
        <f t="shared" si="14"/>
        <v>104.03142857142858</v>
      </c>
    </row>
    <row r="85" spans="1:9">
      <c r="A85" s="10">
        <v>0.70833333333333304</v>
      </c>
      <c r="B85" s="23">
        <f t="shared" si="17"/>
        <v>98.537500000000009</v>
      </c>
      <c r="C85" s="23">
        <f t="shared" si="17"/>
        <v>139.45249999999999</v>
      </c>
      <c r="D85" s="23">
        <f t="shared" si="17"/>
        <v>98.967500000000001</v>
      </c>
      <c r="E85" s="23">
        <f t="shared" si="17"/>
        <v>80.02000000000001</v>
      </c>
      <c r="F85" s="23">
        <f t="shared" si="17"/>
        <v>105.535</v>
      </c>
      <c r="G85" s="25">
        <f t="shared" si="17"/>
        <v>154.46000000000004</v>
      </c>
      <c r="H85" s="25">
        <f t="shared" si="17"/>
        <v>133.935</v>
      </c>
      <c r="I85" s="12">
        <f t="shared" si="14"/>
        <v>115.84392857142858</v>
      </c>
    </row>
    <row r="86" spans="1:9">
      <c r="A86" s="10">
        <v>0.75</v>
      </c>
      <c r="B86" s="23">
        <f t="shared" si="17"/>
        <v>79.792500000000004</v>
      </c>
      <c r="C86" s="23">
        <f t="shared" si="17"/>
        <v>95.29</v>
      </c>
      <c r="D86" s="23">
        <f t="shared" si="17"/>
        <v>102.3275</v>
      </c>
      <c r="E86" s="23">
        <f t="shared" si="17"/>
        <v>106.49500000000002</v>
      </c>
      <c r="F86" s="25">
        <f t="shared" si="17"/>
        <v>110.1825</v>
      </c>
      <c r="G86" s="23">
        <f t="shared" si="17"/>
        <v>99.167500000000004</v>
      </c>
      <c r="H86" s="25">
        <f t="shared" si="17"/>
        <v>105.35</v>
      </c>
      <c r="I86" s="12">
        <f t="shared" si="14"/>
        <v>99.800714285714292</v>
      </c>
    </row>
    <row r="87" spans="1:9">
      <c r="A87" s="10">
        <v>0.79166666666666696</v>
      </c>
      <c r="B87" s="23">
        <f t="shared" si="17"/>
        <v>66.177500000000009</v>
      </c>
      <c r="C87" s="23">
        <f t="shared" si="17"/>
        <v>82.607500000000002</v>
      </c>
      <c r="D87" s="23">
        <f t="shared" si="17"/>
        <v>109.9525</v>
      </c>
      <c r="E87" s="23">
        <f t="shared" si="17"/>
        <v>102.81249999999999</v>
      </c>
      <c r="F87" s="25">
        <f t="shared" si="17"/>
        <v>123.27749999999999</v>
      </c>
      <c r="G87" s="23">
        <f t="shared" si="17"/>
        <v>83.34</v>
      </c>
      <c r="H87" s="23">
        <f t="shared" si="17"/>
        <v>104.66249999999999</v>
      </c>
      <c r="I87" s="12">
        <f t="shared" si="14"/>
        <v>96.118571428571428</v>
      </c>
    </row>
    <row r="88" spans="1:9">
      <c r="A88" s="10">
        <v>0.83333333333333304</v>
      </c>
      <c r="B88" s="23">
        <f t="shared" si="17"/>
        <v>98.632499999999993</v>
      </c>
      <c r="C88" s="23">
        <f t="shared" si="17"/>
        <v>72.564999999999998</v>
      </c>
      <c r="D88" s="23">
        <f t="shared" si="17"/>
        <v>82.117499999999993</v>
      </c>
      <c r="E88" s="25">
        <f t="shared" si="17"/>
        <v>116.6575</v>
      </c>
      <c r="F88" s="25">
        <f t="shared" si="17"/>
        <v>111.5425</v>
      </c>
      <c r="G88" s="23">
        <f t="shared" si="17"/>
        <v>120.30499999999999</v>
      </c>
      <c r="H88" s="25">
        <f t="shared" si="17"/>
        <v>125.42750000000001</v>
      </c>
      <c r="I88" s="12">
        <f t="shared" si="14"/>
        <v>103.8925</v>
      </c>
    </row>
    <row r="89" spans="1:9">
      <c r="A89" s="10">
        <v>0.875</v>
      </c>
      <c r="B89" s="23">
        <f t="shared" si="17"/>
        <v>109.47999999999999</v>
      </c>
      <c r="C89" s="23">
        <f t="shared" si="17"/>
        <v>107.49499999999999</v>
      </c>
      <c r="D89" s="23">
        <f t="shared" si="17"/>
        <v>113.5325</v>
      </c>
      <c r="E89" s="25">
        <f t="shared" si="17"/>
        <v>110.99749999999999</v>
      </c>
      <c r="F89" s="25">
        <f t="shared" si="17"/>
        <v>137.92749999999998</v>
      </c>
      <c r="G89" s="23">
        <f t="shared" si="17"/>
        <v>92.44250000000001</v>
      </c>
      <c r="H89" s="23">
        <f t="shared" si="17"/>
        <v>104.70500000000001</v>
      </c>
      <c r="I89" s="12">
        <f t="shared" si="14"/>
        <v>110.93999999999998</v>
      </c>
    </row>
    <row r="90" spans="1:9">
      <c r="A90" s="10">
        <v>0.91666666666666696</v>
      </c>
      <c r="B90" s="23">
        <f t="shared" si="17"/>
        <v>90.972499999999997</v>
      </c>
      <c r="C90" s="23">
        <f t="shared" si="17"/>
        <v>66.267499999999998</v>
      </c>
      <c r="D90" s="23">
        <f t="shared" si="17"/>
        <v>60.897500000000001</v>
      </c>
      <c r="E90" s="25">
        <f t="shared" si="17"/>
        <v>117.065</v>
      </c>
      <c r="F90" s="23">
        <f t="shared" si="17"/>
        <v>78.175000000000011</v>
      </c>
      <c r="G90" s="23">
        <f t="shared" si="17"/>
        <v>90.265000000000015</v>
      </c>
      <c r="H90" s="23">
        <f t="shared" si="17"/>
        <v>58.440000000000012</v>
      </c>
      <c r="I90" s="12">
        <f t="shared" si="14"/>
        <v>80.297500000000014</v>
      </c>
    </row>
    <row r="91" spans="1:9">
      <c r="A91" s="10">
        <v>0.95833333333333304</v>
      </c>
      <c r="B91" s="23"/>
      <c r="C91" s="23"/>
      <c r="D91" s="23"/>
      <c r="E91" s="23"/>
      <c r="F91" s="23">
        <f>AVERAGE(F15,F34,F53,F72)</f>
        <v>51.215000000000003</v>
      </c>
      <c r="G91" s="23">
        <f>AVERAGE(G15,G34,G53,G72)</f>
        <v>59.600000000000009</v>
      </c>
      <c r="H91" s="23"/>
      <c r="I91" s="12">
        <f t="shared" si="14"/>
        <v>55.407500000000006</v>
      </c>
    </row>
    <row r="92" spans="1:9">
      <c r="A92" s="10" t="s">
        <v>1</v>
      </c>
      <c r="B92" s="13">
        <f t="shared" ref="B92:G92" si="18">SUM(B79:B91)</f>
        <v>1131.47</v>
      </c>
      <c r="C92" s="13">
        <f t="shared" si="18"/>
        <v>1167.1199999999997</v>
      </c>
      <c r="D92" s="13">
        <f t="shared" si="18"/>
        <v>1096.06</v>
      </c>
      <c r="E92" s="13">
        <f t="shared" si="18"/>
        <v>1162.2350000000001</v>
      </c>
      <c r="F92" s="13">
        <f t="shared" si="18"/>
        <v>1278.2849999999999</v>
      </c>
      <c r="G92" s="13">
        <f t="shared" si="18"/>
        <v>1494.825</v>
      </c>
      <c r="H92" s="13">
        <f>SUM(H79:H91)</f>
        <v>1367.81</v>
      </c>
      <c r="I92" s="12">
        <f>AVERAGE(B92:H92)</f>
        <v>1242.5435714285716</v>
      </c>
    </row>
    <row r="93" spans="1:9">
      <c r="A93" s="22" t="s">
        <v>9</v>
      </c>
      <c r="B93" s="17">
        <f t="shared" ref="B93:H93" si="19">SUM(B79:B84)</f>
        <v>587.87749999999994</v>
      </c>
      <c r="C93" s="17">
        <f t="shared" si="19"/>
        <v>603.4425</v>
      </c>
      <c r="D93" s="17">
        <f t="shared" si="19"/>
        <v>528.26499999999999</v>
      </c>
      <c r="E93" s="17">
        <f t="shared" si="19"/>
        <v>528.1875</v>
      </c>
      <c r="F93" s="17">
        <f t="shared" si="19"/>
        <v>560.42999999999995</v>
      </c>
      <c r="G93" s="17">
        <f t="shared" si="19"/>
        <v>795.245</v>
      </c>
      <c r="H93" s="17">
        <f t="shared" si="19"/>
        <v>735.29</v>
      </c>
      <c r="I93" s="9">
        <f t="shared" si="14"/>
        <v>619.81964285714275</v>
      </c>
    </row>
    <row r="94" spans="1:9">
      <c r="A94" s="16" t="s">
        <v>10</v>
      </c>
      <c r="B94" s="17">
        <f t="shared" ref="B94:G94" si="20">B92-B93</f>
        <v>543.59250000000009</v>
      </c>
      <c r="C94" s="17">
        <f t="shared" si="20"/>
        <v>563.67749999999967</v>
      </c>
      <c r="D94" s="17">
        <f t="shared" si="20"/>
        <v>567.79499999999996</v>
      </c>
      <c r="E94" s="17">
        <f t="shared" si="20"/>
        <v>634.04750000000013</v>
      </c>
      <c r="F94" s="17">
        <f t="shared" si="20"/>
        <v>717.8549999999999</v>
      </c>
      <c r="G94" s="17">
        <f t="shared" si="20"/>
        <v>699.58</v>
      </c>
      <c r="H94" s="17">
        <f>H92-H93</f>
        <v>632.52</v>
      </c>
      <c r="I94" s="18">
        <f t="shared" si="14"/>
        <v>622.72392857142847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Blank4</vt:lpstr>
      <vt:lpstr>Blank 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Cheng</cp:lastModifiedBy>
  <cp:lastPrinted>2016-02-10T03:18:35Z</cp:lastPrinted>
  <dcterms:created xsi:type="dcterms:W3CDTF">2014-05-09T01:13:39Z</dcterms:created>
  <dcterms:modified xsi:type="dcterms:W3CDTF">2020-07-01T08:15:31Z</dcterms:modified>
</cp:coreProperties>
</file>