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c18f\Desktop\springboard\Capstone Two\SuperCue2017HourlySales\"/>
    </mc:Choice>
  </mc:AlternateContent>
  <xr:revisionPtr revIDLastSave="0" documentId="8_{F887E5CE-E759-440F-B954-D41E99F71A1A}" xr6:coauthVersionLast="45" xr6:coauthVersionMax="45" xr10:uidLastSave="{00000000-0000-0000-0000-000000000000}"/>
  <bookViews>
    <workbookView xWindow="-120" yWindow="-120" windowWidth="20730" windowHeight="11160" xr2:uid="{084404E4-BAA9-4F26-B5BE-A563E1AC7CAC}"/>
  </bookViews>
  <sheets>
    <sheet name="Octobe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3" i="1" l="1"/>
  <c r="E92" i="1"/>
  <c r="E94" i="1" s="1"/>
  <c r="G91" i="1"/>
  <c r="I91" i="1" s="1"/>
  <c r="F91" i="1"/>
  <c r="H90" i="1"/>
  <c r="G90" i="1"/>
  <c r="F90" i="1"/>
  <c r="E90" i="1"/>
  <c r="D90" i="1"/>
  <c r="C90" i="1"/>
  <c r="B90" i="1"/>
  <c r="I90" i="1" s="1"/>
  <c r="H89" i="1"/>
  <c r="G89" i="1"/>
  <c r="F89" i="1"/>
  <c r="E89" i="1"/>
  <c r="D89" i="1"/>
  <c r="C89" i="1"/>
  <c r="B89" i="1"/>
  <c r="I89" i="1" s="1"/>
  <c r="H88" i="1"/>
  <c r="G88" i="1"/>
  <c r="F88" i="1"/>
  <c r="E88" i="1"/>
  <c r="D88" i="1"/>
  <c r="C88" i="1"/>
  <c r="B88" i="1"/>
  <c r="I88" i="1" s="1"/>
  <c r="H87" i="1"/>
  <c r="G87" i="1"/>
  <c r="F87" i="1"/>
  <c r="E87" i="1"/>
  <c r="D87" i="1"/>
  <c r="C87" i="1"/>
  <c r="B87" i="1"/>
  <c r="I87" i="1" s="1"/>
  <c r="H86" i="1"/>
  <c r="G86" i="1"/>
  <c r="F86" i="1"/>
  <c r="E86" i="1"/>
  <c r="D86" i="1"/>
  <c r="C86" i="1"/>
  <c r="B86" i="1"/>
  <c r="I86" i="1" s="1"/>
  <c r="H85" i="1"/>
  <c r="G85" i="1"/>
  <c r="F85" i="1"/>
  <c r="E85" i="1"/>
  <c r="D85" i="1"/>
  <c r="C85" i="1"/>
  <c r="B85" i="1"/>
  <c r="I85" i="1" s="1"/>
  <c r="H84" i="1"/>
  <c r="G84" i="1"/>
  <c r="F84" i="1"/>
  <c r="E84" i="1"/>
  <c r="D84" i="1"/>
  <c r="C84" i="1"/>
  <c r="B84" i="1"/>
  <c r="I84" i="1" s="1"/>
  <c r="H83" i="1"/>
  <c r="G83" i="1"/>
  <c r="F83" i="1"/>
  <c r="E83" i="1"/>
  <c r="D83" i="1"/>
  <c r="C83" i="1"/>
  <c r="B83" i="1"/>
  <c r="I83" i="1" s="1"/>
  <c r="H82" i="1"/>
  <c r="G82" i="1"/>
  <c r="F82" i="1"/>
  <c r="E82" i="1"/>
  <c r="D82" i="1"/>
  <c r="C82" i="1"/>
  <c r="B82" i="1"/>
  <c r="I82" i="1" s="1"/>
  <c r="H81" i="1"/>
  <c r="G81" i="1"/>
  <c r="F81" i="1"/>
  <c r="E81" i="1"/>
  <c r="D81" i="1"/>
  <c r="C81" i="1"/>
  <c r="B81" i="1"/>
  <c r="I81" i="1" s="1"/>
  <c r="H80" i="1"/>
  <c r="G80" i="1"/>
  <c r="F80" i="1"/>
  <c r="E80" i="1"/>
  <c r="D80" i="1"/>
  <c r="C80" i="1"/>
  <c r="B80" i="1"/>
  <c r="I80" i="1" s="1"/>
  <c r="H79" i="1"/>
  <c r="H93" i="1" s="1"/>
  <c r="G79" i="1"/>
  <c r="G93" i="1" s="1"/>
  <c r="F79" i="1"/>
  <c r="F93" i="1" s="1"/>
  <c r="E79" i="1"/>
  <c r="D79" i="1"/>
  <c r="D93" i="1" s="1"/>
  <c r="C79" i="1"/>
  <c r="C93" i="1" s="1"/>
  <c r="B79" i="1"/>
  <c r="B93" i="1" s="1"/>
  <c r="H74" i="1"/>
  <c r="G74" i="1"/>
  <c r="F74" i="1"/>
  <c r="E74" i="1"/>
  <c r="D74" i="1"/>
  <c r="C74" i="1"/>
  <c r="B74" i="1"/>
  <c r="I74" i="1" s="1"/>
  <c r="H73" i="1"/>
  <c r="H75" i="1" s="1"/>
  <c r="G73" i="1"/>
  <c r="G75" i="1" s="1"/>
  <c r="F73" i="1"/>
  <c r="F75" i="1" s="1"/>
  <c r="E73" i="1"/>
  <c r="E75" i="1" s="1"/>
  <c r="D73" i="1"/>
  <c r="D75" i="1" s="1"/>
  <c r="C73" i="1"/>
  <c r="C75" i="1" s="1"/>
  <c r="B73" i="1"/>
  <c r="B75" i="1" s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H55" i="1"/>
  <c r="G55" i="1"/>
  <c r="F55" i="1"/>
  <c r="E55" i="1"/>
  <c r="D55" i="1"/>
  <c r="C55" i="1"/>
  <c r="B55" i="1"/>
  <c r="I55" i="1" s="1"/>
  <c r="H54" i="1"/>
  <c r="H56" i="1" s="1"/>
  <c r="G54" i="1"/>
  <c r="G56" i="1" s="1"/>
  <c r="F54" i="1"/>
  <c r="F56" i="1" s="1"/>
  <c r="E54" i="1"/>
  <c r="E56" i="1" s="1"/>
  <c r="D54" i="1"/>
  <c r="D56" i="1" s="1"/>
  <c r="C54" i="1"/>
  <c r="C56" i="1" s="1"/>
  <c r="B54" i="1"/>
  <c r="B56" i="1" s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H36" i="1"/>
  <c r="G36" i="1"/>
  <c r="F36" i="1"/>
  <c r="E36" i="1"/>
  <c r="D36" i="1"/>
  <c r="C36" i="1"/>
  <c r="B36" i="1"/>
  <c r="I36" i="1" s="1"/>
  <c r="H35" i="1"/>
  <c r="H37" i="1" s="1"/>
  <c r="G35" i="1"/>
  <c r="G37" i="1" s="1"/>
  <c r="F35" i="1"/>
  <c r="F37" i="1" s="1"/>
  <c r="E35" i="1"/>
  <c r="E37" i="1" s="1"/>
  <c r="D35" i="1"/>
  <c r="D37" i="1" s="1"/>
  <c r="C35" i="1"/>
  <c r="C37" i="1" s="1"/>
  <c r="B35" i="1"/>
  <c r="B37" i="1" s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H17" i="1"/>
  <c r="G17" i="1"/>
  <c r="F17" i="1"/>
  <c r="E17" i="1"/>
  <c r="D17" i="1"/>
  <c r="C17" i="1"/>
  <c r="B17" i="1"/>
  <c r="I17" i="1" s="1"/>
  <c r="H16" i="1"/>
  <c r="H18" i="1" s="1"/>
  <c r="G16" i="1"/>
  <c r="G18" i="1" s="1"/>
  <c r="F16" i="1"/>
  <c r="F18" i="1" s="1"/>
  <c r="E16" i="1"/>
  <c r="E18" i="1" s="1"/>
  <c r="D16" i="1"/>
  <c r="D18" i="1" s="1"/>
  <c r="C16" i="1"/>
  <c r="C18" i="1" s="1"/>
  <c r="B16" i="1"/>
  <c r="B18" i="1" s="1"/>
  <c r="I18" i="1" s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C2" i="1"/>
  <c r="D2" i="1" s="1"/>
  <c r="E2" i="1" s="1"/>
  <c r="F2" i="1" s="1"/>
  <c r="G2" i="1" s="1"/>
  <c r="H2" i="1" s="1"/>
  <c r="B21" i="1" s="1"/>
  <c r="C21" i="1" s="1"/>
  <c r="D21" i="1" s="1"/>
  <c r="E21" i="1" s="1"/>
  <c r="F21" i="1" s="1"/>
  <c r="G21" i="1" s="1"/>
  <c r="H21" i="1" s="1"/>
  <c r="B40" i="1" s="1"/>
  <c r="C40" i="1" s="1"/>
  <c r="D40" i="1" s="1"/>
  <c r="E40" i="1" s="1"/>
  <c r="F40" i="1" s="1"/>
  <c r="G40" i="1" s="1"/>
  <c r="H40" i="1" s="1"/>
  <c r="B59" i="1" s="1"/>
  <c r="C59" i="1" s="1"/>
  <c r="D59" i="1" s="1"/>
  <c r="E59" i="1" s="1"/>
  <c r="F59" i="1" s="1"/>
  <c r="G59" i="1" s="1"/>
  <c r="H59" i="1" s="1"/>
  <c r="I56" i="1" l="1"/>
  <c r="I37" i="1"/>
  <c r="I93" i="1"/>
  <c r="I75" i="1"/>
  <c r="I16" i="1"/>
  <c r="I35" i="1"/>
  <c r="I54" i="1"/>
  <c r="I73" i="1"/>
  <c r="I79" i="1"/>
  <c r="B92" i="1"/>
  <c r="F92" i="1"/>
  <c r="F94" i="1" s="1"/>
  <c r="C92" i="1"/>
  <c r="C94" i="1" s="1"/>
  <c r="G92" i="1"/>
  <c r="G94" i="1" s="1"/>
  <c r="D92" i="1"/>
  <c r="D94" i="1" s="1"/>
  <c r="H92" i="1"/>
  <c r="H94" i="1" s="1"/>
  <c r="I92" i="1" l="1"/>
  <c r="B94" i="1"/>
  <c r="I94" i="1" s="1"/>
</calcChain>
</file>

<file path=xl/sharedStrings.xml><?xml version="1.0" encoding="utf-8"?>
<sst xmlns="http://schemas.openxmlformats.org/spreadsheetml/2006/main" count="60" uniqueCount="12">
  <si>
    <t>Monday</t>
  </si>
  <si>
    <t>Tuesday</t>
  </si>
  <si>
    <t>Wednesday</t>
  </si>
  <si>
    <t>Thursday</t>
  </si>
  <si>
    <t>Friday</t>
  </si>
  <si>
    <t>Saturday</t>
  </si>
  <si>
    <t>Sunday</t>
  </si>
  <si>
    <t>AVG</t>
  </si>
  <si>
    <t>Time</t>
  </si>
  <si>
    <t>Total</t>
  </si>
  <si>
    <t>AM</t>
  </si>
  <si>
    <t>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</si>
</sst>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name val="Arial"/>
      <family val="2"/>
    </font>
    <font>
      <b/>
      <sz val="10"/>
      <name val="Arial"/>
    </font>
    <font>
      <sz val="10"/>
      <name val="Arial"/>
      <family val="2"/>
    </font>
    <font>
      <sz val="10"/>
      <color indexed="8"/>
      <name val="Arial"/>
    </font>
    <font>
      <sz val="10"/>
      <color indexed="8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14" fontId="0" fillId="0" borderId="1" xfId="0" applyNumberFormat="1" applyBorder="1"/>
    <xf numFmtId="20" fontId="0" fillId="0" borderId="1" xfId="0" applyNumberFormat="1" applyBorder="1"/>
    <xf numFmtId="0" fontId="0" fillId="0" borderId="0" xfId="0" applyAlignment="1">
      <alignment horizontal="right" vertical="top"/>
    </xf>
    <xf numFmtId="4" fontId="0" fillId="0" borderId="1" xfId="0" applyNumberFormat="1" applyBorder="1"/>
    <xf numFmtId="20" fontId="1" fillId="0" borderId="1" xfId="0" applyNumberFormat="1" applyFont="1" applyBorder="1"/>
    <xf numFmtId="4" fontId="2" fillId="0" borderId="1" xfId="0" applyNumberFormat="1" applyFont="1" applyBorder="1"/>
    <xf numFmtId="2" fontId="1" fillId="0" borderId="1" xfId="0" applyNumberFormat="1" applyFont="1" applyBorder="1"/>
    <xf numFmtId="0" fontId="1" fillId="0" borderId="1" xfId="0" applyFont="1" applyBorder="1"/>
    <xf numFmtId="20" fontId="2" fillId="0" borderId="1" xfId="0" applyNumberFormat="1" applyFont="1" applyBorder="1"/>
    <xf numFmtId="2" fontId="2" fillId="0" borderId="1" xfId="0" applyNumberFormat="1" applyFont="1" applyBorder="1"/>
    <xf numFmtId="2" fontId="0" fillId="0" borderId="1" xfId="0" applyNumberFormat="1" applyBorder="1"/>
    <xf numFmtId="0" fontId="3" fillId="0" borderId="1" xfId="0" applyFont="1" applyBorder="1"/>
    <xf numFmtId="2" fontId="3" fillId="0" borderId="1" xfId="0" applyNumberFormat="1" applyFont="1" applyBorder="1"/>
    <xf numFmtId="4" fontId="3" fillId="0" borderId="1" xfId="0" applyNumberFormat="1" applyFont="1" applyBorder="1"/>
    <xf numFmtId="2" fontId="0" fillId="0" borderId="0" xfId="0" applyNumberFormat="1"/>
    <xf numFmtId="4" fontId="0" fillId="0" borderId="0" xfId="0" applyNumberFormat="1"/>
    <xf numFmtId="0" fontId="4" fillId="0" borderId="1" xfId="0" applyFont="1" applyBorder="1"/>
    <xf numFmtId="14" fontId="4" fillId="0" borderId="1" xfId="0" applyNumberFormat="1" applyFont="1" applyBorder="1"/>
    <xf numFmtId="4" fontId="0" fillId="0" borderId="1" xfId="0" applyNumberFormat="1" applyBorder="1" applyAlignment="1">
      <alignment horizontal="right"/>
    </xf>
    <xf numFmtId="4" fontId="1" fillId="0" borderId="1" xfId="0" applyNumberFormat="1" applyFont="1" applyBorder="1"/>
    <xf numFmtId="4" fontId="1" fillId="0" borderId="1" xfId="0" applyNumberFormat="1" applyFont="1" applyBorder="1" applyAlignment="1">
      <alignment horizontal="right"/>
    </xf>
    <xf numFmtId="0" fontId="1" fillId="0" borderId="0" xfId="0" applyFont="1"/>
    <xf numFmtId="2" fontId="1" fillId="0" borderId="0" xfId="0" applyNumberFormat="1" applyFont="1"/>
    <xf numFmtId="20" fontId="3" fillId="0" borderId="1" xfId="0" applyNumberFormat="1" applyFont="1" applyBorder="1"/>
    <xf numFmtId="2" fontId="5" fillId="0" borderId="1" xfId="0" applyNumberFormat="1" applyFont="1" applyBorder="1"/>
    <xf numFmtId="2" fontId="6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758C0-FD59-4B3E-A0EC-5834BE219F0E}">
  <dimension ref="A1:I94"/>
  <sheetViews>
    <sheetView tabSelected="1" topLeftCell="A67" workbookViewId="0">
      <selection activeCell="N88" sqref="N88"/>
    </sheetView>
  </sheetViews>
  <sheetFormatPr defaultRowHeight="12.75" x14ac:dyDescent="0.2"/>
  <cols>
    <col min="1" max="1" width="5.7109375" bestFit="1" customWidth="1"/>
    <col min="2" max="3" width="10.140625" bestFit="1" customWidth="1"/>
    <col min="4" max="4" width="10.7109375" bestFit="1" customWidth="1"/>
    <col min="5" max="8" width="10.140625" bestFit="1" customWidth="1"/>
  </cols>
  <sheetData>
    <row r="1" spans="1:9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1" t="s">
        <v>8</v>
      </c>
      <c r="B2" s="2">
        <v>42646</v>
      </c>
      <c r="C2" s="2">
        <f t="shared" ref="C2:H2" si="0">B2+1</f>
        <v>42647</v>
      </c>
      <c r="D2" s="2">
        <f t="shared" si="0"/>
        <v>42648</v>
      </c>
      <c r="E2" s="2">
        <f t="shared" si="0"/>
        <v>42649</v>
      </c>
      <c r="F2" s="2">
        <f t="shared" si="0"/>
        <v>42650</v>
      </c>
      <c r="G2" s="2">
        <f t="shared" si="0"/>
        <v>42651</v>
      </c>
      <c r="H2" s="2">
        <f t="shared" si="0"/>
        <v>42652</v>
      </c>
      <c r="I2" s="1"/>
    </row>
    <row r="3" spans="1:9" x14ac:dyDescent="0.2">
      <c r="A3" s="3">
        <v>0.45833333333333331</v>
      </c>
      <c r="B3" s="4">
        <v>15</v>
      </c>
      <c r="C3" s="4">
        <v>49.129999999999995</v>
      </c>
      <c r="D3" s="4">
        <v>43.84</v>
      </c>
      <c r="E3" s="4">
        <v>82.320000000000007</v>
      </c>
      <c r="F3" s="4">
        <v>123.84</v>
      </c>
      <c r="G3" s="4">
        <v>138.29999999999998</v>
      </c>
      <c r="H3" s="4">
        <v>59.8</v>
      </c>
      <c r="I3" s="5">
        <f>AVERAGE(B3:H3)</f>
        <v>73.175714285714278</v>
      </c>
    </row>
    <row r="4" spans="1:9" x14ac:dyDescent="0.2">
      <c r="A4" s="3">
        <v>0.5</v>
      </c>
      <c r="B4" s="4">
        <v>48.15</v>
      </c>
      <c r="C4" s="4">
        <v>123.91000000000001</v>
      </c>
      <c r="D4" s="4">
        <v>118.99000000000004</v>
      </c>
      <c r="E4" s="4">
        <v>96.06</v>
      </c>
      <c r="F4" s="4">
        <v>132.89000000000001</v>
      </c>
      <c r="G4" s="4">
        <v>73.490000000000009</v>
      </c>
      <c r="H4" s="4">
        <v>157.62</v>
      </c>
      <c r="I4" s="5">
        <f t="shared" ref="I4:I67" si="1">AVERAGE(B4:H4)</f>
        <v>107.30142857142859</v>
      </c>
    </row>
    <row r="5" spans="1:9" x14ac:dyDescent="0.2">
      <c r="A5" s="3">
        <v>0.54166666666666696</v>
      </c>
      <c r="B5" s="4">
        <v>91.26</v>
      </c>
      <c r="C5" s="4">
        <v>150.05000000000001</v>
      </c>
      <c r="D5" s="4">
        <v>208.06000000000003</v>
      </c>
      <c r="E5" s="4">
        <v>123.88</v>
      </c>
      <c r="F5" s="4">
        <v>144.85</v>
      </c>
      <c r="G5" s="4">
        <v>208.64999999999995</v>
      </c>
      <c r="H5" s="4">
        <v>170.33000000000004</v>
      </c>
      <c r="I5" s="5">
        <f t="shared" si="1"/>
        <v>156.72571428571428</v>
      </c>
    </row>
    <row r="6" spans="1:9" x14ac:dyDescent="0.2">
      <c r="A6" s="3">
        <v>0.58333333333333304</v>
      </c>
      <c r="B6" s="4">
        <v>89.97999999999999</v>
      </c>
      <c r="C6" s="4">
        <v>124.80999999999997</v>
      </c>
      <c r="D6" s="4">
        <v>105.35000000000001</v>
      </c>
      <c r="E6" s="4">
        <v>137.10000000000002</v>
      </c>
      <c r="F6" s="4">
        <v>102.17999999999999</v>
      </c>
      <c r="G6" s="4">
        <v>244.73999999999995</v>
      </c>
      <c r="H6" s="4">
        <v>181.04000000000002</v>
      </c>
      <c r="I6" s="5">
        <f t="shared" si="1"/>
        <v>140.7428571428571</v>
      </c>
    </row>
    <row r="7" spans="1:9" x14ac:dyDescent="0.2">
      <c r="A7" s="3">
        <v>0.625</v>
      </c>
      <c r="B7" s="4">
        <v>75.87</v>
      </c>
      <c r="C7" s="4">
        <v>161.41000000000003</v>
      </c>
      <c r="D7" s="4">
        <v>159.03000000000003</v>
      </c>
      <c r="E7" s="4">
        <v>78.89</v>
      </c>
      <c r="F7" s="4">
        <v>133.22</v>
      </c>
      <c r="G7" s="4">
        <v>257.96999999999997</v>
      </c>
      <c r="H7" s="4">
        <v>129.19000000000003</v>
      </c>
      <c r="I7" s="5">
        <f t="shared" si="1"/>
        <v>142.2257142857143</v>
      </c>
    </row>
    <row r="8" spans="1:9" x14ac:dyDescent="0.2">
      <c r="A8" s="3">
        <v>0.66666666666666696</v>
      </c>
      <c r="B8" s="4">
        <v>100.59</v>
      </c>
      <c r="C8" s="4">
        <v>173.15999999999997</v>
      </c>
      <c r="D8" s="4">
        <v>174.37000000000003</v>
      </c>
      <c r="E8" s="4">
        <v>125.09</v>
      </c>
      <c r="F8" s="4">
        <v>215.18999999999997</v>
      </c>
      <c r="G8" s="4">
        <v>257.31</v>
      </c>
      <c r="H8" s="4">
        <v>183.02</v>
      </c>
      <c r="I8" s="5">
        <f t="shared" si="1"/>
        <v>175.53285714285715</v>
      </c>
    </row>
    <row r="9" spans="1:9" x14ac:dyDescent="0.2">
      <c r="A9" s="6">
        <v>0.70833333333333304</v>
      </c>
      <c r="B9" s="4">
        <v>69.33</v>
      </c>
      <c r="C9" s="4">
        <v>121.68000000000002</v>
      </c>
      <c r="D9" s="4">
        <v>148.71</v>
      </c>
      <c r="E9" s="4">
        <v>149.61000000000001</v>
      </c>
      <c r="F9" s="4">
        <v>137.08000000000001</v>
      </c>
      <c r="G9" s="4">
        <v>140.38</v>
      </c>
      <c r="H9" s="4">
        <v>143.58000000000001</v>
      </c>
      <c r="I9" s="7">
        <f t="shared" si="1"/>
        <v>130.05285714285716</v>
      </c>
    </row>
    <row r="10" spans="1:9" x14ac:dyDescent="0.2">
      <c r="A10" s="6">
        <v>0.75</v>
      </c>
      <c r="B10" s="4">
        <v>126.56000000000002</v>
      </c>
      <c r="C10" s="4">
        <v>67.53</v>
      </c>
      <c r="D10" s="4">
        <v>116.28999999999999</v>
      </c>
      <c r="E10" s="4">
        <v>76.12</v>
      </c>
      <c r="F10" s="4">
        <v>209.02000000000004</v>
      </c>
      <c r="G10" s="4">
        <v>99.84</v>
      </c>
      <c r="H10" s="4">
        <v>63.639999999999993</v>
      </c>
      <c r="I10" s="7">
        <f t="shared" si="1"/>
        <v>108.42857142857143</v>
      </c>
    </row>
    <row r="11" spans="1:9" x14ac:dyDescent="0.2">
      <c r="A11" s="6">
        <v>0.79166666666666696</v>
      </c>
      <c r="B11" s="4">
        <v>91.210000000000022</v>
      </c>
      <c r="C11" s="4">
        <v>73.37</v>
      </c>
      <c r="D11" s="4">
        <v>48.69</v>
      </c>
      <c r="E11" s="4">
        <v>76.36</v>
      </c>
      <c r="F11" s="4">
        <v>48.97</v>
      </c>
      <c r="G11" s="4">
        <v>90.85</v>
      </c>
      <c r="H11" s="4">
        <v>190.16000000000003</v>
      </c>
      <c r="I11" s="7">
        <f t="shared" si="1"/>
        <v>88.51571428571431</v>
      </c>
    </row>
    <row r="12" spans="1:9" x14ac:dyDescent="0.2">
      <c r="A12" s="6">
        <v>0.83333333333333304</v>
      </c>
      <c r="B12" s="4">
        <v>71.33</v>
      </c>
      <c r="C12" s="4">
        <v>93.04000000000002</v>
      </c>
      <c r="D12" s="4">
        <v>83.31</v>
      </c>
      <c r="E12" s="4">
        <v>74.27000000000001</v>
      </c>
      <c r="F12" s="4">
        <v>99.4</v>
      </c>
      <c r="G12" s="4">
        <v>155.66</v>
      </c>
      <c r="H12" s="4">
        <v>79.860000000000014</v>
      </c>
      <c r="I12" s="7">
        <f t="shared" si="1"/>
        <v>93.838571428571427</v>
      </c>
    </row>
    <row r="13" spans="1:9" x14ac:dyDescent="0.2">
      <c r="A13" s="6">
        <v>0.875</v>
      </c>
      <c r="B13" s="4">
        <v>108.17</v>
      </c>
      <c r="C13" s="4">
        <v>70.210000000000008</v>
      </c>
      <c r="D13" s="4">
        <v>49.19</v>
      </c>
      <c r="E13" s="4">
        <v>127.66</v>
      </c>
      <c r="F13" s="4">
        <v>154.40999999999997</v>
      </c>
      <c r="G13" s="4">
        <v>47.16</v>
      </c>
      <c r="H13" s="4">
        <v>57.74</v>
      </c>
      <c r="I13" s="7">
        <f t="shared" si="1"/>
        <v>87.791428571428568</v>
      </c>
    </row>
    <row r="14" spans="1:9" x14ac:dyDescent="0.2">
      <c r="A14" s="6">
        <v>0.91666666666666696</v>
      </c>
      <c r="B14" s="4">
        <v>49.94</v>
      </c>
      <c r="C14" s="4">
        <v>87.87</v>
      </c>
      <c r="D14" s="4">
        <v>57.68</v>
      </c>
      <c r="E14" s="4">
        <v>87.44</v>
      </c>
      <c r="F14" s="4">
        <v>145.39000000000001</v>
      </c>
      <c r="G14" s="4">
        <v>96.65</v>
      </c>
      <c r="H14" s="4">
        <v>39.39</v>
      </c>
      <c r="I14" s="7">
        <f t="shared" si="1"/>
        <v>80.622857142857143</v>
      </c>
    </row>
    <row r="15" spans="1:9" x14ac:dyDescent="0.2">
      <c r="A15" s="6">
        <v>0.95833333333333304</v>
      </c>
      <c r="B15" s="8"/>
      <c r="C15" s="8"/>
      <c r="D15" s="8"/>
      <c r="E15" s="8"/>
      <c r="F15" s="4">
        <v>60.08</v>
      </c>
      <c r="G15" s="4">
        <v>19.600000000000001</v>
      </c>
      <c r="H15" s="9"/>
      <c r="I15" s="7">
        <f t="shared" si="1"/>
        <v>39.840000000000003</v>
      </c>
    </row>
    <row r="16" spans="1:9" x14ac:dyDescent="0.2">
      <c r="A16" s="10" t="s">
        <v>9</v>
      </c>
      <c r="B16" s="11">
        <f t="shared" ref="B16:G16" si="2">SUM(B3:B15)</f>
        <v>937.3900000000001</v>
      </c>
      <c r="C16" s="11">
        <f t="shared" si="2"/>
        <v>1296.17</v>
      </c>
      <c r="D16" s="11">
        <f t="shared" si="2"/>
        <v>1313.5100000000004</v>
      </c>
      <c r="E16" s="11">
        <f t="shared" si="2"/>
        <v>1234.8000000000002</v>
      </c>
      <c r="F16" s="11">
        <f t="shared" si="2"/>
        <v>1706.5200000000002</v>
      </c>
      <c r="G16" s="11">
        <f t="shared" si="2"/>
        <v>1830.5999999999997</v>
      </c>
      <c r="H16" s="11">
        <f>SUM(H3:H14)</f>
        <v>1455.3700000000003</v>
      </c>
      <c r="I16" s="7">
        <f t="shared" si="1"/>
        <v>1396.3371428571431</v>
      </c>
    </row>
    <row r="17" spans="1:9" x14ac:dyDescent="0.2">
      <c r="A17" s="3" t="s">
        <v>10</v>
      </c>
      <c r="B17" s="12">
        <f t="shared" ref="B17:G17" si="3">SUM(B3:B8)</f>
        <v>420.85</v>
      </c>
      <c r="C17" s="12">
        <f t="shared" si="3"/>
        <v>782.46999999999991</v>
      </c>
      <c r="D17" s="12">
        <f t="shared" si="3"/>
        <v>809.64000000000021</v>
      </c>
      <c r="E17" s="12">
        <f t="shared" si="3"/>
        <v>643.34</v>
      </c>
      <c r="F17" s="12">
        <f t="shared" si="3"/>
        <v>852.17</v>
      </c>
      <c r="G17" s="12">
        <f t="shared" si="3"/>
        <v>1180.4599999999998</v>
      </c>
      <c r="H17" s="12">
        <f>SUM(H3:H7)</f>
        <v>697.98000000000013</v>
      </c>
      <c r="I17" s="5">
        <f t="shared" si="1"/>
        <v>769.55857142857155</v>
      </c>
    </row>
    <row r="18" spans="1:9" x14ac:dyDescent="0.2">
      <c r="A18" s="13" t="s">
        <v>11</v>
      </c>
      <c r="B18" s="14">
        <f t="shared" ref="B18:G18" si="4">B16-B17</f>
        <v>516.54000000000008</v>
      </c>
      <c r="C18" s="14">
        <f t="shared" si="4"/>
        <v>513.70000000000016</v>
      </c>
      <c r="D18" s="14">
        <f t="shared" si="4"/>
        <v>503.87000000000023</v>
      </c>
      <c r="E18" s="14">
        <f t="shared" si="4"/>
        <v>591.46000000000015</v>
      </c>
      <c r="F18" s="14">
        <f t="shared" si="4"/>
        <v>854.35000000000025</v>
      </c>
      <c r="G18" s="14">
        <f t="shared" si="4"/>
        <v>650.13999999999987</v>
      </c>
      <c r="H18" s="14">
        <f>H16-H17</f>
        <v>757.39000000000021</v>
      </c>
      <c r="I18" s="15">
        <f t="shared" si="1"/>
        <v>626.77857142857158</v>
      </c>
    </row>
    <row r="19" spans="1:9" ht="12" customHeight="1" x14ac:dyDescent="0.2">
      <c r="B19" s="16"/>
      <c r="C19" s="16"/>
      <c r="D19" s="16"/>
      <c r="E19" s="16"/>
      <c r="F19" s="16"/>
      <c r="G19" s="16"/>
      <c r="H19" s="16"/>
      <c r="I19" s="17"/>
    </row>
    <row r="20" spans="1:9" x14ac:dyDescent="0.2">
      <c r="A20" s="1"/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  <c r="I20" s="1" t="s">
        <v>7</v>
      </c>
    </row>
    <row r="21" spans="1:9" x14ac:dyDescent="0.2">
      <c r="A21" s="18" t="s">
        <v>8</v>
      </c>
      <c r="B21" s="19">
        <f>H2+1</f>
        <v>42653</v>
      </c>
      <c r="C21" s="19">
        <f t="shared" ref="C21:H21" si="5">B21+1</f>
        <v>42654</v>
      </c>
      <c r="D21" s="19">
        <f t="shared" si="5"/>
        <v>42655</v>
      </c>
      <c r="E21" s="19">
        <f t="shared" si="5"/>
        <v>42656</v>
      </c>
      <c r="F21" s="19">
        <f t="shared" si="5"/>
        <v>42657</v>
      </c>
      <c r="G21" s="19">
        <f t="shared" si="5"/>
        <v>42658</v>
      </c>
      <c r="H21" s="19">
        <f t="shared" si="5"/>
        <v>42659</v>
      </c>
      <c r="I21" s="1"/>
    </row>
    <row r="22" spans="1:9" x14ac:dyDescent="0.2">
      <c r="A22" s="3">
        <v>0.45833333333333331</v>
      </c>
      <c r="B22" s="4">
        <v>98.93</v>
      </c>
      <c r="C22" s="4">
        <v>70.209999999999994</v>
      </c>
      <c r="D22" s="4">
        <v>59.769999999999996</v>
      </c>
      <c r="E22" s="4">
        <v>40.26</v>
      </c>
      <c r="F22" s="4">
        <v>42.18</v>
      </c>
      <c r="G22" s="4">
        <v>41.13</v>
      </c>
      <c r="H22" s="4">
        <v>16.09</v>
      </c>
      <c r="I22" s="5">
        <f t="shared" si="1"/>
        <v>52.652857142857137</v>
      </c>
    </row>
    <row r="23" spans="1:9" x14ac:dyDescent="0.2">
      <c r="A23" s="3">
        <v>0.5</v>
      </c>
      <c r="B23" s="4">
        <v>84.25</v>
      </c>
      <c r="C23" s="4">
        <v>111.42</v>
      </c>
      <c r="D23" s="4">
        <v>39.589999999999996</v>
      </c>
      <c r="E23" s="4">
        <v>66.22999999999999</v>
      </c>
      <c r="F23" s="4">
        <v>47.249999999999993</v>
      </c>
      <c r="G23" s="4">
        <v>60.76</v>
      </c>
      <c r="H23" s="4">
        <v>50.03</v>
      </c>
      <c r="I23" s="5">
        <f t="shared" si="1"/>
        <v>65.647142857142853</v>
      </c>
    </row>
    <row r="24" spans="1:9" x14ac:dyDescent="0.2">
      <c r="A24" s="3">
        <v>0.54166666666666696</v>
      </c>
      <c r="B24" s="4">
        <v>136.09000000000003</v>
      </c>
      <c r="C24" s="4">
        <v>108.52000000000001</v>
      </c>
      <c r="D24" s="4">
        <v>98.94</v>
      </c>
      <c r="E24" s="4">
        <v>75.569999999999993</v>
      </c>
      <c r="F24" s="4">
        <v>25.130000000000003</v>
      </c>
      <c r="G24" s="4">
        <v>104.53999999999999</v>
      </c>
      <c r="H24" s="4">
        <v>61.489999999999995</v>
      </c>
      <c r="I24" s="5">
        <f t="shared" si="1"/>
        <v>87.182857142857159</v>
      </c>
    </row>
    <row r="25" spans="1:9" x14ac:dyDescent="0.2">
      <c r="A25" s="3">
        <v>0.58333333333333304</v>
      </c>
      <c r="B25" s="4">
        <v>97.050000000000026</v>
      </c>
      <c r="C25" s="4">
        <v>127.99000000000002</v>
      </c>
      <c r="D25" s="4">
        <v>113.47000000000003</v>
      </c>
      <c r="E25" s="4">
        <v>128.34000000000003</v>
      </c>
      <c r="F25" s="4">
        <v>87.449999999999989</v>
      </c>
      <c r="G25" s="4">
        <v>141.27000000000001</v>
      </c>
      <c r="H25" s="4">
        <v>62.779999999999994</v>
      </c>
      <c r="I25" s="5">
        <f t="shared" si="1"/>
        <v>108.3357142857143</v>
      </c>
    </row>
    <row r="26" spans="1:9" x14ac:dyDescent="0.2">
      <c r="A26" s="3">
        <v>0.625</v>
      </c>
      <c r="B26" s="4">
        <v>165.09000000000003</v>
      </c>
      <c r="C26" s="4">
        <v>87.699999999999989</v>
      </c>
      <c r="D26" s="4">
        <v>79.319999999999993</v>
      </c>
      <c r="E26" s="4">
        <v>73.77</v>
      </c>
      <c r="F26" s="4">
        <v>121.5</v>
      </c>
      <c r="G26" s="4">
        <v>149.85000000000002</v>
      </c>
      <c r="H26" s="4">
        <v>184.93000000000004</v>
      </c>
      <c r="I26" s="5">
        <f t="shared" si="1"/>
        <v>123.1657142857143</v>
      </c>
    </row>
    <row r="27" spans="1:9" x14ac:dyDescent="0.2">
      <c r="A27" s="3">
        <v>0.66666666666666696</v>
      </c>
      <c r="B27" s="4">
        <v>112.89999999999999</v>
      </c>
      <c r="C27" s="4">
        <v>112.20000000000002</v>
      </c>
      <c r="D27" s="4">
        <v>121.67000000000002</v>
      </c>
      <c r="E27" s="4">
        <v>86.2</v>
      </c>
      <c r="F27" s="4">
        <v>100.99</v>
      </c>
      <c r="G27" s="4">
        <v>126.82000000000001</v>
      </c>
      <c r="H27" s="4">
        <v>115.39000000000001</v>
      </c>
      <c r="I27" s="5">
        <f t="shared" si="1"/>
        <v>110.88142857142859</v>
      </c>
    </row>
    <row r="28" spans="1:9" x14ac:dyDescent="0.2">
      <c r="A28" s="6">
        <v>0.70833333333333304</v>
      </c>
      <c r="B28" s="4">
        <v>115.30000000000005</v>
      </c>
      <c r="C28" s="4">
        <v>154.68</v>
      </c>
      <c r="D28" s="4">
        <v>116.14000000000001</v>
      </c>
      <c r="E28" s="4">
        <v>116.1</v>
      </c>
      <c r="F28" s="4">
        <v>89.440000000000012</v>
      </c>
      <c r="G28" s="4">
        <v>110.53</v>
      </c>
      <c r="H28" s="4">
        <v>129.60999999999999</v>
      </c>
      <c r="I28" s="7">
        <f t="shared" si="1"/>
        <v>118.82857142857145</v>
      </c>
    </row>
    <row r="29" spans="1:9" x14ac:dyDescent="0.2">
      <c r="A29" s="6">
        <v>0.75</v>
      </c>
      <c r="B29" s="4">
        <v>79.300000000000011</v>
      </c>
      <c r="C29" s="4">
        <v>101.38999999999999</v>
      </c>
      <c r="D29" s="4">
        <v>72.219999999999985</v>
      </c>
      <c r="E29" s="4">
        <v>107.63000000000001</v>
      </c>
      <c r="F29" s="4">
        <v>117.80999999999999</v>
      </c>
      <c r="G29" s="4">
        <v>24.25</v>
      </c>
      <c r="H29" s="4">
        <v>101.71999999999998</v>
      </c>
      <c r="I29" s="7">
        <f t="shared" si="1"/>
        <v>86.33142857142856</v>
      </c>
    </row>
    <row r="30" spans="1:9" x14ac:dyDescent="0.2">
      <c r="A30" s="6">
        <v>0.79166666666666696</v>
      </c>
      <c r="B30" s="4">
        <v>58.249999999999993</v>
      </c>
      <c r="C30" s="4">
        <v>95.430000000000021</v>
      </c>
      <c r="D30" s="4">
        <v>72.040000000000006</v>
      </c>
      <c r="E30" s="4">
        <v>83.13</v>
      </c>
      <c r="F30" s="4">
        <v>95.570000000000007</v>
      </c>
      <c r="G30" s="4">
        <v>153.44</v>
      </c>
      <c r="H30" s="4">
        <v>95.62</v>
      </c>
      <c r="I30" s="7">
        <f t="shared" si="1"/>
        <v>93.354285714285723</v>
      </c>
    </row>
    <row r="31" spans="1:9" x14ac:dyDescent="0.2">
      <c r="A31" s="6">
        <v>0.83333333333333304</v>
      </c>
      <c r="B31" s="4">
        <v>89.440000000000012</v>
      </c>
      <c r="C31" s="4">
        <v>35.24</v>
      </c>
      <c r="D31" s="4">
        <v>54.54</v>
      </c>
      <c r="E31" s="4">
        <v>82.83</v>
      </c>
      <c r="F31" s="4">
        <v>102.09</v>
      </c>
      <c r="G31" s="4">
        <v>71.670000000000016</v>
      </c>
      <c r="H31" s="4">
        <v>19.82</v>
      </c>
      <c r="I31" s="7">
        <f t="shared" si="1"/>
        <v>65.09</v>
      </c>
    </row>
    <row r="32" spans="1:9" x14ac:dyDescent="0.2">
      <c r="A32" s="6">
        <v>0.875</v>
      </c>
      <c r="B32" s="4">
        <v>90.53</v>
      </c>
      <c r="C32" s="4">
        <v>115.24000000000001</v>
      </c>
      <c r="D32" s="4">
        <v>94.289999999999992</v>
      </c>
      <c r="E32" s="4">
        <v>79.650000000000006</v>
      </c>
      <c r="F32" s="4">
        <v>177.37000000000006</v>
      </c>
      <c r="G32" s="4">
        <v>90.829999999999984</v>
      </c>
      <c r="H32" s="4">
        <v>101.82000000000001</v>
      </c>
      <c r="I32" s="7">
        <f t="shared" si="1"/>
        <v>107.10428571428574</v>
      </c>
    </row>
    <row r="33" spans="1:9" x14ac:dyDescent="0.2">
      <c r="A33" s="6">
        <v>0.91666666666666696</v>
      </c>
      <c r="B33" s="4">
        <v>7.8900000000000006</v>
      </c>
      <c r="C33" s="4">
        <v>64.22</v>
      </c>
      <c r="D33" s="4">
        <v>61.269999999999996</v>
      </c>
      <c r="E33" s="4">
        <v>43.9</v>
      </c>
      <c r="F33" s="4">
        <v>81.78</v>
      </c>
      <c r="G33" s="4">
        <v>50.55</v>
      </c>
      <c r="H33" s="4">
        <v>65.820000000000007</v>
      </c>
      <c r="I33" s="7">
        <f t="shared" si="1"/>
        <v>53.632857142857141</v>
      </c>
    </row>
    <row r="34" spans="1:9" x14ac:dyDescent="0.2">
      <c r="A34" s="6">
        <v>0.95833333333333304</v>
      </c>
      <c r="B34" s="8"/>
      <c r="C34" s="8"/>
      <c r="D34" s="8"/>
      <c r="E34" s="8"/>
      <c r="F34" s="4">
        <v>62.590000000000011</v>
      </c>
      <c r="G34" s="4">
        <v>26.639999999999997</v>
      </c>
      <c r="H34" s="8"/>
      <c r="I34" s="7">
        <f t="shared" si="1"/>
        <v>44.615000000000002</v>
      </c>
    </row>
    <row r="35" spans="1:9" x14ac:dyDescent="0.2">
      <c r="A35" s="10" t="s">
        <v>9</v>
      </c>
      <c r="B35" s="11">
        <f t="shared" ref="B35:G35" si="6">SUM(B22:B34)</f>
        <v>1135.0200000000002</v>
      </c>
      <c r="C35" s="11">
        <f t="shared" si="6"/>
        <v>1184.24</v>
      </c>
      <c r="D35" s="11">
        <f t="shared" si="6"/>
        <v>983.25999999999988</v>
      </c>
      <c r="E35" s="11">
        <f t="shared" si="6"/>
        <v>983.6099999999999</v>
      </c>
      <c r="F35" s="11">
        <f t="shared" si="6"/>
        <v>1151.1500000000001</v>
      </c>
      <c r="G35" s="11">
        <f t="shared" si="6"/>
        <v>1152.2800000000002</v>
      </c>
      <c r="H35" s="11">
        <f>SUM(H22:H34)</f>
        <v>1005.1200000000002</v>
      </c>
      <c r="I35" s="7">
        <f t="shared" si="1"/>
        <v>1084.9542857142858</v>
      </c>
    </row>
    <row r="36" spans="1:9" x14ac:dyDescent="0.2">
      <c r="A36" s="3" t="s">
        <v>10</v>
      </c>
      <c r="B36" s="12">
        <f t="shared" ref="B36:H36" si="7">SUM(B22:B27)</f>
        <v>694.31000000000006</v>
      </c>
      <c r="C36" s="12">
        <f t="shared" si="7"/>
        <v>618.04</v>
      </c>
      <c r="D36" s="12">
        <f t="shared" si="7"/>
        <v>512.76</v>
      </c>
      <c r="E36" s="12">
        <f t="shared" si="7"/>
        <v>470.36999999999995</v>
      </c>
      <c r="F36" s="12">
        <f t="shared" si="7"/>
        <v>424.5</v>
      </c>
      <c r="G36" s="12">
        <f t="shared" si="7"/>
        <v>624.37000000000012</v>
      </c>
      <c r="H36" s="12">
        <f t="shared" si="7"/>
        <v>490.71000000000004</v>
      </c>
      <c r="I36" s="5">
        <f t="shared" si="1"/>
        <v>547.86571428571438</v>
      </c>
    </row>
    <row r="37" spans="1:9" x14ac:dyDescent="0.2">
      <c r="A37" s="13" t="s">
        <v>11</v>
      </c>
      <c r="B37" s="14">
        <f t="shared" ref="B37:G37" si="8">B35-B36</f>
        <v>440.71000000000015</v>
      </c>
      <c r="C37" s="14">
        <f t="shared" si="8"/>
        <v>566.20000000000005</v>
      </c>
      <c r="D37" s="14">
        <f t="shared" si="8"/>
        <v>470.49999999999989</v>
      </c>
      <c r="E37" s="14">
        <f t="shared" si="8"/>
        <v>513.24</v>
      </c>
      <c r="F37" s="14">
        <f t="shared" si="8"/>
        <v>726.65000000000009</v>
      </c>
      <c r="G37" s="14">
        <f t="shared" si="8"/>
        <v>527.91000000000008</v>
      </c>
      <c r="H37" s="14">
        <f>H35-H36</f>
        <v>514.4100000000002</v>
      </c>
      <c r="I37" s="15">
        <f t="shared" si="1"/>
        <v>537.08857142857153</v>
      </c>
    </row>
    <row r="38" spans="1:9" ht="12" customHeight="1" x14ac:dyDescent="0.2">
      <c r="I38" s="17"/>
    </row>
    <row r="39" spans="1:9" x14ac:dyDescent="0.2">
      <c r="A39" s="1"/>
      <c r="B39" s="1" t="s">
        <v>0</v>
      </c>
      <c r="C39" s="1" t="s">
        <v>1</v>
      </c>
      <c r="D39" s="1" t="s">
        <v>2</v>
      </c>
      <c r="E39" s="1" t="s">
        <v>3</v>
      </c>
      <c r="F39" s="1" t="s">
        <v>4</v>
      </c>
      <c r="G39" s="1" t="s">
        <v>5</v>
      </c>
      <c r="H39" s="1" t="s">
        <v>6</v>
      </c>
      <c r="I39" s="1" t="s">
        <v>7</v>
      </c>
    </row>
    <row r="40" spans="1:9" x14ac:dyDescent="0.2">
      <c r="A40" s="1" t="s">
        <v>8</v>
      </c>
      <c r="B40" s="2">
        <f>H21+1</f>
        <v>42660</v>
      </c>
      <c r="C40" s="2">
        <f t="shared" ref="C40:H40" si="9">B40+1</f>
        <v>42661</v>
      </c>
      <c r="D40" s="2">
        <f t="shared" si="9"/>
        <v>42662</v>
      </c>
      <c r="E40" s="2">
        <f t="shared" si="9"/>
        <v>42663</v>
      </c>
      <c r="F40" s="2">
        <f t="shared" si="9"/>
        <v>42664</v>
      </c>
      <c r="G40" s="2">
        <f t="shared" si="9"/>
        <v>42665</v>
      </c>
      <c r="H40" s="2">
        <f t="shared" si="9"/>
        <v>42666</v>
      </c>
      <c r="I40" s="1"/>
    </row>
    <row r="41" spans="1:9" x14ac:dyDescent="0.2">
      <c r="A41" s="3">
        <v>0.45833333333333331</v>
      </c>
      <c r="B41" s="4">
        <v>36.299999999999997</v>
      </c>
      <c r="C41" s="4">
        <v>12.3</v>
      </c>
      <c r="D41" s="4">
        <v>49.48</v>
      </c>
      <c r="E41" s="20">
        <v>113.94</v>
      </c>
      <c r="F41" s="4">
        <v>79.009999999999991</v>
      </c>
      <c r="G41" s="4">
        <v>38.800000000000004</v>
      </c>
      <c r="H41" s="4">
        <v>61.18</v>
      </c>
      <c r="I41" s="5">
        <f t="shared" si="1"/>
        <v>55.85857142857143</v>
      </c>
    </row>
    <row r="42" spans="1:9" x14ac:dyDescent="0.2">
      <c r="A42" s="3">
        <v>0.5</v>
      </c>
      <c r="B42" s="4">
        <v>120.09</v>
      </c>
      <c r="C42" s="4">
        <v>24.11</v>
      </c>
      <c r="D42" s="4">
        <v>114.22000000000003</v>
      </c>
      <c r="E42" s="4">
        <v>124.51999999999998</v>
      </c>
      <c r="F42" s="4">
        <v>80.27</v>
      </c>
      <c r="G42" s="4">
        <v>145.62999999999997</v>
      </c>
      <c r="H42" s="4">
        <v>54.99</v>
      </c>
      <c r="I42" s="5">
        <f t="shared" si="1"/>
        <v>94.832857142857137</v>
      </c>
    </row>
    <row r="43" spans="1:9" x14ac:dyDescent="0.2">
      <c r="A43" s="3">
        <v>0.54166666666666696</v>
      </c>
      <c r="B43" s="4">
        <v>68.840000000000018</v>
      </c>
      <c r="C43" s="4">
        <v>67.11999999999999</v>
      </c>
      <c r="D43" s="4">
        <v>216.77</v>
      </c>
      <c r="E43" s="4">
        <v>124.85999999999997</v>
      </c>
      <c r="F43" s="4">
        <v>83.610000000000014</v>
      </c>
      <c r="G43" s="4">
        <v>157.39000000000001</v>
      </c>
      <c r="H43" s="4">
        <v>167.06000000000003</v>
      </c>
      <c r="I43" s="5">
        <f t="shared" si="1"/>
        <v>126.52142857142859</v>
      </c>
    </row>
    <row r="44" spans="1:9" x14ac:dyDescent="0.2">
      <c r="A44" s="3">
        <v>0.58333333333333304</v>
      </c>
      <c r="B44" s="4">
        <v>73.11</v>
      </c>
      <c r="C44" s="4">
        <v>66.989999999999995</v>
      </c>
      <c r="D44" s="4">
        <v>151.75000000000003</v>
      </c>
      <c r="E44" s="4">
        <v>184.71</v>
      </c>
      <c r="F44" s="4">
        <v>90.09</v>
      </c>
      <c r="G44" s="4">
        <v>137.91999999999999</v>
      </c>
      <c r="H44" s="4">
        <v>139.25</v>
      </c>
      <c r="I44" s="5">
        <f t="shared" si="1"/>
        <v>120.5457142857143</v>
      </c>
    </row>
    <row r="45" spans="1:9" x14ac:dyDescent="0.2">
      <c r="A45" s="3">
        <v>0.625</v>
      </c>
      <c r="B45" s="4">
        <v>112.82000000000002</v>
      </c>
      <c r="C45" s="4">
        <v>126.17000000000002</v>
      </c>
      <c r="D45" s="4">
        <v>183.67</v>
      </c>
      <c r="E45" s="4">
        <v>116.71000000000002</v>
      </c>
      <c r="F45" s="4">
        <v>153.83000000000001</v>
      </c>
      <c r="G45" s="4">
        <v>209.74000000000004</v>
      </c>
      <c r="H45" s="4">
        <v>271.70000000000005</v>
      </c>
      <c r="I45" s="5">
        <f t="shared" si="1"/>
        <v>167.80571428571429</v>
      </c>
    </row>
    <row r="46" spans="1:9" x14ac:dyDescent="0.2">
      <c r="A46" s="3">
        <v>0.66666666666666696</v>
      </c>
      <c r="B46" s="4">
        <v>188.43000000000004</v>
      </c>
      <c r="C46" s="4">
        <v>161.35000000000002</v>
      </c>
      <c r="D46" s="4">
        <v>139.22999999999999</v>
      </c>
      <c r="E46" s="4">
        <v>142.59000000000003</v>
      </c>
      <c r="F46" s="4">
        <v>134.48000000000002</v>
      </c>
      <c r="G46" s="4">
        <v>154.17000000000002</v>
      </c>
      <c r="H46" s="4">
        <v>203.49999999999997</v>
      </c>
      <c r="I46" s="5">
        <f t="shared" si="1"/>
        <v>160.53571428571431</v>
      </c>
    </row>
    <row r="47" spans="1:9" x14ac:dyDescent="0.2">
      <c r="A47" s="6">
        <v>0.70833333333333304</v>
      </c>
      <c r="B47" s="4">
        <v>134.83000000000001</v>
      </c>
      <c r="C47" s="4">
        <v>131.15</v>
      </c>
      <c r="D47" s="4">
        <v>100.36000000000001</v>
      </c>
      <c r="E47" s="4">
        <v>146.05000000000001</v>
      </c>
      <c r="F47" s="4">
        <v>136.92000000000002</v>
      </c>
      <c r="G47" s="4">
        <v>134.96</v>
      </c>
      <c r="H47" s="4">
        <v>159.45000000000002</v>
      </c>
      <c r="I47" s="21">
        <f t="shared" si="1"/>
        <v>134.8171428571429</v>
      </c>
    </row>
    <row r="48" spans="1:9" x14ac:dyDescent="0.2">
      <c r="A48" s="6">
        <v>0.75</v>
      </c>
      <c r="B48" s="4">
        <v>75.69</v>
      </c>
      <c r="C48" s="4">
        <v>101.89</v>
      </c>
      <c r="D48" s="4">
        <v>93.77000000000001</v>
      </c>
      <c r="E48" s="4">
        <v>59.510000000000005</v>
      </c>
      <c r="F48" s="4">
        <v>131.78000000000003</v>
      </c>
      <c r="G48" s="4">
        <v>119.17999999999999</v>
      </c>
      <c r="H48" s="4">
        <v>95.460000000000008</v>
      </c>
      <c r="I48" s="21">
        <f t="shared" si="1"/>
        <v>96.754285714285729</v>
      </c>
    </row>
    <row r="49" spans="1:9" x14ac:dyDescent="0.2">
      <c r="A49" s="6">
        <v>0.79166666666666696</v>
      </c>
      <c r="B49" s="4">
        <v>91.339999999999989</v>
      </c>
      <c r="C49" s="4">
        <v>78.52000000000001</v>
      </c>
      <c r="D49" s="4">
        <v>82.660000000000011</v>
      </c>
      <c r="E49" s="4">
        <v>49.35</v>
      </c>
      <c r="F49" s="4">
        <v>145.88</v>
      </c>
      <c r="G49" s="4">
        <v>116.54</v>
      </c>
      <c r="H49" s="4">
        <v>90.34</v>
      </c>
      <c r="I49" s="21">
        <f t="shared" si="1"/>
        <v>93.518571428571448</v>
      </c>
    </row>
    <row r="50" spans="1:9" x14ac:dyDescent="0.2">
      <c r="A50" s="6">
        <v>0.83333333333333304</v>
      </c>
      <c r="B50" s="4">
        <v>85.389999999999986</v>
      </c>
      <c r="C50" s="4">
        <v>57.839999999999996</v>
      </c>
      <c r="D50" s="4">
        <v>105.11</v>
      </c>
      <c r="E50" s="4">
        <v>86.590000000000018</v>
      </c>
      <c r="F50" s="4">
        <v>105.08</v>
      </c>
      <c r="G50" s="4">
        <v>110.92</v>
      </c>
      <c r="H50" s="4">
        <v>74.12</v>
      </c>
      <c r="I50" s="21">
        <f t="shared" si="1"/>
        <v>89.29285714285713</v>
      </c>
    </row>
    <row r="51" spans="1:9" x14ac:dyDescent="0.2">
      <c r="A51" s="6">
        <v>0.875</v>
      </c>
      <c r="B51" s="4">
        <v>110.46000000000001</v>
      </c>
      <c r="C51" s="4">
        <v>61.360000000000007</v>
      </c>
      <c r="D51" s="4">
        <v>73.27</v>
      </c>
      <c r="E51" s="4">
        <v>74.809999999999988</v>
      </c>
      <c r="F51" s="4">
        <v>105.48</v>
      </c>
      <c r="G51" s="4">
        <v>116.89000000000001</v>
      </c>
      <c r="H51" s="4">
        <v>92.060000000000016</v>
      </c>
      <c r="I51" s="21">
        <f t="shared" si="1"/>
        <v>90.618571428571457</v>
      </c>
    </row>
    <row r="52" spans="1:9" x14ac:dyDescent="0.2">
      <c r="A52" s="6">
        <v>0.91666666666666696</v>
      </c>
      <c r="B52" s="4">
        <v>90.26</v>
      </c>
      <c r="C52" s="4">
        <v>81.67</v>
      </c>
      <c r="D52" s="4">
        <v>63.3</v>
      </c>
      <c r="E52" s="4">
        <v>58.980000000000004</v>
      </c>
      <c r="F52" s="4">
        <v>39.08</v>
      </c>
      <c r="G52" s="4">
        <v>143.83000000000001</v>
      </c>
      <c r="H52" s="4">
        <v>75.13</v>
      </c>
      <c r="I52" s="21">
        <f t="shared" si="1"/>
        <v>78.892857142857139</v>
      </c>
    </row>
    <row r="53" spans="1:9" x14ac:dyDescent="0.2">
      <c r="A53" s="6">
        <v>0.95833333333333304</v>
      </c>
      <c r="B53" s="8"/>
      <c r="C53" s="8"/>
      <c r="D53" s="8"/>
      <c r="E53" s="22"/>
      <c r="F53" s="4">
        <v>90.690000000000026</v>
      </c>
      <c r="G53" s="4">
        <v>81.650000000000006</v>
      </c>
      <c r="H53" s="8"/>
      <c r="I53" s="21">
        <f t="shared" si="1"/>
        <v>86.170000000000016</v>
      </c>
    </row>
    <row r="54" spans="1:9" x14ac:dyDescent="0.2">
      <c r="A54" s="6" t="s">
        <v>9</v>
      </c>
      <c r="B54" s="8">
        <f t="shared" ref="B54:G54" si="10">SUM(B41:B53)</f>
        <v>1187.5600000000002</v>
      </c>
      <c r="C54" s="8">
        <f t="shared" si="10"/>
        <v>970.47</v>
      </c>
      <c r="D54" s="8">
        <f t="shared" si="10"/>
        <v>1373.59</v>
      </c>
      <c r="E54" s="8">
        <f t="shared" si="10"/>
        <v>1282.6199999999999</v>
      </c>
      <c r="F54" s="8">
        <f t="shared" si="10"/>
        <v>1376.1999999999998</v>
      </c>
      <c r="G54" s="8">
        <f t="shared" si="10"/>
        <v>1667.6200000000003</v>
      </c>
      <c r="H54" s="8">
        <f>SUM(H41:H53)</f>
        <v>1484.2400000000002</v>
      </c>
      <c r="I54" s="21">
        <f t="shared" si="1"/>
        <v>1334.6142857142856</v>
      </c>
    </row>
    <row r="55" spans="1:9" x14ac:dyDescent="0.2">
      <c r="A55" s="3" t="s">
        <v>10</v>
      </c>
      <c r="B55" s="12">
        <f t="shared" ref="B55:H55" si="11">SUM(B41:B46)</f>
        <v>599.59000000000015</v>
      </c>
      <c r="C55" s="12">
        <f t="shared" si="11"/>
        <v>458.04</v>
      </c>
      <c r="D55" s="12">
        <f t="shared" si="11"/>
        <v>855.12</v>
      </c>
      <c r="E55" s="12">
        <f t="shared" si="11"/>
        <v>807.33</v>
      </c>
      <c r="F55" s="12">
        <f t="shared" si="11"/>
        <v>621.29000000000008</v>
      </c>
      <c r="G55" s="12">
        <f t="shared" si="11"/>
        <v>843.65000000000009</v>
      </c>
      <c r="H55" s="12">
        <f t="shared" si="11"/>
        <v>897.68000000000006</v>
      </c>
      <c r="I55" s="5">
        <f t="shared" si="1"/>
        <v>726.10000000000014</v>
      </c>
    </row>
    <row r="56" spans="1:9" x14ac:dyDescent="0.2">
      <c r="A56" s="13" t="s">
        <v>11</v>
      </c>
      <c r="B56" s="14">
        <f t="shared" ref="B56:G56" si="12">B54-B55</f>
        <v>587.97</v>
      </c>
      <c r="C56" s="14">
        <f t="shared" si="12"/>
        <v>512.43000000000006</v>
      </c>
      <c r="D56" s="14">
        <f t="shared" si="12"/>
        <v>518.46999999999991</v>
      </c>
      <c r="E56" s="14">
        <f t="shared" si="12"/>
        <v>475.28999999999985</v>
      </c>
      <c r="F56" s="14">
        <f t="shared" si="12"/>
        <v>754.90999999999974</v>
      </c>
      <c r="G56" s="14">
        <f t="shared" si="12"/>
        <v>823.97000000000025</v>
      </c>
      <c r="H56" s="14">
        <f>H54-H55</f>
        <v>586.56000000000017</v>
      </c>
      <c r="I56" s="15">
        <f t="shared" si="1"/>
        <v>608.51428571428573</v>
      </c>
    </row>
    <row r="57" spans="1:9" x14ac:dyDescent="0.2">
      <c r="I57" s="17"/>
    </row>
    <row r="58" spans="1:9" x14ac:dyDescent="0.2">
      <c r="A58" s="1"/>
      <c r="B58" s="1" t="s">
        <v>0</v>
      </c>
      <c r="C58" s="1" t="s">
        <v>1</v>
      </c>
      <c r="D58" s="1" t="s">
        <v>2</v>
      </c>
      <c r="E58" s="1" t="s">
        <v>3</v>
      </c>
      <c r="F58" s="1" t="s">
        <v>4</v>
      </c>
      <c r="G58" s="1" t="s">
        <v>5</v>
      </c>
      <c r="H58" s="1" t="s">
        <v>6</v>
      </c>
      <c r="I58" s="1" t="s">
        <v>7</v>
      </c>
    </row>
    <row r="59" spans="1:9" x14ac:dyDescent="0.2">
      <c r="A59" s="1" t="s">
        <v>8</v>
      </c>
      <c r="B59" s="19">
        <f>H40+1</f>
        <v>42667</v>
      </c>
      <c r="C59" s="19">
        <f t="shared" ref="C59:H59" si="13">B59+1</f>
        <v>42668</v>
      </c>
      <c r="D59" s="19">
        <f t="shared" si="13"/>
        <v>42669</v>
      </c>
      <c r="E59" s="19">
        <f t="shared" si="13"/>
        <v>42670</v>
      </c>
      <c r="F59" s="19">
        <f t="shared" si="13"/>
        <v>42671</v>
      </c>
      <c r="G59" s="19">
        <f t="shared" si="13"/>
        <v>42672</v>
      </c>
      <c r="H59" s="19">
        <f t="shared" si="13"/>
        <v>42673</v>
      </c>
      <c r="I59" s="1"/>
    </row>
    <row r="60" spans="1:9" x14ac:dyDescent="0.2">
      <c r="A60" s="3">
        <v>0.45833333333333331</v>
      </c>
      <c r="B60" s="4">
        <v>60.230000000000004</v>
      </c>
      <c r="C60" s="4">
        <v>84.31</v>
      </c>
      <c r="D60" s="4">
        <v>54.739999999999995</v>
      </c>
      <c r="E60" s="4">
        <v>54.94</v>
      </c>
      <c r="F60" s="4">
        <v>50.55</v>
      </c>
      <c r="G60" s="4">
        <v>56.800000000000004</v>
      </c>
      <c r="H60" s="4">
        <v>8.75</v>
      </c>
      <c r="I60" s="5">
        <f t="shared" si="1"/>
        <v>52.902857142857151</v>
      </c>
    </row>
    <row r="61" spans="1:9" x14ac:dyDescent="0.2">
      <c r="A61" s="3">
        <v>0.5</v>
      </c>
      <c r="B61" s="4">
        <v>73.63</v>
      </c>
      <c r="C61" s="4">
        <v>72.75</v>
      </c>
      <c r="D61" s="4">
        <v>100.67</v>
      </c>
      <c r="E61" s="4">
        <v>71.48</v>
      </c>
      <c r="F61" s="4">
        <v>53.17</v>
      </c>
      <c r="G61" s="4">
        <v>154.41</v>
      </c>
      <c r="H61" s="4">
        <v>93.32</v>
      </c>
      <c r="I61" s="5">
        <f t="shared" si="1"/>
        <v>88.490000000000009</v>
      </c>
    </row>
    <row r="62" spans="1:9" x14ac:dyDescent="0.2">
      <c r="A62" s="3">
        <v>0.54166666666666696</v>
      </c>
      <c r="B62" s="4">
        <v>99.65</v>
      </c>
      <c r="C62" s="4">
        <v>65.800000000000011</v>
      </c>
      <c r="D62" s="4">
        <v>167.02000000000004</v>
      </c>
      <c r="E62" s="4">
        <v>120.35999999999999</v>
      </c>
      <c r="F62" s="4">
        <v>77.430000000000007</v>
      </c>
      <c r="G62" s="4">
        <v>172.63000000000002</v>
      </c>
      <c r="H62" s="4">
        <v>187.31</v>
      </c>
      <c r="I62" s="5">
        <f t="shared" si="1"/>
        <v>127.17142857142858</v>
      </c>
    </row>
    <row r="63" spans="1:9" x14ac:dyDescent="0.2">
      <c r="A63" s="3">
        <v>0.58333333333333304</v>
      </c>
      <c r="B63" s="4">
        <v>74.39</v>
      </c>
      <c r="C63" s="4">
        <v>102.68</v>
      </c>
      <c r="D63" s="4">
        <v>139.08000000000001</v>
      </c>
      <c r="E63" s="4">
        <v>68.86</v>
      </c>
      <c r="F63" s="4">
        <v>124.33000000000001</v>
      </c>
      <c r="G63" s="4">
        <v>220.57000000000002</v>
      </c>
      <c r="H63" s="4">
        <v>161.55000000000001</v>
      </c>
      <c r="I63" s="5">
        <f t="shared" si="1"/>
        <v>127.35142857142857</v>
      </c>
    </row>
    <row r="64" spans="1:9" x14ac:dyDescent="0.2">
      <c r="A64" s="3">
        <v>0.625</v>
      </c>
      <c r="B64" s="4">
        <v>84.44</v>
      </c>
      <c r="C64" s="4">
        <v>71.150000000000006</v>
      </c>
      <c r="D64" s="4">
        <v>123.12000000000002</v>
      </c>
      <c r="E64" s="4">
        <v>110.27000000000002</v>
      </c>
      <c r="F64" s="4">
        <v>156.17000000000002</v>
      </c>
      <c r="G64" s="4">
        <v>186.17000000000002</v>
      </c>
      <c r="H64" s="4">
        <v>189.01999999999998</v>
      </c>
      <c r="I64" s="5">
        <f t="shared" si="1"/>
        <v>131.47714285714287</v>
      </c>
    </row>
    <row r="65" spans="1:9" x14ac:dyDescent="0.2">
      <c r="A65" s="3">
        <v>0.66666666666666696</v>
      </c>
      <c r="B65" s="4">
        <v>121.18000000000004</v>
      </c>
      <c r="C65" s="4">
        <v>88.750000000000014</v>
      </c>
      <c r="D65" s="4">
        <v>108.88</v>
      </c>
      <c r="E65" s="4">
        <v>90.850000000000023</v>
      </c>
      <c r="F65" s="4">
        <v>186.56000000000006</v>
      </c>
      <c r="G65" s="4">
        <v>93.570000000000007</v>
      </c>
      <c r="H65" s="4">
        <v>132.51</v>
      </c>
      <c r="I65" s="5">
        <f t="shared" si="1"/>
        <v>117.4714285714286</v>
      </c>
    </row>
    <row r="66" spans="1:9" x14ac:dyDescent="0.2">
      <c r="A66" s="6">
        <v>0.70833333333333304</v>
      </c>
      <c r="B66" s="4">
        <v>102.81</v>
      </c>
      <c r="C66" s="4">
        <v>94.660000000000011</v>
      </c>
      <c r="D66" s="4">
        <v>122.15000000000002</v>
      </c>
      <c r="E66" s="4">
        <v>91.670000000000016</v>
      </c>
      <c r="F66" s="4">
        <v>156.72</v>
      </c>
      <c r="G66" s="4">
        <v>104.69999999999999</v>
      </c>
      <c r="H66" s="4">
        <v>107.19</v>
      </c>
      <c r="I66" s="21">
        <f t="shared" si="1"/>
        <v>111.41428571428573</v>
      </c>
    </row>
    <row r="67" spans="1:9" x14ac:dyDescent="0.2">
      <c r="A67" s="6">
        <v>0.75</v>
      </c>
      <c r="B67" s="4">
        <v>53.66</v>
      </c>
      <c r="C67" s="4">
        <v>66.2</v>
      </c>
      <c r="D67" s="4">
        <v>46.55</v>
      </c>
      <c r="E67" s="4">
        <v>60.78</v>
      </c>
      <c r="F67" s="4">
        <v>111.21000000000001</v>
      </c>
      <c r="G67" s="4">
        <v>62.64</v>
      </c>
      <c r="H67" s="4">
        <v>107.92000000000002</v>
      </c>
      <c r="I67" s="21">
        <f t="shared" si="1"/>
        <v>72.708571428571432</v>
      </c>
    </row>
    <row r="68" spans="1:9" x14ac:dyDescent="0.2">
      <c r="A68" s="6">
        <v>0.79166666666666696</v>
      </c>
      <c r="B68" s="4">
        <v>39.86</v>
      </c>
      <c r="C68" s="4">
        <v>49.92</v>
      </c>
      <c r="D68" s="4">
        <v>48.029999999999994</v>
      </c>
      <c r="E68" s="4">
        <v>38.839999999999996</v>
      </c>
      <c r="F68" s="4">
        <v>93.929999999999993</v>
      </c>
      <c r="G68" s="4">
        <v>47.53</v>
      </c>
      <c r="H68" s="4">
        <v>94.67</v>
      </c>
      <c r="I68" s="21">
        <f t="shared" ref="I68:I94" si="14">AVERAGE(B68:H68)</f>
        <v>58.96857142857143</v>
      </c>
    </row>
    <row r="69" spans="1:9" x14ac:dyDescent="0.2">
      <c r="A69" s="6">
        <v>0.83333333333333304</v>
      </c>
      <c r="B69" s="4">
        <v>57.660000000000004</v>
      </c>
      <c r="C69" s="4">
        <v>117.24</v>
      </c>
      <c r="D69" s="4">
        <v>66.78</v>
      </c>
      <c r="E69" s="4">
        <v>106.34000000000002</v>
      </c>
      <c r="F69" s="4">
        <v>97.330000000000013</v>
      </c>
      <c r="G69" s="4">
        <v>88.40000000000002</v>
      </c>
      <c r="H69" s="4">
        <v>87.65</v>
      </c>
      <c r="I69" s="21">
        <f t="shared" si="14"/>
        <v>88.771428571428572</v>
      </c>
    </row>
    <row r="70" spans="1:9" x14ac:dyDescent="0.2">
      <c r="A70" s="6">
        <v>0.875</v>
      </c>
      <c r="B70" s="4">
        <v>66.72</v>
      </c>
      <c r="C70" s="4">
        <v>96.41</v>
      </c>
      <c r="D70" s="4">
        <v>92.03</v>
      </c>
      <c r="E70" s="4">
        <v>79.14</v>
      </c>
      <c r="F70" s="4">
        <v>61.029999999999994</v>
      </c>
      <c r="G70" s="4">
        <v>125.62</v>
      </c>
      <c r="H70" s="4">
        <v>127.39</v>
      </c>
      <c r="I70" s="21">
        <f t="shared" si="14"/>
        <v>92.62</v>
      </c>
    </row>
    <row r="71" spans="1:9" x14ac:dyDescent="0.2">
      <c r="A71" s="6">
        <v>0.91666666666666696</v>
      </c>
      <c r="B71" s="4">
        <v>44.339999999999996</v>
      </c>
      <c r="C71" s="4">
        <v>95.61</v>
      </c>
      <c r="D71" s="4">
        <v>47.79</v>
      </c>
      <c r="E71" s="4">
        <v>62.58</v>
      </c>
      <c r="F71" s="4">
        <v>126.61000000000001</v>
      </c>
      <c r="G71" s="4">
        <v>93.559999999999988</v>
      </c>
      <c r="H71" s="4">
        <v>29.27</v>
      </c>
      <c r="I71" s="21">
        <f t="shared" si="14"/>
        <v>71.394285714285715</v>
      </c>
    </row>
    <row r="72" spans="1:9" x14ac:dyDescent="0.2">
      <c r="A72" s="6">
        <v>0.95833333333333304</v>
      </c>
      <c r="B72" s="8"/>
      <c r="C72" s="22"/>
      <c r="D72" s="9"/>
      <c r="E72" s="8"/>
      <c r="F72" s="4">
        <v>20.990000000000002</v>
      </c>
      <c r="G72" s="4">
        <v>50.48</v>
      </c>
      <c r="H72" s="8"/>
      <c r="I72" s="21">
        <f t="shared" si="14"/>
        <v>35.734999999999999</v>
      </c>
    </row>
    <row r="73" spans="1:9" x14ac:dyDescent="0.2">
      <c r="A73" s="6" t="s">
        <v>9</v>
      </c>
      <c r="B73" s="8">
        <f t="shared" ref="B73:G73" si="15">SUM(B60:B72)</f>
        <v>878.57000000000016</v>
      </c>
      <c r="C73" s="8">
        <f t="shared" si="15"/>
        <v>1005.48</v>
      </c>
      <c r="D73" s="8">
        <f>SUM(D60:D71)</f>
        <v>1116.8399999999999</v>
      </c>
      <c r="E73" s="8">
        <f t="shared" si="15"/>
        <v>956.11000000000013</v>
      </c>
      <c r="F73" s="8">
        <f t="shared" si="15"/>
        <v>1316.03</v>
      </c>
      <c r="G73" s="8">
        <f t="shared" si="15"/>
        <v>1457.0800000000004</v>
      </c>
      <c r="H73" s="8">
        <f>SUM(H60:H72)</f>
        <v>1326.5500000000004</v>
      </c>
      <c r="I73" s="21">
        <f t="shared" si="14"/>
        <v>1150.9514285714288</v>
      </c>
    </row>
    <row r="74" spans="1:9" x14ac:dyDescent="0.2">
      <c r="A74" s="3" t="s">
        <v>10</v>
      </c>
      <c r="B74" s="12">
        <f>SUM(B60:B65)</f>
        <v>513.5200000000001</v>
      </c>
      <c r="C74" s="12">
        <f>SUM(C60:C65)</f>
        <v>485.44000000000005</v>
      </c>
      <c r="D74" s="12">
        <f>SUM(D60:D64)</f>
        <v>584.63000000000011</v>
      </c>
      <c r="E74" s="12">
        <f>SUM(E60:E65)</f>
        <v>516.76</v>
      </c>
      <c r="F74" s="12">
        <f>SUM(F60:F66)</f>
        <v>804.93000000000006</v>
      </c>
      <c r="G74" s="12">
        <f>SUM(G60:G66)</f>
        <v>988.85000000000014</v>
      </c>
      <c r="H74" s="12">
        <f>SUM(H60:H65)</f>
        <v>772.46</v>
      </c>
      <c r="I74" s="5">
        <f t="shared" si="14"/>
        <v>666.65571428571445</v>
      </c>
    </row>
    <row r="75" spans="1:9" x14ac:dyDescent="0.2">
      <c r="A75" s="13" t="s">
        <v>11</v>
      </c>
      <c r="B75" s="14">
        <f t="shared" ref="B75:G75" si="16">B73-B74</f>
        <v>365.05000000000007</v>
      </c>
      <c r="C75" s="14">
        <f t="shared" si="16"/>
        <v>520.04</v>
      </c>
      <c r="D75" s="14">
        <f t="shared" si="16"/>
        <v>532.20999999999981</v>
      </c>
      <c r="E75" s="14">
        <f t="shared" si="16"/>
        <v>439.35000000000014</v>
      </c>
      <c r="F75" s="14">
        <f t="shared" si="16"/>
        <v>511.09999999999991</v>
      </c>
      <c r="G75" s="14">
        <f t="shared" si="16"/>
        <v>468.23000000000025</v>
      </c>
      <c r="H75" s="14">
        <f>H73-H74</f>
        <v>554.09000000000037</v>
      </c>
      <c r="I75" s="15">
        <f t="shared" si="14"/>
        <v>484.29571428571438</v>
      </c>
    </row>
    <row r="76" spans="1:9" x14ac:dyDescent="0.2">
      <c r="A76" s="23"/>
      <c r="B76" s="24"/>
      <c r="C76" s="24"/>
      <c r="D76" s="24"/>
      <c r="E76" s="24"/>
      <c r="F76" s="24"/>
      <c r="G76" s="24"/>
      <c r="H76" s="24"/>
      <c r="I76" s="17"/>
    </row>
    <row r="77" spans="1:9" x14ac:dyDescent="0.2">
      <c r="I77" s="17"/>
    </row>
    <row r="78" spans="1:9" x14ac:dyDescent="0.2">
      <c r="A78" s="13" t="s">
        <v>8</v>
      </c>
      <c r="B78" s="13" t="s">
        <v>0</v>
      </c>
      <c r="C78" s="13" t="s">
        <v>1</v>
      </c>
      <c r="D78" s="13" t="s">
        <v>2</v>
      </c>
      <c r="E78" s="13" t="s">
        <v>3</v>
      </c>
      <c r="F78" s="13" t="s">
        <v>4</v>
      </c>
      <c r="G78" s="13" t="s">
        <v>5</v>
      </c>
      <c r="H78" s="13" t="s">
        <v>6</v>
      </c>
      <c r="I78" s="5" t="s">
        <v>7</v>
      </c>
    </row>
    <row r="79" spans="1:9" x14ac:dyDescent="0.2">
      <c r="A79" s="25">
        <v>0.45833333333333331</v>
      </c>
      <c r="B79" s="26">
        <f t="shared" ref="B79:H90" si="17">AVERAGE(B3,B22,B41,B60)</f>
        <v>52.615000000000009</v>
      </c>
      <c r="C79" s="26">
        <f t="shared" si="17"/>
        <v>53.987499999999997</v>
      </c>
      <c r="D79" s="26">
        <f t="shared" si="17"/>
        <v>51.957499999999996</v>
      </c>
      <c r="E79" s="26">
        <f t="shared" si="17"/>
        <v>72.865000000000009</v>
      </c>
      <c r="F79" s="26">
        <f t="shared" si="17"/>
        <v>73.894999999999996</v>
      </c>
      <c r="G79" s="26">
        <f t="shared" si="17"/>
        <v>68.757499999999993</v>
      </c>
      <c r="H79" s="26">
        <f t="shared" si="17"/>
        <v>36.454999999999998</v>
      </c>
      <c r="I79" s="5">
        <f t="shared" si="14"/>
        <v>58.647499999999994</v>
      </c>
    </row>
    <row r="80" spans="1:9" x14ac:dyDescent="0.2">
      <c r="A80" s="25">
        <v>0.5</v>
      </c>
      <c r="B80" s="26">
        <f t="shared" si="17"/>
        <v>81.53</v>
      </c>
      <c r="C80" s="26">
        <f t="shared" si="17"/>
        <v>83.047499999999999</v>
      </c>
      <c r="D80" s="26">
        <f t="shared" si="17"/>
        <v>93.367500000000021</v>
      </c>
      <c r="E80" s="26">
        <f t="shared" si="17"/>
        <v>89.572499999999991</v>
      </c>
      <c r="F80" s="26">
        <f t="shared" si="17"/>
        <v>78.39500000000001</v>
      </c>
      <c r="G80" s="26">
        <f t="shared" si="17"/>
        <v>108.57249999999999</v>
      </c>
      <c r="H80" s="27">
        <f t="shared" si="17"/>
        <v>88.99</v>
      </c>
      <c r="I80" s="5">
        <f t="shared" si="14"/>
        <v>89.06785714285715</v>
      </c>
    </row>
    <row r="81" spans="1:9" x14ac:dyDescent="0.2">
      <c r="A81" s="25">
        <v>0.54166666666666696</v>
      </c>
      <c r="B81" s="26">
        <f t="shared" si="17"/>
        <v>98.960000000000008</v>
      </c>
      <c r="C81" s="26">
        <f t="shared" si="17"/>
        <v>97.872500000000016</v>
      </c>
      <c r="D81" s="26">
        <f t="shared" si="17"/>
        <v>172.69749999999999</v>
      </c>
      <c r="E81" s="26">
        <f t="shared" si="17"/>
        <v>111.16749999999999</v>
      </c>
      <c r="F81" s="26">
        <f t="shared" si="17"/>
        <v>82.754999999999995</v>
      </c>
      <c r="G81" s="27">
        <f t="shared" si="17"/>
        <v>160.80249999999998</v>
      </c>
      <c r="H81" s="27">
        <f t="shared" si="17"/>
        <v>146.54750000000001</v>
      </c>
      <c r="I81" s="5">
        <f t="shared" si="14"/>
        <v>124.40035714285715</v>
      </c>
    </row>
    <row r="82" spans="1:9" x14ac:dyDescent="0.2">
      <c r="A82" s="25">
        <v>0.58333333333333304</v>
      </c>
      <c r="B82" s="26">
        <f t="shared" si="17"/>
        <v>83.632500000000007</v>
      </c>
      <c r="C82" s="26">
        <f t="shared" si="17"/>
        <v>105.61750000000001</v>
      </c>
      <c r="D82" s="26">
        <f t="shared" si="17"/>
        <v>127.41250000000002</v>
      </c>
      <c r="E82" s="26">
        <f t="shared" si="17"/>
        <v>129.75250000000003</v>
      </c>
      <c r="F82" s="26">
        <f t="shared" si="17"/>
        <v>101.01250000000002</v>
      </c>
      <c r="G82" s="27">
        <f t="shared" si="17"/>
        <v>186.125</v>
      </c>
      <c r="H82" s="27">
        <f t="shared" si="17"/>
        <v>136.15500000000003</v>
      </c>
      <c r="I82" s="5">
        <f t="shared" si="14"/>
        <v>124.2439285714286</v>
      </c>
    </row>
    <row r="83" spans="1:9" x14ac:dyDescent="0.2">
      <c r="A83" s="25">
        <v>0.625</v>
      </c>
      <c r="B83" s="26">
        <f t="shared" si="17"/>
        <v>109.55500000000002</v>
      </c>
      <c r="C83" s="26">
        <f t="shared" si="17"/>
        <v>111.60750000000002</v>
      </c>
      <c r="D83" s="26">
        <f t="shared" si="17"/>
        <v>136.285</v>
      </c>
      <c r="E83" s="26">
        <f t="shared" si="17"/>
        <v>94.910000000000011</v>
      </c>
      <c r="F83" s="27">
        <f t="shared" si="17"/>
        <v>141.18</v>
      </c>
      <c r="G83" s="27">
        <f>AVERAGE(G7,G26,G45,G64)</f>
        <v>200.9325</v>
      </c>
      <c r="H83" s="27">
        <f t="shared" si="17"/>
        <v>193.71000000000004</v>
      </c>
      <c r="I83" s="5">
        <f t="shared" si="14"/>
        <v>141.16857142857143</v>
      </c>
    </row>
    <row r="84" spans="1:9" x14ac:dyDescent="0.2">
      <c r="A84" s="25">
        <v>0.66666666666666696</v>
      </c>
      <c r="B84" s="26">
        <f t="shared" si="17"/>
        <v>130.77500000000003</v>
      </c>
      <c r="C84" s="26">
        <f t="shared" si="17"/>
        <v>133.86500000000001</v>
      </c>
      <c r="D84" s="26">
        <f t="shared" si="17"/>
        <v>136.03750000000002</v>
      </c>
      <c r="E84" s="26">
        <f t="shared" si="17"/>
        <v>111.18250000000002</v>
      </c>
      <c r="F84" s="27">
        <f t="shared" si="17"/>
        <v>159.30500000000001</v>
      </c>
      <c r="G84" s="27">
        <f t="shared" si="17"/>
        <v>157.9675</v>
      </c>
      <c r="H84" s="27">
        <f t="shared" si="17"/>
        <v>158.60499999999999</v>
      </c>
      <c r="I84" s="5">
        <f t="shared" si="14"/>
        <v>141.10535714285714</v>
      </c>
    </row>
    <row r="85" spans="1:9" x14ac:dyDescent="0.2">
      <c r="A85" s="6">
        <v>0.70833333333333304</v>
      </c>
      <c r="B85" s="26">
        <f t="shared" si="17"/>
        <v>105.56750000000001</v>
      </c>
      <c r="C85" s="26">
        <f t="shared" si="17"/>
        <v>125.5425</v>
      </c>
      <c r="D85" s="26">
        <f t="shared" si="17"/>
        <v>121.84000000000002</v>
      </c>
      <c r="E85" s="26">
        <f t="shared" si="17"/>
        <v>125.85750000000002</v>
      </c>
      <c r="F85" s="27">
        <f t="shared" si="17"/>
        <v>130.04000000000002</v>
      </c>
      <c r="G85" s="27">
        <f t="shared" si="17"/>
        <v>122.6425</v>
      </c>
      <c r="H85" s="27">
        <f t="shared" si="17"/>
        <v>134.95749999999998</v>
      </c>
      <c r="I85" s="21">
        <f t="shared" si="14"/>
        <v>123.7782142857143</v>
      </c>
    </row>
    <row r="86" spans="1:9" x14ac:dyDescent="0.2">
      <c r="A86" s="6">
        <v>0.75</v>
      </c>
      <c r="B86" s="26">
        <f t="shared" si="17"/>
        <v>83.802500000000009</v>
      </c>
      <c r="C86" s="26">
        <f t="shared" si="17"/>
        <v>84.252499999999998</v>
      </c>
      <c r="D86" s="26">
        <f t="shared" si="17"/>
        <v>82.207499999999996</v>
      </c>
      <c r="E86" s="26">
        <f t="shared" si="17"/>
        <v>76.009999999999991</v>
      </c>
      <c r="F86" s="27">
        <f t="shared" si="17"/>
        <v>142.45500000000001</v>
      </c>
      <c r="G86" s="27">
        <f t="shared" si="17"/>
        <v>76.477499999999992</v>
      </c>
      <c r="H86" s="27">
        <f t="shared" si="17"/>
        <v>92.185000000000002</v>
      </c>
      <c r="I86" s="21">
        <f t="shared" si="14"/>
        <v>91.055714285714274</v>
      </c>
    </row>
    <row r="87" spans="1:9" x14ac:dyDescent="0.2">
      <c r="A87" s="6">
        <v>0.79166666666666696</v>
      </c>
      <c r="B87" s="26">
        <f t="shared" si="17"/>
        <v>70.165000000000006</v>
      </c>
      <c r="C87" s="26">
        <f t="shared" si="17"/>
        <v>74.31</v>
      </c>
      <c r="D87" s="26">
        <f t="shared" si="17"/>
        <v>62.855000000000004</v>
      </c>
      <c r="E87" s="26">
        <f t="shared" si="17"/>
        <v>61.92</v>
      </c>
      <c r="F87" s="27">
        <f t="shared" si="17"/>
        <v>96.087500000000006</v>
      </c>
      <c r="G87" s="27">
        <f t="shared" si="17"/>
        <v>102.09</v>
      </c>
      <c r="H87" s="27">
        <f t="shared" si="17"/>
        <v>117.69750000000001</v>
      </c>
      <c r="I87" s="21">
        <f t="shared" si="14"/>
        <v>83.589285714285737</v>
      </c>
    </row>
    <row r="88" spans="1:9" x14ac:dyDescent="0.2">
      <c r="A88" s="6">
        <v>0.83333333333333304</v>
      </c>
      <c r="B88" s="26">
        <f t="shared" si="17"/>
        <v>75.954999999999998</v>
      </c>
      <c r="C88" s="26">
        <f t="shared" si="17"/>
        <v>75.84</v>
      </c>
      <c r="D88" s="26">
        <f t="shared" si="17"/>
        <v>77.435000000000002</v>
      </c>
      <c r="E88" s="26">
        <f t="shared" si="17"/>
        <v>87.507500000000022</v>
      </c>
      <c r="F88" s="27">
        <f t="shared" si="17"/>
        <v>100.97499999999999</v>
      </c>
      <c r="G88" s="27">
        <f t="shared" si="17"/>
        <v>106.66250000000001</v>
      </c>
      <c r="H88" s="26">
        <f t="shared" si="17"/>
        <v>65.362500000000011</v>
      </c>
      <c r="I88" s="21">
        <f t="shared" si="14"/>
        <v>84.248214285714312</v>
      </c>
    </row>
    <row r="89" spans="1:9" x14ac:dyDescent="0.2">
      <c r="A89" s="6">
        <v>0.875</v>
      </c>
      <c r="B89" s="26">
        <f t="shared" si="17"/>
        <v>93.97</v>
      </c>
      <c r="C89" s="26">
        <f t="shared" si="17"/>
        <v>85.805000000000007</v>
      </c>
      <c r="D89" s="26">
        <f t="shared" si="17"/>
        <v>77.194999999999993</v>
      </c>
      <c r="E89" s="26">
        <f t="shared" si="17"/>
        <v>90.314999999999998</v>
      </c>
      <c r="F89" s="27">
        <f t="shared" si="17"/>
        <v>124.57250000000001</v>
      </c>
      <c r="G89" s="26">
        <f t="shared" si="17"/>
        <v>95.125</v>
      </c>
      <c r="H89" s="26">
        <f t="shared" si="17"/>
        <v>94.752499999999998</v>
      </c>
      <c r="I89" s="21">
        <f t="shared" si="14"/>
        <v>94.533571428571449</v>
      </c>
    </row>
    <row r="90" spans="1:9" x14ac:dyDescent="0.2">
      <c r="A90" s="6">
        <v>0.91666666666666696</v>
      </c>
      <c r="B90" s="26">
        <f t="shared" si="17"/>
        <v>48.107500000000002</v>
      </c>
      <c r="C90" s="26">
        <f t="shared" si="17"/>
        <v>82.342500000000001</v>
      </c>
      <c r="D90" s="26">
        <f t="shared" si="17"/>
        <v>57.51</v>
      </c>
      <c r="E90" s="26">
        <f t="shared" si="17"/>
        <v>63.224999999999994</v>
      </c>
      <c r="F90" s="26">
        <f t="shared" si="17"/>
        <v>98.215000000000003</v>
      </c>
      <c r="G90" s="26">
        <f t="shared" si="17"/>
        <v>96.147499999999994</v>
      </c>
      <c r="H90" s="26">
        <f t="shared" si="17"/>
        <v>52.402500000000003</v>
      </c>
      <c r="I90" s="21">
        <f t="shared" si="14"/>
        <v>71.135714285714272</v>
      </c>
    </row>
    <row r="91" spans="1:9" x14ac:dyDescent="0.2">
      <c r="A91" s="6">
        <v>0.95833333333333304</v>
      </c>
      <c r="B91" s="26"/>
      <c r="C91" s="26"/>
      <c r="D91" s="26"/>
      <c r="E91" s="26"/>
      <c r="F91" s="26">
        <f>AVERAGE(F15,F34,F53,F72)</f>
        <v>58.587500000000013</v>
      </c>
      <c r="G91" s="26">
        <f>AVERAGE(G15,G34,G53,G72)</f>
        <v>44.592500000000001</v>
      </c>
      <c r="H91" s="26"/>
      <c r="I91" s="21">
        <f t="shared" si="14"/>
        <v>51.59</v>
      </c>
    </row>
    <row r="92" spans="1:9" x14ac:dyDescent="0.2">
      <c r="A92" s="6" t="s">
        <v>9</v>
      </c>
      <c r="B92" s="8">
        <f t="shared" ref="B92:H92" si="18">SUM(B79:B91)</f>
        <v>1034.6350000000002</v>
      </c>
      <c r="C92" s="8">
        <f t="shared" si="18"/>
        <v>1114.0899999999999</v>
      </c>
      <c r="D92" s="8">
        <f t="shared" si="18"/>
        <v>1196.8</v>
      </c>
      <c r="E92" s="8">
        <f t="shared" si="18"/>
        <v>1114.2850000000001</v>
      </c>
      <c r="F92" s="8">
        <f t="shared" si="18"/>
        <v>1387.4749999999999</v>
      </c>
      <c r="G92" s="8">
        <f t="shared" si="18"/>
        <v>1526.8949999999998</v>
      </c>
      <c r="H92" s="8">
        <f t="shared" si="18"/>
        <v>1317.82</v>
      </c>
      <c r="I92" s="21">
        <f>AVERAGE(B92:H92)</f>
        <v>1241.7142857142858</v>
      </c>
    </row>
    <row r="93" spans="1:9" x14ac:dyDescent="0.2">
      <c r="A93" s="25" t="s">
        <v>10</v>
      </c>
      <c r="B93" s="14">
        <f t="shared" ref="B93:H93" si="19">SUM(B79:B84)</f>
        <v>557.06750000000011</v>
      </c>
      <c r="C93" s="14">
        <f t="shared" si="19"/>
        <v>585.99750000000006</v>
      </c>
      <c r="D93" s="14">
        <f t="shared" si="19"/>
        <v>717.75750000000005</v>
      </c>
      <c r="E93" s="14">
        <f t="shared" si="19"/>
        <v>609.45000000000016</v>
      </c>
      <c r="F93" s="14">
        <f t="shared" si="19"/>
        <v>636.54250000000002</v>
      </c>
      <c r="G93" s="14">
        <f t="shared" si="19"/>
        <v>883.15749999999991</v>
      </c>
      <c r="H93" s="14">
        <f t="shared" si="19"/>
        <v>760.46250000000009</v>
      </c>
      <c r="I93" s="5">
        <f t="shared" si="14"/>
        <v>678.63357142857149</v>
      </c>
    </row>
    <row r="94" spans="1:9" x14ac:dyDescent="0.2">
      <c r="A94" s="13" t="s">
        <v>11</v>
      </c>
      <c r="B94" s="14">
        <f t="shared" ref="B94:G94" si="20">B92-B93</f>
        <v>477.56750000000011</v>
      </c>
      <c r="C94" s="14">
        <f t="shared" si="20"/>
        <v>528.09249999999986</v>
      </c>
      <c r="D94" s="14">
        <f t="shared" si="20"/>
        <v>479.0424999999999</v>
      </c>
      <c r="E94" s="14">
        <f t="shared" si="20"/>
        <v>504.83499999999992</v>
      </c>
      <c r="F94" s="14">
        <f t="shared" si="20"/>
        <v>750.93249999999989</v>
      </c>
      <c r="G94" s="14">
        <f t="shared" si="20"/>
        <v>643.73749999999984</v>
      </c>
      <c r="H94" s="14">
        <f>H92-H93</f>
        <v>557.35749999999985</v>
      </c>
      <c r="I94" s="15">
        <f t="shared" si="14"/>
        <v>563.08071428571418</v>
      </c>
    </row>
  </sheetData>
  <pageMargins left="0.75" right="0.75" top="1" bottom="1" header="0.5" footer="0.5"/>
  <pageSetup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October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Cheng</dc:creator>
  <cp:lastModifiedBy>Tom Cheng</cp:lastModifiedBy>
  <dcterms:created xsi:type="dcterms:W3CDTF">2020-06-26T22:08:49Z</dcterms:created>
  <dcterms:modified xsi:type="dcterms:W3CDTF">2020-06-26T22:09:09Z</dcterms:modified>
</cp:coreProperties>
</file>