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c18f\Desktop\springboard\Capstone Two\SuperCue2017HourlySales\"/>
    </mc:Choice>
  </mc:AlternateContent>
  <xr:revisionPtr revIDLastSave="0" documentId="8_{E58BE6FB-D7FE-452D-B65A-7B7DDC6CC5E8}" xr6:coauthVersionLast="45" xr6:coauthVersionMax="45" xr10:uidLastSave="{00000000-0000-0000-0000-000000000000}"/>
  <bookViews>
    <workbookView xWindow="-120" yWindow="-120" windowWidth="20730" windowHeight="11160" xr2:uid="{BD501BC7-3617-4C11-A100-8A117B715C67}"/>
  </bookViews>
  <sheets>
    <sheet name="Apr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0" i="1" l="1"/>
  <c r="F90" i="1"/>
  <c r="I90" i="1" s="1"/>
  <c r="H89" i="1"/>
  <c r="G89" i="1"/>
  <c r="F89" i="1"/>
  <c r="E89" i="1"/>
  <c r="D89" i="1"/>
  <c r="C89" i="1"/>
  <c r="B89" i="1"/>
  <c r="I89" i="1" s="1"/>
  <c r="H88" i="1"/>
  <c r="G88" i="1"/>
  <c r="F88" i="1"/>
  <c r="E88" i="1"/>
  <c r="D88" i="1"/>
  <c r="C88" i="1"/>
  <c r="B88" i="1"/>
  <c r="I88" i="1" s="1"/>
  <c r="H87" i="1"/>
  <c r="G87" i="1"/>
  <c r="F87" i="1"/>
  <c r="E87" i="1"/>
  <c r="D87" i="1"/>
  <c r="C87" i="1"/>
  <c r="B87" i="1"/>
  <c r="I87" i="1" s="1"/>
  <c r="H86" i="1"/>
  <c r="G86" i="1"/>
  <c r="F86" i="1"/>
  <c r="E86" i="1"/>
  <c r="D86" i="1"/>
  <c r="C86" i="1"/>
  <c r="B86" i="1"/>
  <c r="I86" i="1" s="1"/>
  <c r="H85" i="1"/>
  <c r="G85" i="1"/>
  <c r="F85" i="1"/>
  <c r="E85" i="1"/>
  <c r="D85" i="1"/>
  <c r="C85" i="1"/>
  <c r="B85" i="1"/>
  <c r="I85" i="1" s="1"/>
  <c r="H84" i="1"/>
  <c r="G84" i="1"/>
  <c r="F84" i="1"/>
  <c r="E84" i="1"/>
  <c r="D84" i="1"/>
  <c r="C84" i="1"/>
  <c r="B84" i="1"/>
  <c r="I84" i="1" s="1"/>
  <c r="H83" i="1"/>
  <c r="G83" i="1"/>
  <c r="F83" i="1"/>
  <c r="E83" i="1"/>
  <c r="D83" i="1"/>
  <c r="C83" i="1"/>
  <c r="B83" i="1"/>
  <c r="I83" i="1" s="1"/>
  <c r="H82" i="1"/>
  <c r="G82" i="1"/>
  <c r="F82" i="1"/>
  <c r="E82" i="1"/>
  <c r="D82" i="1"/>
  <c r="C82" i="1"/>
  <c r="B82" i="1"/>
  <c r="I82" i="1" s="1"/>
  <c r="H81" i="1"/>
  <c r="G81" i="1"/>
  <c r="F81" i="1"/>
  <c r="E81" i="1"/>
  <c r="D81" i="1"/>
  <c r="C81" i="1"/>
  <c r="B81" i="1"/>
  <c r="I81" i="1" s="1"/>
  <c r="H80" i="1"/>
  <c r="G80" i="1"/>
  <c r="F80" i="1"/>
  <c r="E80" i="1"/>
  <c r="D80" i="1"/>
  <c r="C80" i="1"/>
  <c r="B80" i="1"/>
  <c r="I80" i="1" s="1"/>
  <c r="H79" i="1"/>
  <c r="G79" i="1"/>
  <c r="F79" i="1"/>
  <c r="E79" i="1"/>
  <c r="D79" i="1"/>
  <c r="C79" i="1"/>
  <c r="B79" i="1"/>
  <c r="I79" i="1" s="1"/>
  <c r="H78" i="1"/>
  <c r="H92" i="1" s="1"/>
  <c r="G78" i="1"/>
  <c r="G92" i="1" s="1"/>
  <c r="F78" i="1"/>
  <c r="F92" i="1" s="1"/>
  <c r="E78" i="1"/>
  <c r="E92" i="1" s="1"/>
  <c r="D78" i="1"/>
  <c r="D92" i="1" s="1"/>
  <c r="C78" i="1"/>
  <c r="C92" i="1" s="1"/>
  <c r="B78" i="1"/>
  <c r="B92" i="1" s="1"/>
  <c r="H74" i="1"/>
  <c r="G74" i="1"/>
  <c r="F74" i="1"/>
  <c r="E74" i="1"/>
  <c r="D74" i="1"/>
  <c r="C74" i="1"/>
  <c r="B74" i="1"/>
  <c r="I74" i="1" s="1"/>
  <c r="H73" i="1"/>
  <c r="H75" i="1" s="1"/>
  <c r="G73" i="1"/>
  <c r="G75" i="1" s="1"/>
  <c r="F73" i="1"/>
  <c r="F75" i="1" s="1"/>
  <c r="E73" i="1"/>
  <c r="E75" i="1" s="1"/>
  <c r="D73" i="1"/>
  <c r="D75" i="1" s="1"/>
  <c r="C73" i="1"/>
  <c r="C75" i="1" s="1"/>
  <c r="B73" i="1"/>
  <c r="B75" i="1" s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H55" i="1"/>
  <c r="G55" i="1"/>
  <c r="F55" i="1"/>
  <c r="E55" i="1"/>
  <c r="D55" i="1"/>
  <c r="C55" i="1"/>
  <c r="B55" i="1"/>
  <c r="I55" i="1" s="1"/>
  <c r="H54" i="1"/>
  <c r="H56" i="1" s="1"/>
  <c r="G54" i="1"/>
  <c r="G56" i="1" s="1"/>
  <c r="F54" i="1"/>
  <c r="F56" i="1" s="1"/>
  <c r="E54" i="1"/>
  <c r="E56" i="1" s="1"/>
  <c r="D54" i="1"/>
  <c r="D56" i="1" s="1"/>
  <c r="C54" i="1"/>
  <c r="C56" i="1" s="1"/>
  <c r="B54" i="1"/>
  <c r="B56" i="1" s="1"/>
  <c r="I56" i="1" s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H36" i="1"/>
  <c r="G36" i="1"/>
  <c r="F36" i="1"/>
  <c r="E36" i="1"/>
  <c r="D36" i="1"/>
  <c r="C36" i="1"/>
  <c r="B36" i="1"/>
  <c r="I36" i="1" s="1"/>
  <c r="H35" i="1"/>
  <c r="H37" i="1" s="1"/>
  <c r="G35" i="1"/>
  <c r="G37" i="1" s="1"/>
  <c r="F35" i="1"/>
  <c r="F37" i="1" s="1"/>
  <c r="E35" i="1"/>
  <c r="E37" i="1" s="1"/>
  <c r="D35" i="1"/>
  <c r="D37" i="1" s="1"/>
  <c r="C35" i="1"/>
  <c r="C37" i="1" s="1"/>
  <c r="B35" i="1"/>
  <c r="B37" i="1" s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H17" i="1"/>
  <c r="G17" i="1"/>
  <c r="F17" i="1"/>
  <c r="E17" i="1"/>
  <c r="D17" i="1"/>
  <c r="C17" i="1"/>
  <c r="B17" i="1"/>
  <c r="I17" i="1" s="1"/>
  <c r="H16" i="1"/>
  <c r="H18" i="1" s="1"/>
  <c r="G16" i="1"/>
  <c r="G18" i="1" s="1"/>
  <c r="F16" i="1"/>
  <c r="F18" i="1" s="1"/>
  <c r="E16" i="1"/>
  <c r="E18" i="1" s="1"/>
  <c r="D16" i="1"/>
  <c r="D18" i="1" s="1"/>
  <c r="C16" i="1"/>
  <c r="C18" i="1" s="1"/>
  <c r="B16" i="1"/>
  <c r="B18" i="1" s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C2" i="1"/>
  <c r="D2" i="1" s="1"/>
  <c r="E2" i="1" s="1"/>
  <c r="F2" i="1" s="1"/>
  <c r="G2" i="1" s="1"/>
  <c r="H2" i="1" s="1"/>
  <c r="B21" i="1" s="1"/>
  <c r="C21" i="1" s="1"/>
  <c r="D21" i="1" s="1"/>
  <c r="E21" i="1" s="1"/>
  <c r="F21" i="1" s="1"/>
  <c r="G21" i="1" s="1"/>
  <c r="H21" i="1" s="1"/>
  <c r="B40" i="1" s="1"/>
  <c r="C40" i="1" s="1"/>
  <c r="D40" i="1" s="1"/>
  <c r="E40" i="1" s="1"/>
  <c r="F40" i="1" s="1"/>
  <c r="G40" i="1" s="1"/>
  <c r="H40" i="1" s="1"/>
  <c r="B59" i="1" s="1"/>
  <c r="C59" i="1" s="1"/>
  <c r="D59" i="1" s="1"/>
  <c r="E59" i="1" s="1"/>
  <c r="F59" i="1" s="1"/>
  <c r="G59" i="1" s="1"/>
  <c r="H59" i="1" s="1"/>
  <c r="I18" i="1" l="1"/>
  <c r="I75" i="1"/>
  <c r="I37" i="1"/>
  <c r="I92" i="1"/>
  <c r="I16" i="1"/>
  <c r="I35" i="1"/>
  <c r="I54" i="1"/>
  <c r="I73" i="1"/>
  <c r="I78" i="1"/>
  <c r="B91" i="1"/>
  <c r="F91" i="1"/>
  <c r="F93" i="1" s="1"/>
  <c r="C91" i="1"/>
  <c r="C93" i="1" s="1"/>
  <c r="G91" i="1"/>
  <c r="G93" i="1" s="1"/>
  <c r="D91" i="1"/>
  <c r="D93" i="1" s="1"/>
  <c r="H91" i="1"/>
  <c r="H93" i="1" s="1"/>
  <c r="E91" i="1"/>
  <c r="E93" i="1" s="1"/>
  <c r="I91" i="1" l="1"/>
  <c r="B93" i="1"/>
  <c r="I93" i="1" s="1"/>
</calcChain>
</file>

<file path=xl/sharedStrings.xml><?xml version="1.0" encoding="utf-8"?>
<sst xmlns="http://schemas.openxmlformats.org/spreadsheetml/2006/main" count="60" uniqueCount="12">
  <si>
    <t>Monday</t>
  </si>
  <si>
    <t>Tuesday</t>
  </si>
  <si>
    <t>Wednesday</t>
  </si>
  <si>
    <t>Thursday</t>
  </si>
  <si>
    <t>Friday</t>
  </si>
  <si>
    <t>Saturday</t>
  </si>
  <si>
    <t>Sunday</t>
  </si>
  <si>
    <t>AVG</t>
  </si>
  <si>
    <t>Time</t>
  </si>
  <si>
    <t>Total</t>
  </si>
  <si>
    <t>AM</t>
  </si>
  <si>
    <t>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</si>
</sst>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sz val="11"/>
      <color indexed="8"/>
      <name val="Calibri"/>
      <family val="2"/>
    </font>
    <font>
      <b/>
      <sz val="10"/>
      <name val="Arial"/>
      <family val="2"/>
    </font>
    <font>
      <b/>
      <sz val="10"/>
      <name val="Arial"/>
    </font>
    <font>
      <sz val="10"/>
      <name val="Arial"/>
      <family val="2"/>
    </font>
    <font>
      <sz val="10"/>
      <color indexed="8"/>
      <name val="Arial"/>
    </font>
    <font>
      <b/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14" fontId="0" fillId="0" borderId="1" xfId="0" applyNumberFormat="1" applyBorder="1"/>
    <xf numFmtId="20" fontId="0" fillId="0" borderId="1" xfId="0" applyNumberFormat="1" applyBorder="1"/>
    <xf numFmtId="4" fontId="1" fillId="0" borderId="0" xfId="1" applyNumberFormat="1" applyAlignment="1">
      <alignment horizontal="right" vertical="top"/>
    </xf>
    <xf numFmtId="4" fontId="1" fillId="0" borderId="1" xfId="2" applyNumberFormat="1" applyBorder="1" applyAlignment="1">
      <alignment horizontal="right" vertical="top"/>
    </xf>
    <xf numFmtId="4" fontId="0" fillId="0" borderId="1" xfId="0" applyNumberFormat="1" applyBorder="1"/>
    <xf numFmtId="20" fontId="2" fillId="0" borderId="1" xfId="0" applyNumberFormat="1" applyFont="1" applyBorder="1"/>
    <xf numFmtId="4" fontId="3" fillId="0" borderId="1" xfId="0" applyNumberFormat="1" applyFont="1" applyBorder="1"/>
    <xf numFmtId="0" fontId="3" fillId="0" borderId="0" xfId="0" applyFont="1"/>
    <xf numFmtId="2" fontId="2" fillId="0" borderId="1" xfId="0" applyNumberFormat="1" applyFont="1" applyBorder="1"/>
    <xf numFmtId="0" fontId="2" fillId="0" borderId="1" xfId="0" applyFont="1" applyBorder="1"/>
    <xf numFmtId="20" fontId="3" fillId="0" borderId="1" xfId="0" applyNumberFormat="1" applyFont="1" applyBorder="1"/>
    <xf numFmtId="2" fontId="3" fillId="0" borderId="1" xfId="0" applyNumberFormat="1" applyFont="1" applyBorder="1"/>
    <xf numFmtId="2" fontId="0" fillId="0" borderId="1" xfId="0" applyNumberFormat="1" applyBorder="1"/>
    <xf numFmtId="0" fontId="4" fillId="0" borderId="1" xfId="0" applyFont="1" applyBorder="1"/>
    <xf numFmtId="2" fontId="4" fillId="0" borderId="1" xfId="0" applyNumberFormat="1" applyFont="1" applyBorder="1"/>
    <xf numFmtId="4" fontId="4" fillId="0" borderId="1" xfId="0" applyNumberFormat="1" applyFont="1" applyBorder="1"/>
    <xf numFmtId="2" fontId="0" fillId="0" borderId="0" xfId="0" applyNumberFormat="1"/>
    <xf numFmtId="4" fontId="0" fillId="0" borderId="0" xfId="0" applyNumberFormat="1"/>
    <xf numFmtId="0" fontId="5" fillId="0" borderId="1" xfId="0" applyFont="1" applyBorder="1"/>
    <xf numFmtId="14" fontId="5" fillId="0" borderId="1" xfId="0" applyNumberFormat="1" applyFont="1" applyBorder="1"/>
    <xf numFmtId="4" fontId="6" fillId="0" borderId="1" xfId="2" applyNumberFormat="1" applyFont="1" applyBorder="1" applyAlignment="1">
      <alignment horizontal="right" vertical="top"/>
    </xf>
    <xf numFmtId="4" fontId="2" fillId="0" borderId="1" xfId="0" applyNumberFormat="1" applyFont="1" applyBorder="1"/>
    <xf numFmtId="4" fontId="2" fillId="0" borderId="1" xfId="0" applyNumberFormat="1" applyFont="1" applyBorder="1" applyAlignment="1">
      <alignment horizontal="right"/>
    </xf>
    <xf numFmtId="0" fontId="2" fillId="0" borderId="0" xfId="0" applyFont="1"/>
    <xf numFmtId="2" fontId="2" fillId="0" borderId="0" xfId="0" applyNumberFormat="1" applyFont="1"/>
    <xf numFmtId="20" fontId="4" fillId="0" borderId="1" xfId="0" applyNumberFormat="1" applyFont="1" applyBorder="1"/>
    <xf numFmtId="2" fontId="7" fillId="0" borderId="1" xfId="0" applyNumberFormat="1" applyFont="1" applyBorder="1"/>
    <xf numFmtId="2" fontId="8" fillId="0" borderId="1" xfId="0" applyNumberFormat="1" applyFont="1" applyBorder="1"/>
    <xf numFmtId="2" fontId="9" fillId="0" borderId="1" xfId="0" applyNumberFormat="1" applyFont="1" applyBorder="1"/>
    <xf numFmtId="2" fontId="10" fillId="0" borderId="1" xfId="0" applyNumberFormat="1" applyFont="1" applyBorder="1"/>
  </cellXfs>
  <cellStyles count="3">
    <cellStyle name="Normal" xfId="0" builtinId="0"/>
    <cellStyle name="Normal_April" xfId="1" xr:uid="{88596577-8099-40CD-ACAD-045AB576A20D}"/>
    <cellStyle name="Normal_February" xfId="2" xr:uid="{5D19E354-75A3-4832-9002-2284D09AA2D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c18f/Desktop/Tom's/Work/Super%20Cue/Analytics/Hourly%20Sales%202016/Ocean%20Ave%20-%20Hourly%20Sales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nk4"/>
      <sheetName val="Blank 5"/>
      <sheetName val="Jan"/>
      <sheetName val="Feb"/>
      <sheetName val="Mar"/>
      <sheetName val="Apr"/>
      <sheetName val="May"/>
      <sheetName val="Jun"/>
      <sheetName val="Jul"/>
      <sheetName val="Aug"/>
      <sheetName val="Sep"/>
      <sheetName val="October"/>
      <sheetName val="November"/>
      <sheetName val="December"/>
    </sheetNames>
    <sheetDataSet>
      <sheetData sheetId="0"/>
      <sheetData sheetId="1"/>
      <sheetData sheetId="2"/>
      <sheetData sheetId="3"/>
      <sheetData sheetId="4"/>
      <sheetData sheetId="5">
        <row r="77">
          <cell r="B77" t="str">
            <v>Monday</v>
          </cell>
          <cell r="C77" t="str">
            <v>Tuesday</v>
          </cell>
          <cell r="D77" t="str">
            <v>Wednesday</v>
          </cell>
          <cell r="E77" t="str">
            <v>Thursday</v>
          </cell>
          <cell r="F77" t="str">
            <v>Friday</v>
          </cell>
          <cell r="G77" t="str">
            <v>Saturday</v>
          </cell>
          <cell r="H77" t="str">
            <v>Sunday</v>
          </cell>
          <cell r="I77" t="str">
            <v>AVG</v>
          </cell>
        </row>
        <row r="78">
          <cell r="A78">
            <v>0.45833333333333331</v>
          </cell>
          <cell r="B78">
            <v>55.730000000000004</v>
          </cell>
          <cell r="C78">
            <v>104.5</v>
          </cell>
          <cell r="D78">
            <v>59.06</v>
          </cell>
          <cell r="E78">
            <v>74.234999999999999</v>
          </cell>
          <cell r="F78">
            <v>71.294999999999987</v>
          </cell>
          <cell r="G78">
            <v>66.507499999999993</v>
          </cell>
          <cell r="H78">
            <v>56</v>
          </cell>
          <cell r="I78">
            <v>69.618214285714288</v>
          </cell>
        </row>
        <row r="79">
          <cell r="A79">
            <v>0.5</v>
          </cell>
          <cell r="B79">
            <v>104.63249999999999</v>
          </cell>
          <cell r="C79">
            <v>111.405</v>
          </cell>
          <cell r="D79">
            <v>101.75500000000001</v>
          </cell>
          <cell r="E79">
            <v>115.47500000000001</v>
          </cell>
          <cell r="F79">
            <v>102.2475</v>
          </cell>
          <cell r="G79">
            <v>86.929999999999993</v>
          </cell>
          <cell r="H79">
            <v>100.625</v>
          </cell>
          <cell r="I79">
            <v>103.2957142857143</v>
          </cell>
        </row>
        <row r="80">
          <cell r="A80">
            <v>0.54166666666666696</v>
          </cell>
          <cell r="B80">
            <v>81.847499999999997</v>
          </cell>
          <cell r="C80">
            <v>73.445000000000007</v>
          </cell>
          <cell r="D80">
            <v>105.00749999999999</v>
          </cell>
          <cell r="E80">
            <v>92.614999999999995</v>
          </cell>
          <cell r="F80">
            <v>110.8875</v>
          </cell>
          <cell r="G80">
            <v>136.67500000000001</v>
          </cell>
          <cell r="H80">
            <v>115.27249999999999</v>
          </cell>
          <cell r="I80">
            <v>102.25</v>
          </cell>
        </row>
        <row r="81">
          <cell r="A81">
            <v>0.58333333333333304</v>
          </cell>
          <cell r="B81">
            <v>99.957499999999996</v>
          </cell>
          <cell r="C81">
            <v>100.10499999999999</v>
          </cell>
          <cell r="D81">
            <v>135.63499999999999</v>
          </cell>
          <cell r="E81">
            <v>98.277500000000003</v>
          </cell>
          <cell r="F81">
            <v>83.835000000000008</v>
          </cell>
          <cell r="G81">
            <v>152.55500000000001</v>
          </cell>
          <cell r="H81">
            <v>174.21</v>
          </cell>
          <cell r="I81">
            <v>120.65357142857144</v>
          </cell>
        </row>
        <row r="82">
          <cell r="A82">
            <v>0.625</v>
          </cell>
          <cell r="B82">
            <v>129.97999999999999</v>
          </cell>
          <cell r="C82">
            <v>101.3125</v>
          </cell>
          <cell r="D82">
            <v>135.53750000000002</v>
          </cell>
          <cell r="E82">
            <v>103.06</v>
          </cell>
          <cell r="F82">
            <v>181.09500000000003</v>
          </cell>
          <cell r="G82">
            <v>162.26750000000001</v>
          </cell>
          <cell r="H82">
            <v>226.26499999999999</v>
          </cell>
          <cell r="I82">
            <v>148.50250000000003</v>
          </cell>
        </row>
        <row r="83">
          <cell r="A83">
            <v>0.66666666666666696</v>
          </cell>
          <cell r="B83">
            <v>151.375</v>
          </cell>
          <cell r="C83">
            <v>149.11750000000001</v>
          </cell>
          <cell r="D83">
            <v>150.74</v>
          </cell>
          <cell r="E83">
            <v>128.755</v>
          </cell>
          <cell r="F83">
            <v>184.5575</v>
          </cell>
          <cell r="G83">
            <v>155.995</v>
          </cell>
          <cell r="H83">
            <v>219.815</v>
          </cell>
          <cell r="I83">
            <v>162.90785714285715</v>
          </cell>
        </row>
        <row r="84">
          <cell r="A84">
            <v>0.70833333333333304</v>
          </cell>
          <cell r="B84">
            <v>98.515000000000001</v>
          </cell>
          <cell r="C84">
            <v>134.56</v>
          </cell>
          <cell r="D84">
            <v>115.81750000000001</v>
          </cell>
          <cell r="E84">
            <v>108.42750000000001</v>
          </cell>
          <cell r="F84">
            <v>90.827499999999986</v>
          </cell>
          <cell r="G84">
            <v>147.92499999999998</v>
          </cell>
          <cell r="H84">
            <v>126.4875</v>
          </cell>
          <cell r="I84">
            <v>117.50857142857141</v>
          </cell>
        </row>
        <row r="85">
          <cell r="A85">
            <v>0.75</v>
          </cell>
          <cell r="B85">
            <v>105.95750000000001</v>
          </cell>
          <cell r="C85">
            <v>115.16000000000001</v>
          </cell>
          <cell r="D85">
            <v>148.60249999999999</v>
          </cell>
          <cell r="E85">
            <v>107.35</v>
          </cell>
          <cell r="F85">
            <v>104.2475</v>
          </cell>
          <cell r="G85">
            <v>151.92250000000001</v>
          </cell>
          <cell r="H85">
            <v>145.80500000000001</v>
          </cell>
          <cell r="I85">
            <v>125.57785714285716</v>
          </cell>
        </row>
        <row r="86">
          <cell r="A86">
            <v>0.79166666666666696</v>
          </cell>
          <cell r="B86">
            <v>98.32</v>
          </cell>
          <cell r="C86">
            <v>74.647499999999994</v>
          </cell>
          <cell r="D86">
            <v>113.65</v>
          </cell>
          <cell r="E86">
            <v>101.66</v>
          </cell>
          <cell r="F86">
            <v>95.56</v>
          </cell>
          <cell r="G86">
            <v>111.65750000000001</v>
          </cell>
          <cell r="H86">
            <v>163.55250000000001</v>
          </cell>
          <cell r="I86">
            <v>108.43535714285713</v>
          </cell>
        </row>
        <row r="87">
          <cell r="A87">
            <v>0.83333333333333304</v>
          </cell>
          <cell r="B87">
            <v>90.947499999999991</v>
          </cell>
          <cell r="C87">
            <v>111.72500000000001</v>
          </cell>
          <cell r="D87">
            <v>114.6875</v>
          </cell>
          <cell r="E87">
            <v>118.4525</v>
          </cell>
          <cell r="F87">
            <v>76.394999999999996</v>
          </cell>
          <cell r="G87">
            <v>107.3325</v>
          </cell>
          <cell r="H87">
            <v>122.6825</v>
          </cell>
          <cell r="I87">
            <v>106.0317857142857</v>
          </cell>
        </row>
        <row r="88">
          <cell r="A88">
            <v>0.875</v>
          </cell>
          <cell r="B88">
            <v>57.260000000000005</v>
          </cell>
          <cell r="C88">
            <v>80.777500000000003</v>
          </cell>
          <cell r="D88">
            <v>106.465</v>
          </cell>
          <cell r="E88">
            <v>90.405000000000001</v>
          </cell>
          <cell r="F88">
            <v>115.815</v>
          </cell>
          <cell r="G88">
            <v>136.685</v>
          </cell>
          <cell r="H88">
            <v>91.02</v>
          </cell>
          <cell r="I88">
            <v>96.918214285714285</v>
          </cell>
        </row>
        <row r="89">
          <cell r="A89">
            <v>0.91666666666666696</v>
          </cell>
          <cell r="B89">
            <v>41.972499999999997</v>
          </cell>
          <cell r="C89">
            <v>50.185000000000009</v>
          </cell>
          <cell r="D89">
            <v>88.332499999999996</v>
          </cell>
          <cell r="E89">
            <v>63.422500000000007</v>
          </cell>
          <cell r="F89">
            <v>97.185000000000002</v>
          </cell>
          <cell r="G89">
            <v>95.807500000000005</v>
          </cell>
          <cell r="H89">
            <v>55.255000000000003</v>
          </cell>
          <cell r="I89">
            <v>70.308571428571426</v>
          </cell>
        </row>
        <row r="90">
          <cell r="A90">
            <v>0.95833333333333304</v>
          </cell>
          <cell r="F90">
            <v>59.915000000000006</v>
          </cell>
          <cell r="G90">
            <v>38.982500000000002</v>
          </cell>
          <cell r="I90">
            <v>49.448750000000004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9D67F-E518-4289-A513-08C925595084}">
  <dimension ref="A1:I93"/>
  <sheetViews>
    <sheetView tabSelected="1" topLeftCell="A74" workbookViewId="0">
      <selection activeCell="L89" sqref="L89"/>
    </sheetView>
  </sheetViews>
  <sheetFormatPr defaultRowHeight="12.75" x14ac:dyDescent="0.2"/>
  <cols>
    <col min="2" max="3" width="10.140625" bestFit="1" customWidth="1"/>
    <col min="4" max="4" width="10.7109375" bestFit="1" customWidth="1"/>
    <col min="5" max="8" width="10.140625" bestFit="1" customWidth="1"/>
  </cols>
  <sheetData>
    <row r="1" spans="1:9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1" t="s">
        <v>8</v>
      </c>
      <c r="B2" s="2">
        <v>42464</v>
      </c>
      <c r="C2" s="2">
        <f t="shared" ref="C2:H2" si="0">B2+1</f>
        <v>42465</v>
      </c>
      <c r="D2" s="2">
        <f t="shared" si="0"/>
        <v>42466</v>
      </c>
      <c r="E2" s="2">
        <f t="shared" si="0"/>
        <v>42467</v>
      </c>
      <c r="F2" s="2">
        <f t="shared" si="0"/>
        <v>42468</v>
      </c>
      <c r="G2" s="2">
        <f t="shared" si="0"/>
        <v>42469</v>
      </c>
      <c r="H2" s="2">
        <f t="shared" si="0"/>
        <v>42470</v>
      </c>
      <c r="I2" s="1"/>
    </row>
    <row r="3" spans="1:9" ht="15" x14ac:dyDescent="0.2">
      <c r="A3" s="3">
        <v>0.45833333333333331</v>
      </c>
      <c r="B3" s="4">
        <v>71.98</v>
      </c>
      <c r="C3" s="4">
        <v>134.51</v>
      </c>
      <c r="D3" s="4">
        <v>69.77</v>
      </c>
      <c r="E3" s="4">
        <v>112.13</v>
      </c>
      <c r="F3" s="5">
        <v>91.55</v>
      </c>
      <c r="G3" s="4">
        <v>19.45</v>
      </c>
      <c r="H3" s="4">
        <v>46.2</v>
      </c>
      <c r="I3" s="6">
        <f>AVERAGE(B3:H3)</f>
        <v>77.941428571428574</v>
      </c>
    </row>
    <row r="4" spans="1:9" ht="15" x14ac:dyDescent="0.2">
      <c r="A4" s="3">
        <v>0.5</v>
      </c>
      <c r="B4" s="4">
        <v>99.48</v>
      </c>
      <c r="C4" s="4">
        <v>124.26</v>
      </c>
      <c r="D4" s="4">
        <v>115.67</v>
      </c>
      <c r="E4" s="4">
        <v>118.98</v>
      </c>
      <c r="F4" s="4">
        <v>112.1</v>
      </c>
      <c r="G4" s="4">
        <v>65.19</v>
      </c>
      <c r="H4" s="4">
        <v>103.18</v>
      </c>
      <c r="I4" s="6">
        <f t="shared" ref="I4:I67" si="1">AVERAGE(B4:H4)</f>
        <v>105.55142857142859</v>
      </c>
    </row>
    <row r="5" spans="1:9" ht="15" x14ac:dyDescent="0.2">
      <c r="A5" s="3">
        <v>0.54166666666666696</v>
      </c>
      <c r="B5" s="4">
        <v>105.71</v>
      </c>
      <c r="C5" s="4">
        <v>61.13</v>
      </c>
      <c r="D5" s="4">
        <v>130.19999999999999</v>
      </c>
      <c r="E5" s="4">
        <v>114.2</v>
      </c>
      <c r="F5" s="4">
        <v>83.49</v>
      </c>
      <c r="G5" s="4">
        <v>85.14</v>
      </c>
      <c r="H5" s="4">
        <v>64.209999999999994</v>
      </c>
      <c r="I5" s="6">
        <f t="shared" si="1"/>
        <v>92.011428571428581</v>
      </c>
    </row>
    <row r="6" spans="1:9" ht="15" x14ac:dyDescent="0.2">
      <c r="A6" s="3">
        <v>0.58333333333333304</v>
      </c>
      <c r="B6" s="4">
        <v>111.74</v>
      </c>
      <c r="C6" s="4">
        <v>71.77</v>
      </c>
      <c r="D6" s="4">
        <v>219.98</v>
      </c>
      <c r="E6" s="4">
        <v>90.37</v>
      </c>
      <c r="F6" s="4">
        <v>57.22</v>
      </c>
      <c r="G6" s="4">
        <v>146.96</v>
      </c>
      <c r="H6" s="4">
        <v>153.02000000000001</v>
      </c>
      <c r="I6" s="6">
        <f t="shared" si="1"/>
        <v>121.58000000000001</v>
      </c>
    </row>
    <row r="7" spans="1:9" ht="15" x14ac:dyDescent="0.2">
      <c r="A7" s="3">
        <v>0.625</v>
      </c>
      <c r="B7" s="4">
        <v>161.84</v>
      </c>
      <c r="C7" s="4">
        <v>118.78</v>
      </c>
      <c r="D7" s="4">
        <v>161.83000000000001</v>
      </c>
      <c r="E7" s="4">
        <v>117.21</v>
      </c>
      <c r="F7" s="4">
        <v>158.38</v>
      </c>
      <c r="G7" s="4">
        <v>146.63</v>
      </c>
      <c r="H7" s="4">
        <v>199.63</v>
      </c>
      <c r="I7" s="6">
        <f t="shared" si="1"/>
        <v>152.04285714285717</v>
      </c>
    </row>
    <row r="8" spans="1:9" ht="15" x14ac:dyDescent="0.2">
      <c r="A8" s="3">
        <v>0.66666666666666696</v>
      </c>
      <c r="B8" s="4">
        <v>212.72</v>
      </c>
      <c r="C8" s="4">
        <v>172.2</v>
      </c>
      <c r="D8" s="4">
        <v>198.04</v>
      </c>
      <c r="E8" s="4">
        <v>79.900000000000006</v>
      </c>
      <c r="F8" s="4">
        <v>168</v>
      </c>
      <c r="G8" s="4">
        <v>146.44999999999999</v>
      </c>
      <c r="H8" s="4">
        <v>176.12</v>
      </c>
      <c r="I8" s="6">
        <f t="shared" si="1"/>
        <v>164.77571428571426</v>
      </c>
    </row>
    <row r="9" spans="1:9" s="9" customFormat="1" ht="15" x14ac:dyDescent="0.2">
      <c r="A9" s="7">
        <v>0.70833333333333304</v>
      </c>
      <c r="B9" s="4">
        <v>104.06</v>
      </c>
      <c r="C9" s="4">
        <v>163.74</v>
      </c>
      <c r="D9" s="4">
        <v>203.37</v>
      </c>
      <c r="E9" s="4">
        <v>110.23</v>
      </c>
      <c r="F9" s="4">
        <v>139.19</v>
      </c>
      <c r="G9" s="4">
        <v>138.16</v>
      </c>
      <c r="H9" s="4">
        <v>85.15</v>
      </c>
      <c r="I9" s="8">
        <f t="shared" si="1"/>
        <v>134.84285714285713</v>
      </c>
    </row>
    <row r="10" spans="1:9" s="9" customFormat="1" ht="15" x14ac:dyDescent="0.2">
      <c r="A10" s="7">
        <v>0.75</v>
      </c>
      <c r="B10" s="4">
        <v>158.55000000000001</v>
      </c>
      <c r="C10" s="4">
        <v>117.47</v>
      </c>
      <c r="D10" s="4">
        <v>164.24</v>
      </c>
      <c r="E10" s="4">
        <v>87.63</v>
      </c>
      <c r="F10" s="4">
        <v>78.349999999999994</v>
      </c>
      <c r="G10" s="4">
        <v>123.97</v>
      </c>
      <c r="H10" s="4">
        <v>162.91</v>
      </c>
      <c r="I10" s="8">
        <f t="shared" si="1"/>
        <v>127.58857142857143</v>
      </c>
    </row>
    <row r="11" spans="1:9" s="9" customFormat="1" ht="15" x14ac:dyDescent="0.2">
      <c r="A11" s="7">
        <v>0.79166666666666696</v>
      </c>
      <c r="B11" s="4">
        <v>126.66</v>
      </c>
      <c r="C11" s="4">
        <v>108.23</v>
      </c>
      <c r="D11" s="4">
        <v>175.7</v>
      </c>
      <c r="E11" s="4">
        <v>108.15</v>
      </c>
      <c r="F11" s="4">
        <v>75.569999999999993</v>
      </c>
      <c r="G11" s="4">
        <v>123.58</v>
      </c>
      <c r="H11" s="4">
        <v>207.97</v>
      </c>
      <c r="I11" s="8">
        <f t="shared" si="1"/>
        <v>132.2657142857143</v>
      </c>
    </row>
    <row r="12" spans="1:9" s="9" customFormat="1" ht="15" x14ac:dyDescent="0.2">
      <c r="A12" s="7">
        <v>0.83333333333333304</v>
      </c>
      <c r="B12" s="4">
        <v>23.43</v>
      </c>
      <c r="C12" s="4">
        <v>90.46</v>
      </c>
      <c r="D12" s="4">
        <v>141.78</v>
      </c>
      <c r="E12" s="4">
        <v>97.62</v>
      </c>
      <c r="F12" s="4">
        <v>74.8</v>
      </c>
      <c r="G12" s="4">
        <v>82.2</v>
      </c>
      <c r="H12" s="4">
        <v>131.05000000000001</v>
      </c>
      <c r="I12" s="8">
        <f t="shared" si="1"/>
        <v>91.61999999999999</v>
      </c>
    </row>
    <row r="13" spans="1:9" s="9" customFormat="1" ht="15" x14ac:dyDescent="0.2">
      <c r="A13" s="7">
        <v>0.875</v>
      </c>
      <c r="B13" s="4">
        <v>42.49</v>
      </c>
      <c r="C13" s="4">
        <v>91.42</v>
      </c>
      <c r="D13" s="4">
        <v>145.9</v>
      </c>
      <c r="E13" s="4">
        <v>125.51</v>
      </c>
      <c r="F13" s="4">
        <v>105.23</v>
      </c>
      <c r="G13" s="4">
        <v>123.11</v>
      </c>
      <c r="H13" s="4">
        <v>67.73</v>
      </c>
      <c r="I13" s="8">
        <f t="shared" si="1"/>
        <v>100.19857142857143</v>
      </c>
    </row>
    <row r="14" spans="1:9" s="9" customFormat="1" ht="15" x14ac:dyDescent="0.2">
      <c r="A14" s="7">
        <v>0.91666666666666696</v>
      </c>
      <c r="B14" s="4">
        <v>25.23</v>
      </c>
      <c r="C14" s="4">
        <v>71.650000000000006</v>
      </c>
      <c r="D14" s="4">
        <v>118.21</v>
      </c>
      <c r="E14" s="4">
        <v>62.46</v>
      </c>
      <c r="F14" s="4">
        <v>82.78</v>
      </c>
      <c r="G14" s="4">
        <v>85.3</v>
      </c>
      <c r="H14" s="4">
        <v>35.17</v>
      </c>
      <c r="I14" s="8">
        <f t="shared" si="1"/>
        <v>68.685714285714297</v>
      </c>
    </row>
    <row r="15" spans="1:9" s="9" customFormat="1" ht="15" x14ac:dyDescent="0.2">
      <c r="A15" s="7">
        <v>0.95833333333333304</v>
      </c>
      <c r="B15" s="10"/>
      <c r="C15" s="10"/>
      <c r="D15" s="10"/>
      <c r="E15" s="10"/>
      <c r="F15" s="4">
        <v>49.3</v>
      </c>
      <c r="G15" s="4">
        <v>33.69</v>
      </c>
      <c r="H15" s="11"/>
      <c r="I15" s="8">
        <f>AVERAGE(B15:H15)</f>
        <v>41.494999999999997</v>
      </c>
    </row>
    <row r="16" spans="1:9" x14ac:dyDescent="0.2">
      <c r="A16" s="12" t="s">
        <v>9</v>
      </c>
      <c r="B16" s="13">
        <f t="shared" ref="B16:G16" si="2">SUM(B3:B15)</f>
        <v>1243.8900000000001</v>
      </c>
      <c r="C16" s="13">
        <f t="shared" si="2"/>
        <v>1325.6200000000001</v>
      </c>
      <c r="D16" s="13">
        <f t="shared" si="2"/>
        <v>1844.6900000000003</v>
      </c>
      <c r="E16" s="13">
        <f t="shared" si="2"/>
        <v>1224.3900000000001</v>
      </c>
      <c r="F16" s="13">
        <f t="shared" si="2"/>
        <v>1275.96</v>
      </c>
      <c r="G16" s="13">
        <f t="shared" si="2"/>
        <v>1319.83</v>
      </c>
      <c r="H16" s="13">
        <f>SUM(H3:H14)</f>
        <v>1432.34</v>
      </c>
      <c r="I16" s="8">
        <f t="shared" si="1"/>
        <v>1380.9600000000003</v>
      </c>
    </row>
    <row r="17" spans="1:9" x14ac:dyDescent="0.2">
      <c r="A17" s="3" t="s">
        <v>10</v>
      </c>
      <c r="B17" s="14">
        <f t="shared" ref="B17:G17" si="3">SUM(B3:B8)</f>
        <v>763.47</v>
      </c>
      <c r="C17" s="14">
        <f t="shared" si="3"/>
        <v>682.64999999999986</v>
      </c>
      <c r="D17" s="14">
        <f t="shared" si="3"/>
        <v>895.49</v>
      </c>
      <c r="E17" s="14">
        <f t="shared" si="3"/>
        <v>632.79</v>
      </c>
      <c r="F17" s="14">
        <f t="shared" si="3"/>
        <v>670.74</v>
      </c>
      <c r="G17" s="14">
        <f t="shared" si="3"/>
        <v>609.81999999999994</v>
      </c>
      <c r="H17" s="14">
        <f>SUM(H3:H7)</f>
        <v>566.24</v>
      </c>
      <c r="I17" s="6">
        <f t="shared" si="1"/>
        <v>688.74285714285702</v>
      </c>
    </row>
    <row r="18" spans="1:9" x14ac:dyDescent="0.2">
      <c r="A18" s="15" t="s">
        <v>11</v>
      </c>
      <c r="B18" s="16">
        <f t="shared" ref="B18:G18" si="4">B16-B17</f>
        <v>480.42000000000007</v>
      </c>
      <c r="C18" s="16">
        <f t="shared" si="4"/>
        <v>642.97000000000025</v>
      </c>
      <c r="D18" s="16">
        <f t="shared" si="4"/>
        <v>949.20000000000027</v>
      </c>
      <c r="E18" s="16">
        <f t="shared" si="4"/>
        <v>591.60000000000014</v>
      </c>
      <c r="F18" s="16">
        <f t="shared" si="4"/>
        <v>605.22</v>
      </c>
      <c r="G18" s="16">
        <f t="shared" si="4"/>
        <v>710.01</v>
      </c>
      <c r="H18" s="16">
        <f>H16-H17</f>
        <v>866.09999999999991</v>
      </c>
      <c r="I18" s="17">
        <f t="shared" si="1"/>
        <v>692.2171428571429</v>
      </c>
    </row>
    <row r="19" spans="1:9" ht="12" customHeight="1" x14ac:dyDescent="0.2">
      <c r="B19" s="18"/>
      <c r="C19" s="18"/>
      <c r="D19" s="18"/>
      <c r="E19" s="18"/>
      <c r="F19" s="18"/>
      <c r="G19" s="18"/>
      <c r="H19" s="18"/>
      <c r="I19" s="19"/>
    </row>
    <row r="20" spans="1:9" x14ac:dyDescent="0.2">
      <c r="A20" s="1"/>
      <c r="B20" s="1" t="s">
        <v>0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5</v>
      </c>
      <c r="H20" s="1" t="s">
        <v>6</v>
      </c>
      <c r="I20" s="1" t="s">
        <v>7</v>
      </c>
    </row>
    <row r="21" spans="1:9" x14ac:dyDescent="0.2">
      <c r="A21" s="20" t="s">
        <v>8</v>
      </c>
      <c r="B21" s="21">
        <f>H2+1</f>
        <v>42471</v>
      </c>
      <c r="C21" s="21">
        <f t="shared" ref="C21:H21" si="5">B21+1</f>
        <v>42472</v>
      </c>
      <c r="D21" s="21">
        <f t="shared" si="5"/>
        <v>42473</v>
      </c>
      <c r="E21" s="21">
        <f t="shared" si="5"/>
        <v>42474</v>
      </c>
      <c r="F21" s="21">
        <f t="shared" si="5"/>
        <v>42475</v>
      </c>
      <c r="G21" s="21">
        <f t="shared" si="5"/>
        <v>42476</v>
      </c>
      <c r="H21" s="21">
        <f t="shared" si="5"/>
        <v>42477</v>
      </c>
      <c r="I21" s="1"/>
    </row>
    <row r="22" spans="1:9" ht="15" x14ac:dyDescent="0.2">
      <c r="A22" s="3">
        <v>0.45833333333333331</v>
      </c>
      <c r="B22" s="4">
        <v>56.81</v>
      </c>
      <c r="C22" s="4">
        <v>68.11</v>
      </c>
      <c r="D22" s="4">
        <v>48.63</v>
      </c>
      <c r="E22" s="4">
        <v>31.06</v>
      </c>
      <c r="F22" s="4">
        <v>73.22</v>
      </c>
      <c r="G22" s="4">
        <v>76.760000000000005</v>
      </c>
      <c r="H22" s="4">
        <v>54.56</v>
      </c>
      <c r="I22" s="6">
        <f t="shared" si="1"/>
        <v>58.45</v>
      </c>
    </row>
    <row r="23" spans="1:9" ht="15" x14ac:dyDescent="0.2">
      <c r="A23" s="3">
        <v>0.5</v>
      </c>
      <c r="B23" s="4">
        <v>66.17</v>
      </c>
      <c r="C23" s="4">
        <v>67.23</v>
      </c>
      <c r="D23" s="4">
        <v>178.75</v>
      </c>
      <c r="E23" s="4">
        <v>134.12</v>
      </c>
      <c r="F23" s="4">
        <v>140.06</v>
      </c>
      <c r="G23" s="4">
        <v>137.34</v>
      </c>
      <c r="H23" s="4">
        <v>78.760000000000005</v>
      </c>
      <c r="I23" s="6">
        <f t="shared" si="1"/>
        <v>114.63285714285713</v>
      </c>
    </row>
    <row r="24" spans="1:9" ht="15" x14ac:dyDescent="0.2">
      <c r="A24" s="3">
        <v>0.54166666666666696</v>
      </c>
      <c r="B24" s="4">
        <v>47</v>
      </c>
      <c r="C24" s="4">
        <v>48.18</v>
      </c>
      <c r="D24" s="4">
        <v>85.7</v>
      </c>
      <c r="E24" s="4">
        <v>83.01</v>
      </c>
      <c r="F24" s="4">
        <v>128.07</v>
      </c>
      <c r="G24" s="4">
        <v>211.53</v>
      </c>
      <c r="H24" s="4">
        <v>84.82</v>
      </c>
      <c r="I24" s="6">
        <f t="shared" si="1"/>
        <v>98.33</v>
      </c>
    </row>
    <row r="25" spans="1:9" ht="15" x14ac:dyDescent="0.2">
      <c r="A25" s="3">
        <v>0.58333333333333304</v>
      </c>
      <c r="B25" s="4">
        <v>65.2</v>
      </c>
      <c r="C25" s="4">
        <v>74.95</v>
      </c>
      <c r="D25" s="4">
        <v>111.41</v>
      </c>
      <c r="E25" s="4">
        <v>91.04</v>
      </c>
      <c r="F25" s="4">
        <v>107.44</v>
      </c>
      <c r="G25" s="4">
        <v>161.63999999999999</v>
      </c>
      <c r="H25" s="4">
        <v>129.43</v>
      </c>
      <c r="I25" s="6">
        <f t="shared" si="1"/>
        <v>105.87285714285716</v>
      </c>
    </row>
    <row r="26" spans="1:9" ht="15" x14ac:dyDescent="0.2">
      <c r="A26" s="3">
        <v>0.625</v>
      </c>
      <c r="B26" s="4">
        <v>114.42</v>
      </c>
      <c r="C26" s="4">
        <v>52.76</v>
      </c>
      <c r="D26" s="4">
        <v>109.85</v>
      </c>
      <c r="E26" s="4">
        <v>80.06</v>
      </c>
      <c r="F26" s="4">
        <v>167.1</v>
      </c>
      <c r="G26" s="4">
        <v>152.93</v>
      </c>
      <c r="H26" s="4">
        <v>299.29000000000002</v>
      </c>
      <c r="I26" s="6">
        <f t="shared" si="1"/>
        <v>139.48714285714283</v>
      </c>
    </row>
    <row r="27" spans="1:9" ht="15" x14ac:dyDescent="0.2">
      <c r="A27" s="3">
        <v>0.66666666666666696</v>
      </c>
      <c r="B27" s="4">
        <v>106.99</v>
      </c>
      <c r="C27" s="4">
        <v>167.09</v>
      </c>
      <c r="D27" s="4">
        <v>177.63</v>
      </c>
      <c r="E27" s="4">
        <v>160.93</v>
      </c>
      <c r="F27" s="4">
        <v>150.19</v>
      </c>
      <c r="G27" s="4">
        <v>207.85</v>
      </c>
      <c r="H27" s="4">
        <v>253.16</v>
      </c>
      <c r="I27" s="6">
        <f t="shared" si="1"/>
        <v>174.8342857142857</v>
      </c>
    </row>
    <row r="28" spans="1:9" s="9" customFormat="1" ht="15" x14ac:dyDescent="0.2">
      <c r="A28" s="7">
        <v>0.70833333333333304</v>
      </c>
      <c r="B28" s="4">
        <v>87.82</v>
      </c>
      <c r="C28" s="4">
        <v>139.65</v>
      </c>
      <c r="D28" s="4">
        <v>94.93</v>
      </c>
      <c r="E28" s="4">
        <v>95.57</v>
      </c>
      <c r="F28" s="4">
        <v>65.959999999999994</v>
      </c>
      <c r="G28" s="4">
        <v>215.12</v>
      </c>
      <c r="H28" s="4">
        <v>159.49</v>
      </c>
      <c r="I28" s="8">
        <f t="shared" si="1"/>
        <v>122.64857142857143</v>
      </c>
    </row>
    <row r="29" spans="1:9" s="9" customFormat="1" ht="15" x14ac:dyDescent="0.2">
      <c r="A29" s="7">
        <v>0.75</v>
      </c>
      <c r="B29" s="4">
        <v>67.849999999999994</v>
      </c>
      <c r="C29" s="4">
        <v>151.13999999999999</v>
      </c>
      <c r="D29" s="4">
        <v>154.29</v>
      </c>
      <c r="E29" s="4">
        <v>124.13</v>
      </c>
      <c r="F29" s="4">
        <v>105.85</v>
      </c>
      <c r="G29" s="4">
        <v>237.85</v>
      </c>
      <c r="H29" s="4">
        <v>174.11</v>
      </c>
      <c r="I29" s="8">
        <f t="shared" si="1"/>
        <v>145.03142857142856</v>
      </c>
    </row>
    <row r="30" spans="1:9" s="9" customFormat="1" ht="15" x14ac:dyDescent="0.2">
      <c r="A30" s="7">
        <v>0.79166666666666696</v>
      </c>
      <c r="B30" s="4">
        <v>62.95</v>
      </c>
      <c r="C30" s="4">
        <v>62.4</v>
      </c>
      <c r="D30" s="4">
        <v>109.53</v>
      </c>
      <c r="E30" s="4">
        <v>145.86000000000001</v>
      </c>
      <c r="F30" s="4">
        <v>83.86</v>
      </c>
      <c r="G30" s="4">
        <v>122.45</v>
      </c>
      <c r="H30" s="4">
        <v>159.29</v>
      </c>
      <c r="I30" s="8">
        <f t="shared" si="1"/>
        <v>106.62</v>
      </c>
    </row>
    <row r="31" spans="1:9" s="9" customFormat="1" ht="15" x14ac:dyDescent="0.2">
      <c r="A31" s="7">
        <v>0.83333333333333304</v>
      </c>
      <c r="B31" s="4">
        <v>139.28</v>
      </c>
      <c r="C31" s="4">
        <v>157.71</v>
      </c>
      <c r="D31" s="4">
        <v>98.34</v>
      </c>
      <c r="E31" s="4">
        <v>104.65</v>
      </c>
      <c r="F31" s="4">
        <v>52.27</v>
      </c>
      <c r="G31" s="4">
        <v>117.32</v>
      </c>
      <c r="H31" s="4">
        <v>63.91</v>
      </c>
      <c r="I31" s="8">
        <f t="shared" si="1"/>
        <v>104.78285714285713</v>
      </c>
    </row>
    <row r="32" spans="1:9" s="9" customFormat="1" ht="15" x14ac:dyDescent="0.2">
      <c r="A32" s="7">
        <v>0.875</v>
      </c>
      <c r="B32" s="4">
        <v>67</v>
      </c>
      <c r="C32" s="4">
        <v>88.68</v>
      </c>
      <c r="D32" s="4">
        <v>93.66</v>
      </c>
      <c r="E32" s="4">
        <v>48.43</v>
      </c>
      <c r="F32" s="4">
        <v>151.97999999999999</v>
      </c>
      <c r="G32" s="4">
        <v>138.24</v>
      </c>
      <c r="H32" s="4">
        <v>97.34</v>
      </c>
      <c r="I32" s="8">
        <f t="shared" si="1"/>
        <v>97.90428571428572</v>
      </c>
    </row>
    <row r="33" spans="1:9" s="9" customFormat="1" ht="15" x14ac:dyDescent="0.2">
      <c r="A33" s="7">
        <v>0.91666666666666696</v>
      </c>
      <c r="B33" s="4">
        <v>44.61</v>
      </c>
      <c r="C33" s="22">
        <v>66.89</v>
      </c>
      <c r="D33" s="4">
        <v>147.11000000000001</v>
      </c>
      <c r="E33" s="4">
        <v>69.900000000000006</v>
      </c>
      <c r="F33" s="4">
        <v>154.93</v>
      </c>
      <c r="G33" s="4">
        <v>130.68</v>
      </c>
      <c r="H33" s="4">
        <v>49.44</v>
      </c>
      <c r="I33" s="8">
        <f t="shared" si="1"/>
        <v>94.794285714285706</v>
      </c>
    </row>
    <row r="34" spans="1:9" s="9" customFormat="1" ht="15" x14ac:dyDescent="0.2">
      <c r="A34" s="7">
        <v>0.95833333333333304</v>
      </c>
      <c r="B34" s="4"/>
      <c r="C34" s="10"/>
      <c r="D34" s="10"/>
      <c r="E34" s="10"/>
      <c r="F34" s="4">
        <v>59.69</v>
      </c>
      <c r="G34" s="4">
        <v>28.34</v>
      </c>
      <c r="H34" s="10"/>
      <c r="I34" s="8">
        <f t="shared" si="1"/>
        <v>44.015000000000001</v>
      </c>
    </row>
    <row r="35" spans="1:9" x14ac:dyDescent="0.2">
      <c r="A35" s="12" t="s">
        <v>9</v>
      </c>
      <c r="B35" s="13">
        <f t="shared" ref="B35:G35" si="6">SUM(B22:B34)</f>
        <v>926.10000000000014</v>
      </c>
      <c r="C35" s="13">
        <f t="shared" si="6"/>
        <v>1144.7900000000002</v>
      </c>
      <c r="D35" s="13">
        <f t="shared" si="6"/>
        <v>1409.83</v>
      </c>
      <c r="E35" s="13">
        <f t="shared" si="6"/>
        <v>1168.7600000000002</v>
      </c>
      <c r="F35" s="13">
        <f t="shared" si="6"/>
        <v>1440.6200000000001</v>
      </c>
      <c r="G35" s="13">
        <f t="shared" si="6"/>
        <v>1938.05</v>
      </c>
      <c r="H35" s="13">
        <f>SUM(H22:H34)</f>
        <v>1603.6</v>
      </c>
      <c r="I35" s="8">
        <f t="shared" si="1"/>
        <v>1375.9642857142858</v>
      </c>
    </row>
    <row r="36" spans="1:9" x14ac:dyDescent="0.2">
      <c r="A36" s="3" t="s">
        <v>10</v>
      </c>
      <c r="B36" s="14">
        <f t="shared" ref="B36:H36" si="7">SUM(B22:B27)</f>
        <v>456.59000000000003</v>
      </c>
      <c r="C36" s="14">
        <f t="shared" si="7"/>
        <v>478.32000000000005</v>
      </c>
      <c r="D36" s="14">
        <f t="shared" si="7"/>
        <v>711.97</v>
      </c>
      <c r="E36" s="14">
        <f t="shared" si="7"/>
        <v>580.22</v>
      </c>
      <c r="F36" s="14">
        <f t="shared" si="7"/>
        <v>766.07999999999993</v>
      </c>
      <c r="G36" s="14">
        <f t="shared" si="7"/>
        <v>948.05000000000007</v>
      </c>
      <c r="H36" s="14">
        <f t="shared" si="7"/>
        <v>900.02</v>
      </c>
      <c r="I36" s="6">
        <f t="shared" si="1"/>
        <v>691.60714285714289</v>
      </c>
    </row>
    <row r="37" spans="1:9" x14ac:dyDescent="0.2">
      <c r="A37" s="15" t="s">
        <v>11</v>
      </c>
      <c r="B37" s="16">
        <f t="shared" ref="B37:G37" si="8">B35-B36</f>
        <v>469.5100000000001</v>
      </c>
      <c r="C37" s="16">
        <f t="shared" si="8"/>
        <v>666.47000000000014</v>
      </c>
      <c r="D37" s="16">
        <f t="shared" si="8"/>
        <v>697.8599999999999</v>
      </c>
      <c r="E37" s="16">
        <f t="shared" si="8"/>
        <v>588.54000000000019</v>
      </c>
      <c r="F37" s="16">
        <f t="shared" si="8"/>
        <v>674.54000000000019</v>
      </c>
      <c r="G37" s="16">
        <f t="shared" si="8"/>
        <v>989.99999999999989</v>
      </c>
      <c r="H37" s="16">
        <f>H35-H36</f>
        <v>703.57999999999993</v>
      </c>
      <c r="I37" s="17">
        <f t="shared" si="1"/>
        <v>684.35714285714289</v>
      </c>
    </row>
    <row r="38" spans="1:9" ht="12" customHeight="1" x14ac:dyDescent="0.2">
      <c r="I38" s="19"/>
    </row>
    <row r="39" spans="1:9" x14ac:dyDescent="0.2">
      <c r="A39" s="1"/>
      <c r="B39" s="1" t="s">
        <v>0</v>
      </c>
      <c r="C39" s="1" t="s">
        <v>1</v>
      </c>
      <c r="D39" s="1" t="s">
        <v>2</v>
      </c>
      <c r="E39" s="1" t="s">
        <v>3</v>
      </c>
      <c r="F39" s="1" t="s">
        <v>4</v>
      </c>
      <c r="G39" s="1" t="s">
        <v>5</v>
      </c>
      <c r="H39" s="1" t="s">
        <v>6</v>
      </c>
      <c r="I39" s="1" t="s">
        <v>7</v>
      </c>
    </row>
    <row r="40" spans="1:9" x14ac:dyDescent="0.2">
      <c r="A40" s="1" t="s">
        <v>8</v>
      </c>
      <c r="B40" s="2">
        <f>H21+1</f>
        <v>42478</v>
      </c>
      <c r="C40" s="2">
        <f t="shared" ref="C40:H40" si="9">B40+1</f>
        <v>42479</v>
      </c>
      <c r="D40" s="2">
        <f t="shared" si="9"/>
        <v>42480</v>
      </c>
      <c r="E40" s="2">
        <f t="shared" si="9"/>
        <v>42481</v>
      </c>
      <c r="F40" s="2">
        <f t="shared" si="9"/>
        <v>42482</v>
      </c>
      <c r="G40" s="2">
        <f t="shared" si="9"/>
        <v>42483</v>
      </c>
      <c r="H40" s="2">
        <f t="shared" si="9"/>
        <v>42484</v>
      </c>
      <c r="I40" s="1"/>
    </row>
    <row r="41" spans="1:9" ht="15" x14ac:dyDescent="0.2">
      <c r="A41" s="3">
        <v>0.45833333333333331</v>
      </c>
      <c r="B41" s="4">
        <v>58.89</v>
      </c>
      <c r="C41" s="4">
        <v>104.47</v>
      </c>
      <c r="D41" s="4">
        <v>97.59</v>
      </c>
      <c r="E41" s="4">
        <v>84.19</v>
      </c>
      <c r="F41" s="4">
        <v>43.48</v>
      </c>
      <c r="G41" s="4">
        <v>67.92</v>
      </c>
      <c r="H41" s="4">
        <v>45.69</v>
      </c>
      <c r="I41" s="6">
        <f t="shared" si="1"/>
        <v>71.747142857142862</v>
      </c>
    </row>
    <row r="42" spans="1:9" ht="15" x14ac:dyDescent="0.2">
      <c r="A42" s="3">
        <v>0.5</v>
      </c>
      <c r="B42" s="4">
        <v>167.03</v>
      </c>
      <c r="C42" s="4">
        <v>136.41</v>
      </c>
      <c r="D42" s="4">
        <v>80.37</v>
      </c>
      <c r="E42" s="4">
        <v>125.84</v>
      </c>
      <c r="F42" s="4">
        <v>43.06</v>
      </c>
      <c r="G42" s="4">
        <v>50.23</v>
      </c>
      <c r="H42" s="4">
        <v>96.79</v>
      </c>
      <c r="I42" s="6">
        <f t="shared" si="1"/>
        <v>99.96142857142857</v>
      </c>
    </row>
    <row r="43" spans="1:9" ht="15" x14ac:dyDescent="0.2">
      <c r="A43" s="3">
        <v>0.54166666666666696</v>
      </c>
      <c r="B43" s="4">
        <v>108.63</v>
      </c>
      <c r="C43" s="4">
        <v>136.59</v>
      </c>
      <c r="D43" s="4">
        <v>143.69</v>
      </c>
      <c r="E43" s="4">
        <v>83.8</v>
      </c>
      <c r="F43" s="4">
        <v>111.05</v>
      </c>
      <c r="G43" s="4">
        <v>139.77000000000001</v>
      </c>
      <c r="H43" s="4">
        <v>126.25</v>
      </c>
      <c r="I43" s="6">
        <f t="shared" si="1"/>
        <v>121.39714285714285</v>
      </c>
    </row>
    <row r="44" spans="1:9" ht="15" x14ac:dyDescent="0.2">
      <c r="A44" s="3">
        <v>0.58333333333333304</v>
      </c>
      <c r="B44" s="4">
        <v>153.01</v>
      </c>
      <c r="C44" s="4">
        <v>146.35</v>
      </c>
      <c r="D44" s="4">
        <v>169.5</v>
      </c>
      <c r="E44" s="4">
        <v>96.92</v>
      </c>
      <c r="F44" s="4">
        <v>86.43</v>
      </c>
      <c r="G44" s="4">
        <v>182.39</v>
      </c>
      <c r="H44" s="4">
        <v>193.01</v>
      </c>
      <c r="I44" s="6">
        <f t="shared" si="1"/>
        <v>146.8014285714286</v>
      </c>
    </row>
    <row r="45" spans="1:9" ht="15" x14ac:dyDescent="0.2">
      <c r="A45" s="3">
        <v>0.625</v>
      </c>
      <c r="B45" s="4">
        <v>111.5</v>
      </c>
      <c r="C45" s="4">
        <v>111.33</v>
      </c>
      <c r="D45" s="4">
        <v>100.86</v>
      </c>
      <c r="E45" s="4">
        <v>124.8</v>
      </c>
      <c r="F45" s="4">
        <v>243.7</v>
      </c>
      <c r="G45" s="4">
        <v>172.42</v>
      </c>
      <c r="H45" s="4">
        <v>185.37</v>
      </c>
      <c r="I45" s="6">
        <f t="shared" si="1"/>
        <v>149.99714285714285</v>
      </c>
    </row>
    <row r="46" spans="1:9" ht="15" x14ac:dyDescent="0.2">
      <c r="A46" s="3">
        <v>0.66666666666666696</v>
      </c>
      <c r="B46" s="4">
        <v>174.1</v>
      </c>
      <c r="C46" s="4">
        <v>124.29</v>
      </c>
      <c r="D46" s="4">
        <v>117.17</v>
      </c>
      <c r="E46" s="4">
        <v>142.21</v>
      </c>
      <c r="F46" s="4">
        <v>213.72</v>
      </c>
      <c r="G46" s="4">
        <v>139.80000000000001</v>
      </c>
      <c r="H46" s="4">
        <v>190.72</v>
      </c>
      <c r="I46" s="6">
        <f t="shared" si="1"/>
        <v>157.43</v>
      </c>
    </row>
    <row r="47" spans="1:9" s="9" customFormat="1" ht="15" x14ac:dyDescent="0.2">
      <c r="A47" s="7">
        <v>0.70833333333333304</v>
      </c>
      <c r="B47" s="4">
        <v>100.22</v>
      </c>
      <c r="C47" s="4">
        <v>127.21</v>
      </c>
      <c r="D47" s="4">
        <v>100.86</v>
      </c>
      <c r="E47" s="4">
        <v>106.3</v>
      </c>
      <c r="F47" s="4">
        <v>60.31</v>
      </c>
      <c r="G47" s="4">
        <v>130.53</v>
      </c>
      <c r="H47" s="4">
        <v>73.42</v>
      </c>
      <c r="I47" s="23">
        <f t="shared" si="1"/>
        <v>99.835714285714289</v>
      </c>
    </row>
    <row r="48" spans="1:9" s="9" customFormat="1" ht="15" x14ac:dyDescent="0.2">
      <c r="A48" s="7">
        <v>0.75</v>
      </c>
      <c r="B48" s="4">
        <v>118.71</v>
      </c>
      <c r="C48" s="4">
        <v>115.34</v>
      </c>
      <c r="D48" s="4">
        <v>130.88</v>
      </c>
      <c r="E48" s="4">
        <v>132.05000000000001</v>
      </c>
      <c r="F48" s="4">
        <v>140.16</v>
      </c>
      <c r="G48" s="4">
        <v>180.89</v>
      </c>
      <c r="H48" s="4">
        <v>98.46</v>
      </c>
      <c r="I48" s="23">
        <f t="shared" si="1"/>
        <v>130.92714285714285</v>
      </c>
    </row>
    <row r="49" spans="1:9" s="9" customFormat="1" ht="15" x14ac:dyDescent="0.2">
      <c r="A49" s="7">
        <v>0.79166666666666696</v>
      </c>
      <c r="B49" s="4">
        <v>123.28</v>
      </c>
      <c r="C49" s="4">
        <v>83.82</v>
      </c>
      <c r="D49" s="4">
        <v>129.02000000000001</v>
      </c>
      <c r="E49" s="4">
        <v>59.04</v>
      </c>
      <c r="F49" s="4">
        <v>118.13</v>
      </c>
      <c r="G49" s="4">
        <v>99.43</v>
      </c>
      <c r="H49" s="4">
        <v>129.32</v>
      </c>
      <c r="I49" s="23">
        <f t="shared" si="1"/>
        <v>106.00571428571428</v>
      </c>
    </row>
    <row r="50" spans="1:9" s="9" customFormat="1" ht="15" x14ac:dyDescent="0.2">
      <c r="A50" s="7">
        <v>0.83333333333333304</v>
      </c>
      <c r="B50" s="4">
        <v>101.06</v>
      </c>
      <c r="C50" s="4">
        <v>137.91</v>
      </c>
      <c r="D50" s="4">
        <v>75.400000000000006</v>
      </c>
      <c r="E50" s="4">
        <v>156.09</v>
      </c>
      <c r="F50" s="4">
        <v>102.87</v>
      </c>
      <c r="G50" s="4">
        <v>109.23</v>
      </c>
      <c r="H50" s="4">
        <v>115.2</v>
      </c>
      <c r="I50" s="23">
        <f t="shared" si="1"/>
        <v>113.9657142857143</v>
      </c>
    </row>
    <row r="51" spans="1:9" s="9" customFormat="1" ht="15" x14ac:dyDescent="0.2">
      <c r="A51" s="7">
        <v>0.875</v>
      </c>
      <c r="B51" s="4">
        <v>46.69</v>
      </c>
      <c r="C51" s="4">
        <v>116.71</v>
      </c>
      <c r="D51" s="4">
        <v>87.86</v>
      </c>
      <c r="E51" s="4">
        <v>90.03</v>
      </c>
      <c r="F51" s="4">
        <v>89.86</v>
      </c>
      <c r="G51" s="4">
        <v>215.14</v>
      </c>
      <c r="H51" s="4">
        <v>64.099999999999994</v>
      </c>
      <c r="I51" s="23">
        <f t="shared" si="1"/>
        <v>101.48428571428572</v>
      </c>
    </row>
    <row r="52" spans="1:9" s="9" customFormat="1" ht="15" x14ac:dyDescent="0.2">
      <c r="A52" s="7">
        <v>0.91666666666666696</v>
      </c>
      <c r="B52" s="4">
        <v>68.790000000000006</v>
      </c>
      <c r="C52" s="4">
        <v>50.9</v>
      </c>
      <c r="D52" s="4">
        <v>44.12</v>
      </c>
      <c r="E52" s="4">
        <v>54.8</v>
      </c>
      <c r="F52" s="4">
        <v>81.73</v>
      </c>
      <c r="G52" s="4">
        <v>108.8</v>
      </c>
      <c r="H52" s="4">
        <v>51.73</v>
      </c>
      <c r="I52" s="23">
        <f t="shared" si="1"/>
        <v>65.838571428571441</v>
      </c>
    </row>
    <row r="53" spans="1:9" s="9" customFormat="1" ht="15" x14ac:dyDescent="0.2">
      <c r="A53" s="7">
        <v>0.95833333333333304</v>
      </c>
      <c r="B53" s="10"/>
      <c r="C53" s="10"/>
      <c r="D53" s="10"/>
      <c r="E53" s="24"/>
      <c r="F53" s="4">
        <v>71.5</v>
      </c>
      <c r="G53" s="4">
        <v>48.1</v>
      </c>
      <c r="H53" s="10"/>
      <c r="I53" s="23">
        <f t="shared" si="1"/>
        <v>59.8</v>
      </c>
    </row>
    <row r="54" spans="1:9" x14ac:dyDescent="0.2">
      <c r="A54" s="7" t="s">
        <v>9</v>
      </c>
      <c r="B54" s="10">
        <f t="shared" ref="B54:G54" si="10">SUM(B41:B53)</f>
        <v>1331.91</v>
      </c>
      <c r="C54" s="10">
        <f t="shared" si="10"/>
        <v>1391.3300000000004</v>
      </c>
      <c r="D54" s="10">
        <f t="shared" si="10"/>
        <v>1277.32</v>
      </c>
      <c r="E54" s="10">
        <f t="shared" si="10"/>
        <v>1256.0699999999997</v>
      </c>
      <c r="F54" s="10">
        <f t="shared" si="10"/>
        <v>1405.9999999999998</v>
      </c>
      <c r="G54" s="10">
        <f t="shared" si="10"/>
        <v>1644.6499999999999</v>
      </c>
      <c r="H54" s="10">
        <f>SUM(H41:H53)</f>
        <v>1370.06</v>
      </c>
      <c r="I54" s="23">
        <f t="shared" si="1"/>
        <v>1382.4771428571428</v>
      </c>
    </row>
    <row r="55" spans="1:9" x14ac:dyDescent="0.2">
      <c r="A55" s="3" t="s">
        <v>10</v>
      </c>
      <c r="B55" s="14">
        <f t="shared" ref="B55:H55" si="11">SUM(B41:B46)</f>
        <v>773.16</v>
      </c>
      <c r="C55" s="14">
        <f t="shared" si="11"/>
        <v>759.44</v>
      </c>
      <c r="D55" s="14">
        <f t="shared" si="11"/>
        <v>709.18</v>
      </c>
      <c r="E55" s="14">
        <f t="shared" si="11"/>
        <v>657.76</v>
      </c>
      <c r="F55" s="14">
        <f t="shared" si="11"/>
        <v>741.44</v>
      </c>
      <c r="G55" s="14">
        <f t="shared" si="11"/>
        <v>752.53</v>
      </c>
      <c r="H55" s="14">
        <f t="shared" si="11"/>
        <v>837.83</v>
      </c>
      <c r="I55" s="6">
        <f t="shared" si="1"/>
        <v>747.33428571428578</v>
      </c>
    </row>
    <row r="56" spans="1:9" x14ac:dyDescent="0.2">
      <c r="A56" s="15" t="s">
        <v>11</v>
      </c>
      <c r="B56" s="16">
        <f t="shared" ref="B56:G56" si="12">B54-B55</f>
        <v>558.75000000000011</v>
      </c>
      <c r="C56" s="16">
        <f t="shared" si="12"/>
        <v>631.89000000000033</v>
      </c>
      <c r="D56" s="16">
        <f t="shared" si="12"/>
        <v>568.14</v>
      </c>
      <c r="E56" s="16">
        <f t="shared" si="12"/>
        <v>598.30999999999972</v>
      </c>
      <c r="F56" s="16">
        <f t="shared" si="12"/>
        <v>664.55999999999972</v>
      </c>
      <c r="G56" s="16">
        <f t="shared" si="12"/>
        <v>892.11999999999989</v>
      </c>
      <c r="H56" s="16">
        <f>H54-H55</f>
        <v>532.2299999999999</v>
      </c>
      <c r="I56" s="17">
        <f t="shared" si="1"/>
        <v>635.142857142857</v>
      </c>
    </row>
    <row r="57" spans="1:9" x14ac:dyDescent="0.2">
      <c r="I57" s="19"/>
    </row>
    <row r="58" spans="1:9" x14ac:dyDescent="0.2">
      <c r="A58" s="1"/>
      <c r="B58" s="1" t="s">
        <v>0</v>
      </c>
      <c r="C58" s="1" t="s">
        <v>1</v>
      </c>
      <c r="D58" s="1" t="s">
        <v>2</v>
      </c>
      <c r="E58" s="1" t="s">
        <v>3</v>
      </c>
      <c r="F58" s="1" t="s">
        <v>4</v>
      </c>
      <c r="G58" s="1" t="s">
        <v>5</v>
      </c>
      <c r="H58" s="1" t="s">
        <v>6</v>
      </c>
      <c r="I58" s="1" t="s">
        <v>7</v>
      </c>
    </row>
    <row r="59" spans="1:9" x14ac:dyDescent="0.2">
      <c r="A59" s="1" t="s">
        <v>8</v>
      </c>
      <c r="B59" s="21">
        <f>H40+1</f>
        <v>42485</v>
      </c>
      <c r="C59" s="21">
        <f t="shared" ref="C59:H59" si="13">B59+1</f>
        <v>42486</v>
      </c>
      <c r="D59" s="21">
        <f t="shared" si="13"/>
        <v>42487</v>
      </c>
      <c r="E59" s="21">
        <f t="shared" si="13"/>
        <v>42488</v>
      </c>
      <c r="F59" s="21">
        <f t="shared" si="13"/>
        <v>42489</v>
      </c>
      <c r="G59" s="21">
        <f t="shared" si="13"/>
        <v>42490</v>
      </c>
      <c r="H59" s="21">
        <f t="shared" si="13"/>
        <v>42491</v>
      </c>
      <c r="I59" s="1"/>
    </row>
    <row r="60" spans="1:9" ht="15" x14ac:dyDescent="0.2">
      <c r="A60" s="3">
        <v>0.45833333333333331</v>
      </c>
      <c r="B60" s="4">
        <v>35.24</v>
      </c>
      <c r="C60" s="4">
        <v>110.91</v>
      </c>
      <c r="D60" s="4">
        <v>20.25</v>
      </c>
      <c r="E60" s="4">
        <v>69.56</v>
      </c>
      <c r="F60" s="4">
        <v>76.930000000000007</v>
      </c>
      <c r="G60" s="4">
        <v>101.9</v>
      </c>
      <c r="H60" s="4">
        <v>77.55</v>
      </c>
      <c r="I60" s="6">
        <f t="shared" si="1"/>
        <v>70.334285714285713</v>
      </c>
    </row>
    <row r="61" spans="1:9" ht="15" x14ac:dyDescent="0.2">
      <c r="A61" s="3">
        <v>0.5</v>
      </c>
      <c r="B61" s="4">
        <v>85.85</v>
      </c>
      <c r="C61" s="4">
        <v>117.72</v>
      </c>
      <c r="D61" s="4">
        <v>32.229999999999997</v>
      </c>
      <c r="E61" s="4">
        <v>82.96</v>
      </c>
      <c r="F61" s="4">
        <v>113.77</v>
      </c>
      <c r="G61" s="4">
        <v>94.96</v>
      </c>
      <c r="H61" s="4">
        <v>123.77</v>
      </c>
      <c r="I61" s="6">
        <f t="shared" si="1"/>
        <v>93.037142857142854</v>
      </c>
    </row>
    <row r="62" spans="1:9" ht="15" x14ac:dyDescent="0.2">
      <c r="A62" s="3">
        <v>0.54166666666666696</v>
      </c>
      <c r="B62" s="4">
        <v>66.05</v>
      </c>
      <c r="C62" s="4">
        <v>47.88</v>
      </c>
      <c r="D62" s="4">
        <v>60.44</v>
      </c>
      <c r="E62" s="4">
        <v>89.45</v>
      </c>
      <c r="F62" s="4">
        <v>120.94</v>
      </c>
      <c r="G62" s="4">
        <v>110.26</v>
      </c>
      <c r="H62" s="4">
        <v>185.81</v>
      </c>
      <c r="I62" s="6">
        <f t="shared" si="1"/>
        <v>97.261428571428567</v>
      </c>
    </row>
    <row r="63" spans="1:9" ht="15" x14ac:dyDescent="0.2">
      <c r="A63" s="3">
        <v>0.58333333333333304</v>
      </c>
      <c r="B63" s="4">
        <v>69.88</v>
      </c>
      <c r="C63" s="4">
        <v>107.35</v>
      </c>
      <c r="D63" s="4">
        <v>41.65</v>
      </c>
      <c r="E63" s="4">
        <v>114.78</v>
      </c>
      <c r="F63" s="4">
        <v>84.25</v>
      </c>
      <c r="G63" s="4">
        <v>119.23</v>
      </c>
      <c r="H63" s="4">
        <v>221.38</v>
      </c>
      <c r="I63" s="6">
        <f t="shared" si="1"/>
        <v>108.36</v>
      </c>
    </row>
    <row r="64" spans="1:9" ht="15" x14ac:dyDescent="0.2">
      <c r="A64" s="3">
        <v>0.625</v>
      </c>
      <c r="B64" s="4">
        <v>132.16</v>
      </c>
      <c r="C64" s="4">
        <v>122.38</v>
      </c>
      <c r="D64" s="4">
        <v>169.61</v>
      </c>
      <c r="E64" s="4">
        <v>90.17</v>
      </c>
      <c r="F64" s="4">
        <v>155.19999999999999</v>
      </c>
      <c r="G64" s="4">
        <v>177.09</v>
      </c>
      <c r="H64" s="4">
        <v>220.77</v>
      </c>
      <c r="I64" s="6">
        <f t="shared" si="1"/>
        <v>152.48285714285717</v>
      </c>
    </row>
    <row r="65" spans="1:9" ht="15" x14ac:dyDescent="0.2">
      <c r="A65" s="3">
        <v>0.66666666666666696</v>
      </c>
      <c r="B65" s="4">
        <v>111.69</v>
      </c>
      <c r="C65" s="4">
        <v>132.88999999999999</v>
      </c>
      <c r="D65" s="4">
        <v>110.12</v>
      </c>
      <c r="E65" s="4">
        <v>131.97999999999999</v>
      </c>
      <c r="F65" s="4">
        <v>206.32</v>
      </c>
      <c r="G65" s="4">
        <v>129.88</v>
      </c>
      <c r="H65" s="4">
        <v>259.26</v>
      </c>
      <c r="I65" s="6">
        <f t="shared" si="1"/>
        <v>154.59142857142857</v>
      </c>
    </row>
    <row r="66" spans="1:9" s="9" customFormat="1" ht="15" x14ac:dyDescent="0.2">
      <c r="A66" s="7">
        <v>0.70833333333333304</v>
      </c>
      <c r="B66" s="4">
        <v>101.96</v>
      </c>
      <c r="C66" s="4">
        <v>107.64</v>
      </c>
      <c r="D66" s="4">
        <v>64.11</v>
      </c>
      <c r="E66" s="4">
        <v>121.61</v>
      </c>
      <c r="F66" s="4">
        <v>97.85</v>
      </c>
      <c r="G66" s="4">
        <v>107.89</v>
      </c>
      <c r="H66" s="4">
        <v>187.89</v>
      </c>
      <c r="I66" s="23">
        <f t="shared" si="1"/>
        <v>112.70714285714284</v>
      </c>
    </row>
    <row r="67" spans="1:9" s="9" customFormat="1" ht="15" x14ac:dyDescent="0.2">
      <c r="A67" s="7">
        <v>0.75</v>
      </c>
      <c r="B67" s="4">
        <v>78.72</v>
      </c>
      <c r="C67" s="4">
        <v>76.69</v>
      </c>
      <c r="D67" s="4">
        <v>145</v>
      </c>
      <c r="E67" s="4">
        <v>85.59</v>
      </c>
      <c r="F67" s="4">
        <v>92.63</v>
      </c>
      <c r="G67" s="4">
        <v>64.98</v>
      </c>
      <c r="H67" s="4">
        <v>147.74</v>
      </c>
      <c r="I67" s="23">
        <f t="shared" si="1"/>
        <v>98.76428571428572</v>
      </c>
    </row>
    <row r="68" spans="1:9" s="9" customFormat="1" ht="15" x14ac:dyDescent="0.2">
      <c r="A68" s="7">
        <v>0.79166666666666696</v>
      </c>
      <c r="B68" s="4">
        <v>80.39</v>
      </c>
      <c r="C68" s="4">
        <v>44.14</v>
      </c>
      <c r="D68" s="4">
        <v>40.35</v>
      </c>
      <c r="E68" s="4">
        <v>93.59</v>
      </c>
      <c r="F68" s="4">
        <v>104.68</v>
      </c>
      <c r="G68" s="4">
        <v>101.17</v>
      </c>
      <c r="H68" s="4">
        <v>157.63</v>
      </c>
      <c r="I68" s="23">
        <f t="shared" ref="I68:I93" si="14">AVERAGE(B68:H68)</f>
        <v>88.850000000000009</v>
      </c>
    </row>
    <row r="69" spans="1:9" s="9" customFormat="1" ht="15" x14ac:dyDescent="0.2">
      <c r="A69" s="7">
        <v>0.83333333333333304</v>
      </c>
      <c r="B69" s="4">
        <v>100.02</v>
      </c>
      <c r="C69" s="4">
        <v>60.82</v>
      </c>
      <c r="D69" s="4">
        <v>143.22999999999999</v>
      </c>
      <c r="E69" s="4">
        <v>115.45</v>
      </c>
      <c r="F69" s="4">
        <v>75.64</v>
      </c>
      <c r="G69" s="4">
        <v>120.58</v>
      </c>
      <c r="H69" s="4">
        <v>180.57</v>
      </c>
      <c r="I69" s="23">
        <f t="shared" si="14"/>
        <v>113.75857142857141</v>
      </c>
    </row>
    <row r="70" spans="1:9" s="9" customFormat="1" ht="15" x14ac:dyDescent="0.2">
      <c r="A70" s="7">
        <v>0.875</v>
      </c>
      <c r="B70" s="4">
        <v>72.86</v>
      </c>
      <c r="C70" s="4">
        <v>26.3</v>
      </c>
      <c r="D70" s="4">
        <v>98.44</v>
      </c>
      <c r="E70" s="4">
        <v>97.65</v>
      </c>
      <c r="F70" s="4">
        <v>116.19</v>
      </c>
      <c r="G70" s="4">
        <v>70.25</v>
      </c>
      <c r="H70" s="4">
        <v>134.91</v>
      </c>
      <c r="I70" s="23">
        <f t="shared" si="14"/>
        <v>88.085714285714289</v>
      </c>
    </row>
    <row r="71" spans="1:9" s="9" customFormat="1" ht="15" x14ac:dyDescent="0.2">
      <c r="A71" s="7">
        <v>0.91666666666666696</v>
      </c>
      <c r="B71" s="4">
        <v>29.26</v>
      </c>
      <c r="C71" s="4">
        <v>11.3</v>
      </c>
      <c r="D71" s="4">
        <v>43.89</v>
      </c>
      <c r="E71" s="4">
        <v>66.53</v>
      </c>
      <c r="F71" s="4">
        <v>69.3</v>
      </c>
      <c r="G71" s="4">
        <v>58.45</v>
      </c>
      <c r="H71" s="4">
        <v>84.68</v>
      </c>
      <c r="I71" s="23">
        <f t="shared" si="14"/>
        <v>51.915714285714287</v>
      </c>
    </row>
    <row r="72" spans="1:9" s="9" customFormat="1" ht="15" x14ac:dyDescent="0.2">
      <c r="A72" s="7">
        <v>0.95833333333333304</v>
      </c>
      <c r="B72" s="10"/>
      <c r="C72" s="24"/>
      <c r="D72" s="11"/>
      <c r="E72" s="10"/>
      <c r="F72" s="4">
        <v>59.17</v>
      </c>
      <c r="G72" s="4">
        <v>45.8</v>
      </c>
      <c r="H72" s="10"/>
      <c r="I72" s="23">
        <f t="shared" si="14"/>
        <v>52.484999999999999</v>
      </c>
    </row>
    <row r="73" spans="1:9" x14ac:dyDescent="0.2">
      <c r="A73" s="7" t="s">
        <v>9</v>
      </c>
      <c r="B73" s="10">
        <f t="shared" ref="B73:G73" si="15">SUM(B60:B72)</f>
        <v>964.07999999999993</v>
      </c>
      <c r="C73" s="10">
        <f t="shared" si="15"/>
        <v>966.02</v>
      </c>
      <c r="D73" s="10">
        <f>SUM(D60:D71)</f>
        <v>969.32</v>
      </c>
      <c r="E73" s="10">
        <f t="shared" si="15"/>
        <v>1159.3200000000002</v>
      </c>
      <c r="F73" s="10">
        <f t="shared" si="15"/>
        <v>1372.8700000000001</v>
      </c>
      <c r="G73" s="10">
        <f t="shared" si="15"/>
        <v>1302.44</v>
      </c>
      <c r="H73" s="10">
        <f>SUM(H60:H72)</f>
        <v>1981.9599999999998</v>
      </c>
      <c r="I73" s="23">
        <f t="shared" si="14"/>
        <v>1245.1442857142858</v>
      </c>
    </row>
    <row r="74" spans="1:9" x14ac:dyDescent="0.2">
      <c r="A74" s="3" t="s">
        <v>10</v>
      </c>
      <c r="B74" s="14">
        <f>SUM(B60:B65)</f>
        <v>500.86999999999995</v>
      </c>
      <c r="C74" s="14">
        <f>SUM(C60:C65)</f>
        <v>639.13</v>
      </c>
      <c r="D74" s="14">
        <f>SUM(D60:D64)</f>
        <v>324.18</v>
      </c>
      <c r="E74" s="14">
        <f>SUM(E60:E65)</f>
        <v>578.9</v>
      </c>
      <c r="F74" s="14">
        <f>SUM(F60:F66)</f>
        <v>855.25999999999988</v>
      </c>
      <c r="G74" s="14">
        <f>SUM(G60:G66)</f>
        <v>841.21</v>
      </c>
      <c r="H74" s="14">
        <f>SUM(H60:H65)</f>
        <v>1088.54</v>
      </c>
      <c r="I74" s="6">
        <f t="shared" si="14"/>
        <v>689.72714285714289</v>
      </c>
    </row>
    <row r="75" spans="1:9" x14ac:dyDescent="0.2">
      <c r="A75" s="15" t="s">
        <v>11</v>
      </c>
      <c r="B75" s="16">
        <f t="shared" ref="B75:G75" si="16">B73-B74</f>
        <v>463.21</v>
      </c>
      <c r="C75" s="16">
        <f t="shared" si="16"/>
        <v>326.89</v>
      </c>
      <c r="D75" s="16">
        <f t="shared" si="16"/>
        <v>645.1400000000001</v>
      </c>
      <c r="E75" s="16">
        <f t="shared" si="16"/>
        <v>580.42000000000019</v>
      </c>
      <c r="F75" s="16">
        <f t="shared" si="16"/>
        <v>517.61000000000024</v>
      </c>
      <c r="G75" s="16">
        <f t="shared" si="16"/>
        <v>461.23</v>
      </c>
      <c r="H75" s="16">
        <f>H73-H74</f>
        <v>893.41999999999985</v>
      </c>
      <c r="I75" s="17">
        <f t="shared" si="14"/>
        <v>555.41714285714284</v>
      </c>
    </row>
    <row r="76" spans="1:9" x14ac:dyDescent="0.2">
      <c r="A76" s="25"/>
      <c r="B76" s="26"/>
      <c r="C76" s="26"/>
      <c r="D76" s="26"/>
      <c r="E76" s="26"/>
      <c r="F76" s="26"/>
      <c r="G76" s="26"/>
      <c r="H76" s="26"/>
      <c r="I76" s="19"/>
    </row>
    <row r="77" spans="1:9" x14ac:dyDescent="0.2">
      <c r="A77" s="15" t="s">
        <v>8</v>
      </c>
      <c r="B77" s="15" t="s">
        <v>0</v>
      </c>
      <c r="C77" s="15" t="s">
        <v>1</v>
      </c>
      <c r="D77" s="15" t="s">
        <v>2</v>
      </c>
      <c r="E77" s="15" t="s">
        <v>3</v>
      </c>
      <c r="F77" s="15" t="s">
        <v>4</v>
      </c>
      <c r="G77" s="15" t="s">
        <v>5</v>
      </c>
      <c r="H77" s="15" t="s">
        <v>6</v>
      </c>
      <c r="I77" s="6" t="s">
        <v>7</v>
      </c>
    </row>
    <row r="78" spans="1:9" x14ac:dyDescent="0.2">
      <c r="A78" s="27">
        <v>0.45833333333333331</v>
      </c>
      <c r="B78" s="28">
        <f>AVERAGE(B3,B22,B41,B60)</f>
        <v>55.730000000000004</v>
      </c>
      <c r="C78" s="28">
        <f t="shared" ref="C78:H78" si="17">AVERAGE(C3,C22,C41,C60)</f>
        <v>104.5</v>
      </c>
      <c r="D78" s="28">
        <f t="shared" si="17"/>
        <v>59.06</v>
      </c>
      <c r="E78" s="28">
        <f t="shared" si="17"/>
        <v>74.234999999999999</v>
      </c>
      <c r="F78" s="28">
        <f t="shared" si="17"/>
        <v>71.294999999999987</v>
      </c>
      <c r="G78" s="28">
        <f t="shared" si="17"/>
        <v>66.507499999999993</v>
      </c>
      <c r="H78" s="28">
        <f t="shared" si="17"/>
        <v>56</v>
      </c>
      <c r="I78" s="6">
        <f t="shared" si="14"/>
        <v>69.618214285714288</v>
      </c>
    </row>
    <row r="79" spans="1:9" x14ac:dyDescent="0.2">
      <c r="A79" s="27">
        <v>0.5</v>
      </c>
      <c r="B79" s="29">
        <f t="shared" ref="B79:H90" si="18">AVERAGE(B4,B23,B42,B61)</f>
        <v>104.63249999999999</v>
      </c>
      <c r="C79" s="28">
        <f t="shared" si="18"/>
        <v>111.405</v>
      </c>
      <c r="D79" s="29">
        <f t="shared" si="18"/>
        <v>101.75500000000001</v>
      </c>
      <c r="E79" s="28">
        <f t="shared" si="18"/>
        <v>115.47500000000001</v>
      </c>
      <c r="F79" s="29">
        <f t="shared" si="18"/>
        <v>102.2475</v>
      </c>
      <c r="G79" s="28">
        <f t="shared" si="18"/>
        <v>86.929999999999993</v>
      </c>
      <c r="H79" s="28">
        <f>AVERAGE(H4,H23,H42,H61)</f>
        <v>100.625</v>
      </c>
      <c r="I79" s="6">
        <f t="shared" si="14"/>
        <v>103.2957142857143</v>
      </c>
    </row>
    <row r="80" spans="1:9" x14ac:dyDescent="0.2">
      <c r="A80" s="27">
        <v>0.54166666666666696</v>
      </c>
      <c r="B80" s="29">
        <f t="shared" si="18"/>
        <v>81.847499999999997</v>
      </c>
      <c r="C80" s="28">
        <f t="shared" si="18"/>
        <v>73.445000000000007</v>
      </c>
      <c r="D80" s="29">
        <f t="shared" si="18"/>
        <v>105.00749999999999</v>
      </c>
      <c r="E80" s="28">
        <f t="shared" si="18"/>
        <v>92.614999999999995</v>
      </c>
      <c r="F80" s="29">
        <f t="shared" si="18"/>
        <v>110.8875</v>
      </c>
      <c r="G80" s="29">
        <f t="shared" si="18"/>
        <v>136.67500000000001</v>
      </c>
      <c r="H80" s="29">
        <f t="shared" si="18"/>
        <v>115.27249999999999</v>
      </c>
      <c r="I80" s="6">
        <f t="shared" si="14"/>
        <v>102.25</v>
      </c>
    </row>
    <row r="81" spans="1:9" x14ac:dyDescent="0.2">
      <c r="A81" s="27">
        <v>0.58333333333333304</v>
      </c>
      <c r="B81" s="29">
        <f t="shared" si="18"/>
        <v>99.957499999999996</v>
      </c>
      <c r="C81" s="29">
        <f t="shared" si="18"/>
        <v>100.10499999999999</v>
      </c>
      <c r="D81" s="29">
        <f t="shared" si="18"/>
        <v>135.63499999999999</v>
      </c>
      <c r="E81" s="29">
        <f t="shared" si="18"/>
        <v>98.277500000000003</v>
      </c>
      <c r="F81" s="28">
        <f t="shared" si="18"/>
        <v>83.835000000000008</v>
      </c>
      <c r="G81" s="29">
        <f t="shared" si="18"/>
        <v>152.55500000000001</v>
      </c>
      <c r="H81" s="29">
        <f t="shared" si="18"/>
        <v>174.21</v>
      </c>
      <c r="I81" s="6">
        <f t="shared" si="14"/>
        <v>120.65357142857144</v>
      </c>
    </row>
    <row r="82" spans="1:9" x14ac:dyDescent="0.2">
      <c r="A82" s="27">
        <v>0.625</v>
      </c>
      <c r="B82" s="29">
        <f t="shared" si="18"/>
        <v>129.97999999999999</v>
      </c>
      <c r="C82" s="29">
        <f t="shared" si="18"/>
        <v>101.3125</v>
      </c>
      <c r="D82" s="29">
        <f t="shared" si="18"/>
        <v>135.53750000000002</v>
      </c>
      <c r="E82" s="29">
        <f t="shared" si="18"/>
        <v>103.06</v>
      </c>
      <c r="F82" s="29">
        <f t="shared" si="18"/>
        <v>181.09500000000003</v>
      </c>
      <c r="G82" s="29">
        <f t="shared" si="18"/>
        <v>162.26750000000001</v>
      </c>
      <c r="H82" s="29">
        <f t="shared" si="18"/>
        <v>226.26499999999999</v>
      </c>
      <c r="I82" s="6">
        <f t="shared" si="14"/>
        <v>148.50250000000003</v>
      </c>
    </row>
    <row r="83" spans="1:9" x14ac:dyDescent="0.2">
      <c r="A83" s="27">
        <v>0.66666666666666696</v>
      </c>
      <c r="B83" s="29">
        <f t="shared" si="18"/>
        <v>151.375</v>
      </c>
      <c r="C83" s="29">
        <f t="shared" si="18"/>
        <v>149.11750000000001</v>
      </c>
      <c r="D83" s="29">
        <f t="shared" si="18"/>
        <v>150.74</v>
      </c>
      <c r="E83" s="29">
        <f t="shared" si="18"/>
        <v>128.755</v>
      </c>
      <c r="F83" s="29">
        <f t="shared" si="18"/>
        <v>184.5575</v>
      </c>
      <c r="G83" s="29">
        <f t="shared" si="18"/>
        <v>155.995</v>
      </c>
      <c r="H83" s="29">
        <f t="shared" si="18"/>
        <v>219.815</v>
      </c>
      <c r="I83" s="6">
        <f t="shared" si="14"/>
        <v>162.90785714285715</v>
      </c>
    </row>
    <row r="84" spans="1:9" s="25" customFormat="1" x14ac:dyDescent="0.2">
      <c r="A84" s="7">
        <v>0.70833333333333304</v>
      </c>
      <c r="B84" s="30">
        <f t="shared" si="18"/>
        <v>98.515000000000001</v>
      </c>
      <c r="C84" s="31">
        <f t="shared" si="18"/>
        <v>134.56</v>
      </c>
      <c r="D84" s="30">
        <f t="shared" si="18"/>
        <v>115.81750000000001</v>
      </c>
      <c r="E84" s="30">
        <f t="shared" si="18"/>
        <v>108.42750000000001</v>
      </c>
      <c r="F84" s="31">
        <f t="shared" si="18"/>
        <v>90.827499999999986</v>
      </c>
      <c r="G84" s="30">
        <f t="shared" si="18"/>
        <v>147.92499999999998</v>
      </c>
      <c r="H84" s="30">
        <f t="shared" si="18"/>
        <v>126.4875</v>
      </c>
      <c r="I84" s="23">
        <f t="shared" si="14"/>
        <v>117.50857142857141</v>
      </c>
    </row>
    <row r="85" spans="1:9" s="25" customFormat="1" x14ac:dyDescent="0.2">
      <c r="A85" s="7">
        <v>0.75</v>
      </c>
      <c r="B85" s="30">
        <f t="shared" si="18"/>
        <v>105.95750000000001</v>
      </c>
      <c r="C85" s="31">
        <f t="shared" si="18"/>
        <v>115.16000000000001</v>
      </c>
      <c r="D85" s="30">
        <f t="shared" si="18"/>
        <v>148.60249999999999</v>
      </c>
      <c r="E85" s="30">
        <f t="shared" si="18"/>
        <v>107.35</v>
      </c>
      <c r="F85" s="31">
        <f t="shared" si="18"/>
        <v>104.2475</v>
      </c>
      <c r="G85" s="30">
        <f t="shared" si="18"/>
        <v>151.92250000000001</v>
      </c>
      <c r="H85" s="30">
        <f t="shared" si="18"/>
        <v>145.80500000000001</v>
      </c>
      <c r="I85" s="23">
        <f t="shared" si="14"/>
        <v>125.57785714285716</v>
      </c>
    </row>
    <row r="86" spans="1:9" s="25" customFormat="1" x14ac:dyDescent="0.2">
      <c r="A86" s="7">
        <v>0.79166666666666696</v>
      </c>
      <c r="B86" s="31">
        <f t="shared" si="18"/>
        <v>98.32</v>
      </c>
      <c r="C86" s="31">
        <f t="shared" si="18"/>
        <v>74.647499999999994</v>
      </c>
      <c r="D86" s="30">
        <f t="shared" si="18"/>
        <v>113.65</v>
      </c>
      <c r="E86" s="30">
        <f t="shared" si="18"/>
        <v>101.66</v>
      </c>
      <c r="F86" s="31">
        <f t="shared" si="18"/>
        <v>95.56</v>
      </c>
      <c r="G86" s="30">
        <f t="shared" si="18"/>
        <v>111.65750000000001</v>
      </c>
      <c r="H86" s="30">
        <f t="shared" si="18"/>
        <v>163.55250000000001</v>
      </c>
      <c r="I86" s="23">
        <f t="shared" si="14"/>
        <v>108.43535714285713</v>
      </c>
    </row>
    <row r="87" spans="1:9" s="25" customFormat="1" x14ac:dyDescent="0.2">
      <c r="A87" s="7">
        <v>0.83333333333333304</v>
      </c>
      <c r="B87" s="31">
        <f t="shared" si="18"/>
        <v>90.947499999999991</v>
      </c>
      <c r="C87" s="31">
        <f t="shared" si="18"/>
        <v>111.72500000000001</v>
      </c>
      <c r="D87" s="30">
        <f t="shared" si="18"/>
        <v>114.6875</v>
      </c>
      <c r="E87" s="30">
        <f t="shared" si="18"/>
        <v>118.4525</v>
      </c>
      <c r="F87" s="31">
        <f t="shared" si="18"/>
        <v>76.394999999999996</v>
      </c>
      <c r="G87" s="30">
        <f t="shared" si="18"/>
        <v>107.3325</v>
      </c>
      <c r="H87" s="30">
        <f t="shared" si="18"/>
        <v>122.6825</v>
      </c>
      <c r="I87" s="23">
        <f t="shared" si="14"/>
        <v>106.0317857142857</v>
      </c>
    </row>
    <row r="88" spans="1:9" s="25" customFormat="1" x14ac:dyDescent="0.2">
      <c r="A88" s="7">
        <v>0.875</v>
      </c>
      <c r="B88" s="31">
        <f t="shared" si="18"/>
        <v>57.260000000000005</v>
      </c>
      <c r="C88" s="31">
        <f t="shared" si="18"/>
        <v>80.777500000000003</v>
      </c>
      <c r="D88" s="30">
        <f t="shared" si="18"/>
        <v>106.465</v>
      </c>
      <c r="E88" s="31">
        <f t="shared" si="18"/>
        <v>90.405000000000001</v>
      </c>
      <c r="F88" s="31">
        <f t="shared" si="18"/>
        <v>115.815</v>
      </c>
      <c r="G88" s="30">
        <f t="shared" si="18"/>
        <v>136.685</v>
      </c>
      <c r="H88" s="31">
        <f t="shared" si="18"/>
        <v>91.02</v>
      </c>
      <c r="I88" s="23">
        <f t="shared" si="14"/>
        <v>96.918214285714285</v>
      </c>
    </row>
    <row r="89" spans="1:9" s="25" customFormat="1" x14ac:dyDescent="0.2">
      <c r="A89" s="7">
        <v>0.91666666666666696</v>
      </c>
      <c r="B89" s="31">
        <f t="shared" si="18"/>
        <v>41.972499999999997</v>
      </c>
      <c r="C89" s="31">
        <f t="shared" si="18"/>
        <v>50.185000000000009</v>
      </c>
      <c r="D89" s="31">
        <f t="shared" si="18"/>
        <v>88.332499999999996</v>
      </c>
      <c r="E89" s="31">
        <f t="shared" si="18"/>
        <v>63.422500000000007</v>
      </c>
      <c r="F89" s="31">
        <f t="shared" si="18"/>
        <v>97.185000000000002</v>
      </c>
      <c r="G89" s="31">
        <f t="shared" si="18"/>
        <v>95.807500000000005</v>
      </c>
      <c r="H89" s="31">
        <f t="shared" si="18"/>
        <v>55.255000000000003</v>
      </c>
      <c r="I89" s="23">
        <f t="shared" si="14"/>
        <v>70.308571428571426</v>
      </c>
    </row>
    <row r="90" spans="1:9" s="25" customFormat="1" x14ac:dyDescent="0.2">
      <c r="A90" s="7">
        <v>0.95833333333333304</v>
      </c>
      <c r="B90" s="31"/>
      <c r="C90" s="31"/>
      <c r="D90" s="31"/>
      <c r="E90" s="31"/>
      <c r="F90" s="31">
        <f t="shared" si="18"/>
        <v>59.915000000000006</v>
      </c>
      <c r="G90" s="31">
        <f t="shared" si="18"/>
        <v>38.982500000000002</v>
      </c>
      <c r="H90" s="31"/>
      <c r="I90" s="23">
        <f t="shared" si="14"/>
        <v>49.448750000000004</v>
      </c>
    </row>
    <row r="91" spans="1:9" x14ac:dyDescent="0.2">
      <c r="A91" s="7" t="s">
        <v>9</v>
      </c>
      <c r="B91" s="10">
        <f t="shared" ref="B91:G91" si="19">SUM(B78:B90)</f>
        <v>1116.4950000000001</v>
      </c>
      <c r="C91" s="10">
        <f t="shared" si="19"/>
        <v>1206.9399999999998</v>
      </c>
      <c r="D91" s="10">
        <f t="shared" si="19"/>
        <v>1375.29</v>
      </c>
      <c r="E91" s="10">
        <f t="shared" si="19"/>
        <v>1202.135</v>
      </c>
      <c r="F91" s="10">
        <f t="shared" si="19"/>
        <v>1373.8625</v>
      </c>
      <c r="G91" s="10">
        <f t="shared" si="19"/>
        <v>1551.2425000000003</v>
      </c>
      <c r="H91" s="10">
        <f>SUM(H78:H90)</f>
        <v>1596.9900000000002</v>
      </c>
      <c r="I91" s="23">
        <f t="shared" si="14"/>
        <v>1346.1364285714285</v>
      </c>
    </row>
    <row r="92" spans="1:9" x14ac:dyDescent="0.2">
      <c r="A92" s="27" t="s">
        <v>10</v>
      </c>
      <c r="B92" s="16">
        <f t="shared" ref="B92:H92" si="20">SUM(B78:B83)</f>
        <v>623.52250000000004</v>
      </c>
      <c r="C92" s="16">
        <f t="shared" si="20"/>
        <v>639.88499999999999</v>
      </c>
      <c r="D92" s="16">
        <f t="shared" si="20"/>
        <v>687.73500000000001</v>
      </c>
      <c r="E92" s="16">
        <f t="shared" si="20"/>
        <v>612.41750000000002</v>
      </c>
      <c r="F92" s="16">
        <f t="shared" si="20"/>
        <v>733.91750000000002</v>
      </c>
      <c r="G92" s="16">
        <f t="shared" si="20"/>
        <v>760.93000000000006</v>
      </c>
      <c r="H92" s="16">
        <f t="shared" si="20"/>
        <v>892.1875</v>
      </c>
      <c r="I92" s="6">
        <f t="shared" si="14"/>
        <v>707.22785714285715</v>
      </c>
    </row>
    <row r="93" spans="1:9" x14ac:dyDescent="0.2">
      <c r="A93" s="15" t="s">
        <v>11</v>
      </c>
      <c r="B93" s="16">
        <f t="shared" ref="B93:G93" si="21">B91-B92</f>
        <v>492.97250000000008</v>
      </c>
      <c r="C93" s="16">
        <f t="shared" si="21"/>
        <v>567.05499999999984</v>
      </c>
      <c r="D93" s="16">
        <f t="shared" si="21"/>
        <v>687.55499999999995</v>
      </c>
      <c r="E93" s="16">
        <f t="shared" si="21"/>
        <v>589.71749999999997</v>
      </c>
      <c r="F93" s="16">
        <f t="shared" si="21"/>
        <v>639.94499999999994</v>
      </c>
      <c r="G93" s="16">
        <f t="shared" si="21"/>
        <v>790.31250000000023</v>
      </c>
      <c r="H93" s="16">
        <f>H91-H92</f>
        <v>704.80250000000024</v>
      </c>
      <c r="I93" s="17">
        <f t="shared" si="14"/>
        <v>638.90857142857146</v>
      </c>
    </row>
  </sheetData>
  <pageMargins left="0.75" right="0.75" top="1" bottom="1" header="0.5" footer="0.5"/>
  <pageSetup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Cheng</dc:creator>
  <cp:lastModifiedBy>Tom Cheng</cp:lastModifiedBy>
  <dcterms:created xsi:type="dcterms:W3CDTF">2020-06-26T22:06:48Z</dcterms:created>
  <dcterms:modified xsi:type="dcterms:W3CDTF">2020-06-26T22:07:05Z</dcterms:modified>
</cp:coreProperties>
</file>