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18f\Desktop\springboard\Capstone Two\SuperCue2017HourlySales\"/>
    </mc:Choice>
  </mc:AlternateContent>
  <xr:revisionPtr revIDLastSave="0" documentId="8_{A0D38025-ECBA-428C-BC73-DE30694A378F}" xr6:coauthVersionLast="45" xr6:coauthVersionMax="45" xr10:uidLastSave="{00000000-0000-0000-0000-000000000000}"/>
  <bookViews>
    <workbookView xWindow="-120" yWindow="-120" windowWidth="20730" windowHeight="11160" xr2:uid="{DA3CD6E4-C282-4305-91DB-D60BAD361DEC}"/>
  </bookViews>
  <sheets>
    <sheet name="Decemb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1" i="1" l="1"/>
  <c r="F91" i="1"/>
  <c r="I91" i="1" s="1"/>
  <c r="H90" i="1"/>
  <c r="G90" i="1"/>
  <c r="F90" i="1"/>
  <c r="E90" i="1"/>
  <c r="D90" i="1"/>
  <c r="C90" i="1"/>
  <c r="B90" i="1"/>
  <c r="I90" i="1" s="1"/>
  <c r="H89" i="1"/>
  <c r="G89" i="1"/>
  <c r="F89" i="1"/>
  <c r="E89" i="1"/>
  <c r="D89" i="1"/>
  <c r="C89" i="1"/>
  <c r="B89" i="1"/>
  <c r="I89" i="1" s="1"/>
  <c r="H88" i="1"/>
  <c r="G88" i="1"/>
  <c r="F88" i="1"/>
  <c r="E88" i="1"/>
  <c r="D88" i="1"/>
  <c r="C88" i="1"/>
  <c r="B88" i="1"/>
  <c r="I88" i="1" s="1"/>
  <c r="H87" i="1"/>
  <c r="G87" i="1"/>
  <c r="F87" i="1"/>
  <c r="E87" i="1"/>
  <c r="D87" i="1"/>
  <c r="C87" i="1"/>
  <c r="B87" i="1"/>
  <c r="I87" i="1" s="1"/>
  <c r="H86" i="1"/>
  <c r="G86" i="1"/>
  <c r="F86" i="1"/>
  <c r="E86" i="1"/>
  <c r="D86" i="1"/>
  <c r="C86" i="1"/>
  <c r="B86" i="1"/>
  <c r="I86" i="1" s="1"/>
  <c r="H85" i="1"/>
  <c r="G85" i="1"/>
  <c r="F85" i="1"/>
  <c r="E85" i="1"/>
  <c r="D85" i="1"/>
  <c r="C85" i="1"/>
  <c r="B85" i="1"/>
  <c r="I85" i="1" s="1"/>
  <c r="H84" i="1"/>
  <c r="G84" i="1"/>
  <c r="F84" i="1"/>
  <c r="E84" i="1"/>
  <c r="D84" i="1"/>
  <c r="C84" i="1"/>
  <c r="B84" i="1"/>
  <c r="I84" i="1" s="1"/>
  <c r="H83" i="1"/>
  <c r="G83" i="1"/>
  <c r="F83" i="1"/>
  <c r="E83" i="1"/>
  <c r="D83" i="1"/>
  <c r="C83" i="1"/>
  <c r="B83" i="1"/>
  <c r="I83" i="1" s="1"/>
  <c r="H82" i="1"/>
  <c r="G82" i="1"/>
  <c r="F82" i="1"/>
  <c r="E82" i="1"/>
  <c r="D82" i="1"/>
  <c r="C82" i="1"/>
  <c r="B82" i="1"/>
  <c r="I82" i="1" s="1"/>
  <c r="H81" i="1"/>
  <c r="G81" i="1"/>
  <c r="F81" i="1"/>
  <c r="E81" i="1"/>
  <c r="D81" i="1"/>
  <c r="C81" i="1"/>
  <c r="B81" i="1"/>
  <c r="I81" i="1" s="1"/>
  <c r="H80" i="1"/>
  <c r="G80" i="1"/>
  <c r="F80" i="1"/>
  <c r="E80" i="1"/>
  <c r="D80" i="1"/>
  <c r="C80" i="1"/>
  <c r="B80" i="1"/>
  <c r="I80" i="1" s="1"/>
  <c r="H79" i="1"/>
  <c r="H93" i="1" s="1"/>
  <c r="G79" i="1"/>
  <c r="G93" i="1" s="1"/>
  <c r="F79" i="1"/>
  <c r="F93" i="1" s="1"/>
  <c r="E79" i="1"/>
  <c r="E93" i="1" s="1"/>
  <c r="D79" i="1"/>
  <c r="D93" i="1" s="1"/>
  <c r="C79" i="1"/>
  <c r="C93" i="1" s="1"/>
  <c r="B79" i="1"/>
  <c r="B93" i="1" s="1"/>
  <c r="I93" i="1" s="1"/>
  <c r="H74" i="1"/>
  <c r="G74" i="1"/>
  <c r="F74" i="1"/>
  <c r="E74" i="1"/>
  <c r="D74" i="1"/>
  <c r="C74" i="1"/>
  <c r="B74" i="1"/>
  <c r="I74" i="1" s="1"/>
  <c r="H73" i="1"/>
  <c r="H75" i="1" s="1"/>
  <c r="G73" i="1"/>
  <c r="G75" i="1" s="1"/>
  <c r="F73" i="1"/>
  <c r="F75" i="1" s="1"/>
  <c r="E73" i="1"/>
  <c r="E75" i="1" s="1"/>
  <c r="D73" i="1"/>
  <c r="D75" i="1" s="1"/>
  <c r="C73" i="1"/>
  <c r="C75" i="1" s="1"/>
  <c r="B73" i="1"/>
  <c r="B75" i="1" s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H55" i="1"/>
  <c r="G55" i="1"/>
  <c r="F55" i="1"/>
  <c r="E55" i="1"/>
  <c r="D55" i="1"/>
  <c r="C55" i="1"/>
  <c r="B55" i="1"/>
  <c r="I55" i="1" s="1"/>
  <c r="H54" i="1"/>
  <c r="H56" i="1" s="1"/>
  <c r="G54" i="1"/>
  <c r="G56" i="1" s="1"/>
  <c r="F54" i="1"/>
  <c r="F56" i="1" s="1"/>
  <c r="E54" i="1"/>
  <c r="E56" i="1" s="1"/>
  <c r="D54" i="1"/>
  <c r="D56" i="1" s="1"/>
  <c r="C54" i="1"/>
  <c r="C56" i="1" s="1"/>
  <c r="B54" i="1"/>
  <c r="B56" i="1" s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H36" i="1"/>
  <c r="G36" i="1"/>
  <c r="F36" i="1"/>
  <c r="E36" i="1"/>
  <c r="D36" i="1"/>
  <c r="C36" i="1"/>
  <c r="B36" i="1"/>
  <c r="I36" i="1" s="1"/>
  <c r="H35" i="1"/>
  <c r="H37" i="1" s="1"/>
  <c r="G35" i="1"/>
  <c r="G37" i="1" s="1"/>
  <c r="F35" i="1"/>
  <c r="F37" i="1" s="1"/>
  <c r="E35" i="1"/>
  <c r="E37" i="1" s="1"/>
  <c r="D35" i="1"/>
  <c r="D37" i="1" s="1"/>
  <c r="C35" i="1"/>
  <c r="C37" i="1" s="1"/>
  <c r="B35" i="1"/>
  <c r="B37" i="1" s="1"/>
  <c r="I37" i="1" s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H17" i="1"/>
  <c r="G17" i="1"/>
  <c r="F17" i="1"/>
  <c r="E17" i="1"/>
  <c r="D17" i="1"/>
  <c r="C17" i="1"/>
  <c r="B17" i="1"/>
  <c r="I17" i="1" s="1"/>
  <c r="H16" i="1"/>
  <c r="H18" i="1" s="1"/>
  <c r="G16" i="1"/>
  <c r="G18" i="1" s="1"/>
  <c r="F16" i="1"/>
  <c r="F18" i="1" s="1"/>
  <c r="E16" i="1"/>
  <c r="E18" i="1" s="1"/>
  <c r="D16" i="1"/>
  <c r="D18" i="1" s="1"/>
  <c r="C16" i="1"/>
  <c r="C18" i="1" s="1"/>
  <c r="B16" i="1"/>
  <c r="B18" i="1" s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2" i="1"/>
  <c r="D2" i="1" s="1"/>
  <c r="E2" i="1" s="1"/>
  <c r="F2" i="1" s="1"/>
  <c r="G2" i="1" s="1"/>
  <c r="H2" i="1" s="1"/>
  <c r="B21" i="1" s="1"/>
  <c r="C21" i="1" s="1"/>
  <c r="D21" i="1" s="1"/>
  <c r="E21" i="1" s="1"/>
  <c r="F21" i="1" s="1"/>
  <c r="G21" i="1" s="1"/>
  <c r="H21" i="1" s="1"/>
  <c r="B40" i="1" s="1"/>
  <c r="C40" i="1" s="1"/>
  <c r="D40" i="1" s="1"/>
  <c r="E40" i="1" s="1"/>
  <c r="F40" i="1" s="1"/>
  <c r="G40" i="1" s="1"/>
  <c r="H40" i="1" s="1"/>
  <c r="B59" i="1" s="1"/>
  <c r="C59" i="1" s="1"/>
  <c r="D59" i="1" s="1"/>
  <c r="E59" i="1" s="1"/>
  <c r="F59" i="1" s="1"/>
  <c r="G59" i="1" s="1"/>
  <c r="H59" i="1" s="1"/>
  <c r="I75" i="1" l="1"/>
  <c r="I18" i="1"/>
  <c r="I56" i="1"/>
  <c r="I16" i="1"/>
  <c r="I35" i="1"/>
  <c r="I54" i="1"/>
  <c r="I73" i="1"/>
  <c r="I79" i="1"/>
  <c r="B92" i="1"/>
  <c r="F92" i="1"/>
  <c r="F94" i="1" s="1"/>
  <c r="C92" i="1"/>
  <c r="C94" i="1" s="1"/>
  <c r="G92" i="1"/>
  <c r="G94" i="1" s="1"/>
  <c r="D92" i="1"/>
  <c r="D94" i="1" s="1"/>
  <c r="H92" i="1"/>
  <c r="H94" i="1" s="1"/>
  <c r="E92" i="1"/>
  <c r="E94" i="1" s="1"/>
  <c r="I92" i="1" l="1"/>
  <c r="B94" i="1"/>
  <c r="I94" i="1" s="1"/>
</calcChain>
</file>

<file path=xl/sharedStrings.xml><?xml version="1.0" encoding="utf-8"?>
<sst xmlns="http://schemas.openxmlformats.org/spreadsheetml/2006/main" count="60" uniqueCount="12">
  <si>
    <t>Monday</t>
  </si>
  <si>
    <t>Tuesday</t>
  </si>
  <si>
    <t>Wednesday</t>
  </si>
  <si>
    <t>Thursday</t>
  </si>
  <si>
    <t>Friday</t>
  </si>
  <si>
    <t>Saturday</t>
  </si>
  <si>
    <t>Sunday</t>
  </si>
  <si>
    <t>AVG</t>
  </si>
  <si>
    <t>Time</t>
  </si>
  <si>
    <t>Total</t>
  </si>
  <si>
    <t>AM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</si>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</sst>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0" xfId="0" applyAlignment="1">
      <alignment horizontal="right" vertical="top"/>
    </xf>
    <xf numFmtId="4" fontId="1" fillId="0" borderId="1" xfId="1" applyNumberFormat="1" applyBorder="1" applyAlignment="1">
      <alignment horizontal="right"/>
    </xf>
    <xf numFmtId="4" fontId="0" fillId="0" borderId="1" xfId="0" applyNumberFormat="1" applyBorder="1"/>
    <xf numFmtId="20" fontId="2" fillId="0" borderId="1" xfId="0" applyNumberFormat="1" applyFont="1" applyBorder="1"/>
    <xf numFmtId="4" fontId="3" fillId="0" borderId="1" xfId="0" applyNumberFormat="1" applyFont="1" applyBorder="1"/>
    <xf numFmtId="2" fontId="2" fillId="0" borderId="1" xfId="0" applyNumberFormat="1" applyFont="1" applyBorder="1"/>
    <xf numFmtId="0" fontId="2" fillId="0" borderId="1" xfId="0" applyFont="1" applyBorder="1"/>
    <xf numFmtId="20" fontId="3" fillId="0" borderId="1" xfId="0" applyNumberFormat="1" applyFont="1" applyBorder="1"/>
    <xf numFmtId="2" fontId="3" fillId="0" borderId="1" xfId="0" applyNumberFormat="1" applyFont="1" applyBorder="1"/>
    <xf numFmtId="2" fontId="0" fillId="0" borderId="1" xfId="0" applyNumberFormat="1" applyBorder="1"/>
    <xf numFmtId="0" fontId="4" fillId="0" borderId="1" xfId="0" applyFont="1" applyBorder="1"/>
    <xf numFmtId="2" fontId="4" fillId="0" borderId="1" xfId="0" applyNumberFormat="1" applyFont="1" applyBorder="1"/>
    <xf numFmtId="4" fontId="4" fillId="0" borderId="1" xfId="0" applyNumberFormat="1" applyFont="1" applyBorder="1"/>
    <xf numFmtId="2" fontId="0" fillId="0" borderId="0" xfId="0" applyNumberFormat="1"/>
    <xf numFmtId="4" fontId="0" fillId="0" borderId="0" xfId="0" applyNumberFormat="1"/>
    <xf numFmtId="0" fontId="5" fillId="0" borderId="1" xfId="0" applyFont="1" applyBorder="1"/>
    <xf numFmtId="14" fontId="5" fillId="0" borderId="1" xfId="0" applyNumberFormat="1" applyFont="1" applyBorder="1"/>
    <xf numFmtId="4" fontId="0" fillId="0" borderId="1" xfId="0" applyNumberFormat="1" applyBorder="1" applyAlignment="1">
      <alignment horizontal="right"/>
    </xf>
    <xf numFmtId="4" fontId="2" fillId="0" borderId="1" xfId="0" applyNumberFormat="1" applyFont="1" applyBorder="1"/>
    <xf numFmtId="4" fontId="2" fillId="0" borderId="1" xfId="0" applyNumberFormat="1" applyFont="1" applyBorder="1" applyAlignment="1">
      <alignment horizontal="right"/>
    </xf>
    <xf numFmtId="0" fontId="2" fillId="0" borderId="0" xfId="0" applyFont="1"/>
    <xf numFmtId="2" fontId="2" fillId="0" borderId="0" xfId="0" applyNumberFormat="1" applyFont="1"/>
    <xf numFmtId="20" fontId="4" fillId="0" borderId="1" xfId="0" applyNumberFormat="1" applyFont="1" applyBorder="1"/>
    <xf numFmtId="2" fontId="6" fillId="0" borderId="1" xfId="0" applyNumberFormat="1" applyFont="1" applyBorder="1"/>
  </cellXfs>
  <cellStyles count="2">
    <cellStyle name="Normal" xfId="0" builtinId="0"/>
    <cellStyle name="Normal_December" xfId="1" xr:uid="{385E811F-DC9F-44EF-83E7-B540CB7CDA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6682B-2AA7-402D-B382-63E57CA78982}">
  <dimension ref="A1:I94"/>
  <sheetViews>
    <sheetView tabSelected="1" topLeftCell="A76" workbookViewId="0">
      <selection activeCell="H100" sqref="H100"/>
    </sheetView>
  </sheetViews>
  <sheetFormatPr defaultRowHeight="12.75" x14ac:dyDescent="0.2"/>
  <cols>
    <col min="1" max="1" width="5.7109375" bestFit="1" customWidth="1"/>
    <col min="2" max="3" width="10.140625" bestFit="1" customWidth="1"/>
    <col min="4" max="4" width="10.7109375" bestFit="1" customWidth="1"/>
    <col min="5" max="8" width="10.140625" bestFit="1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2">
        <v>42709</v>
      </c>
      <c r="C2" s="2">
        <f t="shared" ref="C2:H2" si="0">B2+1</f>
        <v>42710</v>
      </c>
      <c r="D2" s="2">
        <f t="shared" si="0"/>
        <v>42711</v>
      </c>
      <c r="E2" s="2">
        <f t="shared" si="0"/>
        <v>42712</v>
      </c>
      <c r="F2" s="2">
        <f t="shared" si="0"/>
        <v>42713</v>
      </c>
      <c r="G2" s="2">
        <f t="shared" si="0"/>
        <v>42714</v>
      </c>
      <c r="H2" s="2">
        <f t="shared" si="0"/>
        <v>42715</v>
      </c>
      <c r="I2" s="1"/>
    </row>
    <row r="3" spans="1:9" ht="15" x14ac:dyDescent="0.25">
      <c r="A3" s="3">
        <v>0.45833333333333331</v>
      </c>
      <c r="B3" s="4">
        <v>68.430000000000007</v>
      </c>
      <c r="C3" s="4">
        <v>41.83</v>
      </c>
      <c r="D3" s="4">
        <v>36.400000000000006</v>
      </c>
      <c r="E3" s="4">
        <v>53.839999999999996</v>
      </c>
      <c r="F3" s="4">
        <v>24.050000000000004</v>
      </c>
      <c r="G3" s="4">
        <v>15.2</v>
      </c>
      <c r="H3" s="5">
        <v>0</v>
      </c>
      <c r="I3" s="6">
        <f>AVERAGE(B3:H3)</f>
        <v>34.250000000000007</v>
      </c>
    </row>
    <row r="4" spans="1:9" x14ac:dyDescent="0.2">
      <c r="A4" s="3">
        <v>0.5</v>
      </c>
      <c r="B4" s="4">
        <v>48.849999999999994</v>
      </c>
      <c r="C4" s="4">
        <v>95.090000000000032</v>
      </c>
      <c r="D4" s="4">
        <v>79.42</v>
      </c>
      <c r="E4" s="4">
        <v>36.44</v>
      </c>
      <c r="F4" s="4">
        <v>65.029999999999987</v>
      </c>
      <c r="G4" s="4">
        <v>46.26</v>
      </c>
      <c r="H4" s="4">
        <v>69.929999999999993</v>
      </c>
      <c r="I4" s="6">
        <f t="shared" ref="I4:I67" si="1">AVERAGE(B4:H4)</f>
        <v>63.002857142857138</v>
      </c>
    </row>
    <row r="5" spans="1:9" x14ac:dyDescent="0.2">
      <c r="A5" s="3">
        <v>0.54166666666666696</v>
      </c>
      <c r="B5" s="4">
        <v>101.34</v>
      </c>
      <c r="C5" s="4">
        <v>115.09</v>
      </c>
      <c r="D5" s="4">
        <v>41.12</v>
      </c>
      <c r="E5" s="4">
        <v>80.89</v>
      </c>
      <c r="F5" s="4">
        <v>71.509999999999991</v>
      </c>
      <c r="G5" s="4">
        <v>54.589999999999996</v>
      </c>
      <c r="H5" s="4">
        <v>74.429999999999993</v>
      </c>
      <c r="I5" s="6">
        <f t="shared" si="1"/>
        <v>76.995714285714271</v>
      </c>
    </row>
    <row r="6" spans="1:9" x14ac:dyDescent="0.2">
      <c r="A6" s="3">
        <v>0.58333333333333304</v>
      </c>
      <c r="B6" s="4">
        <v>129.75</v>
      </c>
      <c r="C6" s="4">
        <v>60.769999999999996</v>
      </c>
      <c r="D6" s="4">
        <v>67.680000000000007</v>
      </c>
      <c r="E6" s="4">
        <v>63.360000000000007</v>
      </c>
      <c r="F6" s="4">
        <v>80.830000000000013</v>
      </c>
      <c r="G6" s="4">
        <v>69.259999999999991</v>
      </c>
      <c r="H6" s="4">
        <v>155.25000000000003</v>
      </c>
      <c r="I6" s="6">
        <f t="shared" si="1"/>
        <v>89.55714285714285</v>
      </c>
    </row>
    <row r="7" spans="1:9" x14ac:dyDescent="0.2">
      <c r="A7" s="3">
        <v>0.625</v>
      </c>
      <c r="B7" s="4">
        <v>73.37</v>
      </c>
      <c r="C7" s="4">
        <v>105.77</v>
      </c>
      <c r="D7" s="4">
        <v>80.8</v>
      </c>
      <c r="E7" s="4">
        <v>58.939999999999991</v>
      </c>
      <c r="F7" s="4">
        <v>112.93</v>
      </c>
      <c r="G7" s="4">
        <v>109.83000000000001</v>
      </c>
      <c r="H7" s="4">
        <v>195.62000000000003</v>
      </c>
      <c r="I7" s="6">
        <f t="shared" si="1"/>
        <v>105.32285714285715</v>
      </c>
    </row>
    <row r="8" spans="1:9" x14ac:dyDescent="0.2">
      <c r="A8" s="3">
        <v>0.66666666666666696</v>
      </c>
      <c r="B8" s="4">
        <v>131.18</v>
      </c>
      <c r="C8" s="4">
        <v>177.00000000000006</v>
      </c>
      <c r="D8" s="4">
        <v>68</v>
      </c>
      <c r="E8" s="4">
        <v>123.91</v>
      </c>
      <c r="F8" s="4">
        <v>168.32999999999998</v>
      </c>
      <c r="G8" s="4">
        <v>94.69</v>
      </c>
      <c r="H8" s="4">
        <v>103.45</v>
      </c>
      <c r="I8" s="6">
        <f t="shared" si="1"/>
        <v>123.79428571428573</v>
      </c>
    </row>
    <row r="9" spans="1:9" x14ac:dyDescent="0.2">
      <c r="A9" s="7">
        <v>0.70833333333333304</v>
      </c>
      <c r="B9" s="4">
        <v>70.78</v>
      </c>
      <c r="C9" s="4">
        <v>41.1</v>
      </c>
      <c r="D9" s="4">
        <v>86.02000000000001</v>
      </c>
      <c r="E9" s="4">
        <v>50.589999999999996</v>
      </c>
      <c r="F9" s="4">
        <v>106.57</v>
      </c>
      <c r="G9" s="4">
        <v>77.230000000000018</v>
      </c>
      <c r="H9" s="4">
        <v>107.46000000000002</v>
      </c>
      <c r="I9" s="8">
        <f t="shared" si="1"/>
        <v>77.107142857142861</v>
      </c>
    </row>
    <row r="10" spans="1:9" x14ac:dyDescent="0.2">
      <c r="A10" s="7">
        <v>0.75</v>
      </c>
      <c r="B10" s="4">
        <v>81.610000000000014</v>
      </c>
      <c r="C10" s="4">
        <v>62.75</v>
      </c>
      <c r="D10" s="4">
        <v>58.55</v>
      </c>
      <c r="E10" s="4">
        <v>54.24</v>
      </c>
      <c r="F10" s="4">
        <v>86.65</v>
      </c>
      <c r="G10" s="4">
        <v>59.64</v>
      </c>
      <c r="H10" s="4">
        <v>87.199999999999989</v>
      </c>
      <c r="I10" s="8">
        <f t="shared" si="1"/>
        <v>70.09142857142858</v>
      </c>
    </row>
    <row r="11" spans="1:9" x14ac:dyDescent="0.2">
      <c r="A11" s="7">
        <v>0.79166666666666696</v>
      </c>
      <c r="B11" s="4">
        <v>59.58</v>
      </c>
      <c r="C11" s="4">
        <v>90.57</v>
      </c>
      <c r="D11" s="4">
        <v>87.36999999999999</v>
      </c>
      <c r="E11" s="4">
        <v>23.7</v>
      </c>
      <c r="F11" s="4">
        <v>98.619999999999976</v>
      </c>
      <c r="G11" s="4">
        <v>72.900000000000006</v>
      </c>
      <c r="H11" s="4">
        <v>64.97</v>
      </c>
      <c r="I11" s="8">
        <f t="shared" si="1"/>
        <v>71.101428571428556</v>
      </c>
    </row>
    <row r="12" spans="1:9" x14ac:dyDescent="0.2">
      <c r="A12" s="7">
        <v>0.83333333333333304</v>
      </c>
      <c r="B12" s="4">
        <v>36.200000000000003</v>
      </c>
      <c r="C12" s="4">
        <v>81.64</v>
      </c>
      <c r="D12" s="4">
        <v>19.75</v>
      </c>
      <c r="E12" s="4">
        <v>38.58</v>
      </c>
      <c r="F12" s="4">
        <v>28.81</v>
      </c>
      <c r="G12" s="4">
        <v>130.51</v>
      </c>
      <c r="H12" s="4">
        <v>54.15</v>
      </c>
      <c r="I12" s="8">
        <f t="shared" si="1"/>
        <v>55.662857142857142</v>
      </c>
    </row>
    <row r="13" spans="1:9" x14ac:dyDescent="0.2">
      <c r="A13" s="7">
        <v>0.875</v>
      </c>
      <c r="B13" s="4">
        <v>81.02000000000001</v>
      </c>
      <c r="C13" s="4">
        <v>65.03</v>
      </c>
      <c r="D13" s="4">
        <v>19.64</v>
      </c>
      <c r="E13" s="4">
        <v>103.92000000000003</v>
      </c>
      <c r="F13" s="4">
        <v>94.93</v>
      </c>
      <c r="G13" s="4">
        <v>93.95</v>
      </c>
      <c r="H13" s="4">
        <v>85.390000000000015</v>
      </c>
      <c r="I13" s="8">
        <f t="shared" si="1"/>
        <v>77.69714285714285</v>
      </c>
    </row>
    <row r="14" spans="1:9" x14ac:dyDescent="0.2">
      <c r="A14" s="7">
        <v>0.91666666666666696</v>
      </c>
      <c r="B14" s="4">
        <v>49.03</v>
      </c>
      <c r="C14" s="4">
        <v>20.100000000000001</v>
      </c>
      <c r="D14" s="4">
        <v>28.65</v>
      </c>
      <c r="E14" s="4">
        <v>53.35</v>
      </c>
      <c r="F14" s="4">
        <v>80.510000000000005</v>
      </c>
      <c r="G14" s="4">
        <v>78.389999999999986</v>
      </c>
      <c r="H14" s="4">
        <v>36.32</v>
      </c>
      <c r="I14" s="8">
        <f t="shared" si="1"/>
        <v>49.478571428571421</v>
      </c>
    </row>
    <row r="15" spans="1:9" x14ac:dyDescent="0.2">
      <c r="A15" s="7">
        <v>0.95833333333333304</v>
      </c>
      <c r="B15" s="9"/>
      <c r="C15" s="9"/>
      <c r="D15" s="9"/>
      <c r="E15" s="9"/>
      <c r="F15" s="4">
        <v>57.1</v>
      </c>
      <c r="G15" s="4">
        <v>38.04</v>
      </c>
      <c r="H15" s="10"/>
      <c r="I15" s="8">
        <f t="shared" si="1"/>
        <v>47.57</v>
      </c>
    </row>
    <row r="16" spans="1:9" x14ac:dyDescent="0.2">
      <c r="A16" s="11" t="s">
        <v>9</v>
      </c>
      <c r="B16" s="12">
        <f t="shared" ref="B16:G16" si="2">SUM(B3:B15)</f>
        <v>931.1400000000001</v>
      </c>
      <c r="C16" s="12">
        <f t="shared" si="2"/>
        <v>956.74</v>
      </c>
      <c r="D16" s="12">
        <f t="shared" si="2"/>
        <v>673.4</v>
      </c>
      <c r="E16" s="12">
        <f t="shared" si="2"/>
        <v>741.7600000000001</v>
      </c>
      <c r="F16" s="12">
        <f t="shared" si="2"/>
        <v>1075.8699999999999</v>
      </c>
      <c r="G16" s="12">
        <f t="shared" si="2"/>
        <v>940.49</v>
      </c>
      <c r="H16" s="12">
        <f>SUM(H3:H14)</f>
        <v>1034.17</v>
      </c>
      <c r="I16" s="8">
        <f t="shared" si="1"/>
        <v>907.6528571428571</v>
      </c>
    </row>
    <row r="17" spans="1:9" x14ac:dyDescent="0.2">
      <c r="A17" s="3" t="s">
        <v>10</v>
      </c>
      <c r="B17" s="13">
        <f t="shared" ref="B17:G17" si="3">SUM(B3:B8)</f>
        <v>552.92000000000007</v>
      </c>
      <c r="C17" s="13">
        <f t="shared" si="3"/>
        <v>595.55000000000007</v>
      </c>
      <c r="D17" s="13">
        <f t="shared" si="3"/>
        <v>373.42</v>
      </c>
      <c r="E17" s="13">
        <f t="shared" si="3"/>
        <v>417.38</v>
      </c>
      <c r="F17" s="13">
        <f t="shared" si="3"/>
        <v>522.68000000000006</v>
      </c>
      <c r="G17" s="13">
        <f t="shared" si="3"/>
        <v>389.83</v>
      </c>
      <c r="H17" s="13">
        <f>SUM(H3:H7)</f>
        <v>495.23</v>
      </c>
      <c r="I17" s="6">
        <f t="shared" si="1"/>
        <v>478.14428571428579</v>
      </c>
    </row>
    <row r="18" spans="1:9" x14ac:dyDescent="0.2">
      <c r="A18" s="14" t="s">
        <v>11</v>
      </c>
      <c r="B18" s="15">
        <f t="shared" ref="B18:G18" si="4">B16-B17</f>
        <v>378.22</v>
      </c>
      <c r="C18" s="15">
        <f t="shared" si="4"/>
        <v>361.18999999999994</v>
      </c>
      <c r="D18" s="15">
        <f t="shared" si="4"/>
        <v>299.97999999999996</v>
      </c>
      <c r="E18" s="15">
        <f t="shared" si="4"/>
        <v>324.38000000000011</v>
      </c>
      <c r="F18" s="15">
        <f t="shared" si="4"/>
        <v>553.18999999999983</v>
      </c>
      <c r="G18" s="15">
        <f t="shared" si="4"/>
        <v>550.66000000000008</v>
      </c>
      <c r="H18" s="15">
        <f>H16-H17</f>
        <v>538.94000000000005</v>
      </c>
      <c r="I18" s="16">
        <f t="shared" si="1"/>
        <v>429.50857142857143</v>
      </c>
    </row>
    <row r="19" spans="1:9" ht="12" customHeight="1" x14ac:dyDescent="0.2">
      <c r="B19" s="17"/>
      <c r="C19" s="17"/>
      <c r="D19" s="17"/>
      <c r="E19" s="17"/>
      <c r="F19" s="17"/>
      <c r="G19" s="17"/>
      <c r="H19" s="17"/>
      <c r="I19" s="18"/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</row>
    <row r="21" spans="1:9" x14ac:dyDescent="0.2">
      <c r="A21" s="19" t="s">
        <v>8</v>
      </c>
      <c r="B21" s="20">
        <f>H2+1</f>
        <v>42716</v>
      </c>
      <c r="C21" s="20">
        <f t="shared" ref="C21:H21" si="5">B21+1</f>
        <v>42717</v>
      </c>
      <c r="D21" s="20">
        <f t="shared" si="5"/>
        <v>42718</v>
      </c>
      <c r="E21" s="20">
        <f t="shared" si="5"/>
        <v>42719</v>
      </c>
      <c r="F21" s="20">
        <f t="shared" si="5"/>
        <v>42720</v>
      </c>
      <c r="G21" s="20">
        <f t="shared" si="5"/>
        <v>42721</v>
      </c>
      <c r="H21" s="20">
        <f t="shared" si="5"/>
        <v>42722</v>
      </c>
      <c r="I21" s="1"/>
    </row>
    <row r="22" spans="1:9" x14ac:dyDescent="0.2">
      <c r="A22" s="3">
        <v>0.45833333333333331</v>
      </c>
      <c r="B22" s="4">
        <v>77.039999999999992</v>
      </c>
      <c r="C22" s="4">
        <v>48.58</v>
      </c>
      <c r="D22" s="21">
        <v>70.650000000000006</v>
      </c>
      <c r="E22" s="21">
        <v>52</v>
      </c>
      <c r="F22" s="21">
        <v>71.569999999999993</v>
      </c>
      <c r="G22" s="4">
        <v>72.589999999999989</v>
      </c>
      <c r="H22" s="4">
        <v>29.83</v>
      </c>
      <c r="I22" s="6">
        <f t="shared" si="1"/>
        <v>60.322857142857131</v>
      </c>
    </row>
    <row r="23" spans="1:9" x14ac:dyDescent="0.2">
      <c r="A23" s="3">
        <v>0.5</v>
      </c>
      <c r="B23" s="4">
        <v>67.850000000000009</v>
      </c>
      <c r="C23" s="4">
        <v>74.239999999999995</v>
      </c>
      <c r="D23" s="4">
        <v>55.43</v>
      </c>
      <c r="E23" s="4">
        <v>21.59</v>
      </c>
      <c r="F23" s="4">
        <v>102.75</v>
      </c>
      <c r="G23" s="4">
        <v>406.42</v>
      </c>
      <c r="H23" s="4">
        <v>78.84</v>
      </c>
      <c r="I23" s="6">
        <f t="shared" si="1"/>
        <v>115.30285714285715</v>
      </c>
    </row>
    <row r="24" spans="1:9" x14ac:dyDescent="0.2">
      <c r="A24" s="3">
        <v>0.54166666666666696</v>
      </c>
      <c r="B24" s="4">
        <v>62.54</v>
      </c>
      <c r="C24" s="4">
        <v>163.13999999999999</v>
      </c>
      <c r="D24" s="4">
        <v>159.73999999999998</v>
      </c>
      <c r="E24" s="4">
        <v>32.43</v>
      </c>
      <c r="F24" s="4">
        <v>90.92</v>
      </c>
      <c r="G24" s="4">
        <v>120.23999999999998</v>
      </c>
      <c r="H24" s="4">
        <v>127.71</v>
      </c>
      <c r="I24" s="6">
        <f t="shared" si="1"/>
        <v>108.10285714285715</v>
      </c>
    </row>
    <row r="25" spans="1:9" x14ac:dyDescent="0.2">
      <c r="A25" s="3">
        <v>0.58333333333333304</v>
      </c>
      <c r="B25" s="4">
        <v>78.38</v>
      </c>
      <c r="C25" s="4">
        <v>142.5</v>
      </c>
      <c r="D25" s="4">
        <v>58.3</v>
      </c>
      <c r="E25" s="4">
        <v>22.059999999999995</v>
      </c>
      <c r="F25" s="4">
        <v>82.940000000000012</v>
      </c>
      <c r="G25" s="4">
        <v>170.40000000000003</v>
      </c>
      <c r="H25" s="4">
        <v>108.28</v>
      </c>
      <c r="I25" s="6">
        <f t="shared" si="1"/>
        <v>94.694285714285712</v>
      </c>
    </row>
    <row r="26" spans="1:9" x14ac:dyDescent="0.2">
      <c r="A26" s="3">
        <v>0.625</v>
      </c>
      <c r="B26" s="4">
        <v>114.08</v>
      </c>
      <c r="C26" s="4">
        <v>88.819999999999979</v>
      </c>
      <c r="D26" s="4">
        <v>50.87</v>
      </c>
      <c r="E26" s="4">
        <v>53.24</v>
      </c>
      <c r="F26" s="4">
        <v>56.86</v>
      </c>
      <c r="G26" s="4">
        <v>128.07999999999998</v>
      </c>
      <c r="H26" s="4">
        <v>120.67</v>
      </c>
      <c r="I26" s="6">
        <f t="shared" si="1"/>
        <v>87.517142857142858</v>
      </c>
    </row>
    <row r="27" spans="1:9" x14ac:dyDescent="0.2">
      <c r="A27" s="3">
        <v>0.66666666666666696</v>
      </c>
      <c r="B27" s="4">
        <v>104.48</v>
      </c>
      <c r="C27" s="4">
        <v>70.36</v>
      </c>
      <c r="D27" s="4">
        <v>118.35000000000004</v>
      </c>
      <c r="E27" s="4">
        <v>81.97999999999999</v>
      </c>
      <c r="F27" s="4">
        <v>120.08000000000001</v>
      </c>
      <c r="G27" s="4">
        <v>102.96000000000001</v>
      </c>
      <c r="H27" s="4">
        <v>140.01</v>
      </c>
      <c r="I27" s="6">
        <f t="shared" si="1"/>
        <v>105.46000000000002</v>
      </c>
    </row>
    <row r="28" spans="1:9" x14ac:dyDescent="0.2">
      <c r="A28" s="7">
        <v>0.70833333333333304</v>
      </c>
      <c r="B28" s="4">
        <v>54.52</v>
      </c>
      <c r="C28" s="4">
        <v>40.4</v>
      </c>
      <c r="D28" s="4">
        <v>69.149999999999991</v>
      </c>
      <c r="E28" s="4">
        <v>27.049999999999997</v>
      </c>
      <c r="F28" s="4">
        <v>41.9</v>
      </c>
      <c r="G28" s="4">
        <v>94.73</v>
      </c>
      <c r="H28" s="4">
        <v>127.51</v>
      </c>
      <c r="I28" s="8">
        <f t="shared" si="1"/>
        <v>65.037142857142854</v>
      </c>
    </row>
    <row r="29" spans="1:9" x14ac:dyDescent="0.2">
      <c r="A29" s="7">
        <v>0.75</v>
      </c>
      <c r="B29" s="4">
        <v>93.28</v>
      </c>
      <c r="C29" s="4">
        <v>119.72000000000001</v>
      </c>
      <c r="D29" s="4">
        <v>118.32</v>
      </c>
      <c r="E29" s="4">
        <v>46.7</v>
      </c>
      <c r="F29" s="4">
        <v>107.27</v>
      </c>
      <c r="G29" s="4">
        <v>89.029999999999987</v>
      </c>
      <c r="H29" s="4">
        <v>124.07000000000002</v>
      </c>
      <c r="I29" s="8">
        <f t="shared" si="1"/>
        <v>99.77</v>
      </c>
    </row>
    <row r="30" spans="1:9" x14ac:dyDescent="0.2">
      <c r="A30" s="7">
        <v>0.79166666666666696</v>
      </c>
      <c r="B30" s="4">
        <v>104.46</v>
      </c>
      <c r="C30" s="4">
        <v>53.67</v>
      </c>
      <c r="D30" s="4">
        <v>57.689999999999991</v>
      </c>
      <c r="E30" s="4">
        <v>34.450000000000003</v>
      </c>
      <c r="F30" s="4">
        <v>94.86</v>
      </c>
      <c r="G30" s="4">
        <v>51.18</v>
      </c>
      <c r="H30" s="4">
        <v>95.08</v>
      </c>
      <c r="I30" s="8">
        <f t="shared" si="1"/>
        <v>70.198571428571427</v>
      </c>
    </row>
    <row r="31" spans="1:9" x14ac:dyDescent="0.2">
      <c r="A31" s="7">
        <v>0.83333333333333304</v>
      </c>
      <c r="B31" s="4">
        <v>130.21</v>
      </c>
      <c r="C31" s="4">
        <v>86.8</v>
      </c>
      <c r="D31" s="4">
        <v>106.36000000000001</v>
      </c>
      <c r="E31" s="4">
        <v>43.58</v>
      </c>
      <c r="F31" s="4">
        <v>133.98000000000002</v>
      </c>
      <c r="G31" s="4">
        <v>97.53</v>
      </c>
      <c r="H31" s="4">
        <v>96.63</v>
      </c>
      <c r="I31" s="8">
        <f t="shared" si="1"/>
        <v>99.298571428571435</v>
      </c>
    </row>
    <row r="32" spans="1:9" x14ac:dyDescent="0.2">
      <c r="A32" s="7">
        <v>0.875</v>
      </c>
      <c r="B32" s="4">
        <v>78.009999999999991</v>
      </c>
      <c r="C32" s="4">
        <v>136.88000000000002</v>
      </c>
      <c r="D32" s="4">
        <v>118.45</v>
      </c>
      <c r="E32" s="4">
        <v>67.17</v>
      </c>
      <c r="F32" s="4">
        <v>76</v>
      </c>
      <c r="G32" s="4">
        <v>66.069999999999993</v>
      </c>
      <c r="H32" s="4">
        <v>109.17000000000002</v>
      </c>
      <c r="I32" s="8">
        <f t="shared" si="1"/>
        <v>93.107142857142861</v>
      </c>
    </row>
    <row r="33" spans="1:9" x14ac:dyDescent="0.2">
      <c r="A33" s="7">
        <v>0.91666666666666696</v>
      </c>
      <c r="B33" s="4">
        <v>81.100000000000009</v>
      </c>
      <c r="C33" s="4">
        <v>72.22</v>
      </c>
      <c r="D33" s="4">
        <v>43.280000000000008</v>
      </c>
      <c r="E33" s="4">
        <v>41.54</v>
      </c>
      <c r="F33" s="4">
        <v>133.43000000000004</v>
      </c>
      <c r="G33" s="4">
        <v>27.39</v>
      </c>
      <c r="H33" s="4">
        <v>70.419999999999987</v>
      </c>
      <c r="I33" s="8">
        <f t="shared" si="1"/>
        <v>67.054285714285712</v>
      </c>
    </row>
    <row r="34" spans="1:9" x14ac:dyDescent="0.2">
      <c r="A34" s="7">
        <v>0.95833333333333304</v>
      </c>
      <c r="B34" s="9"/>
      <c r="C34" s="9"/>
      <c r="D34" s="9"/>
      <c r="E34" s="9"/>
      <c r="F34" s="4">
        <v>78.13000000000001</v>
      </c>
      <c r="G34" s="4">
        <v>38.33</v>
      </c>
      <c r="H34" s="9"/>
      <c r="I34" s="8">
        <f t="shared" si="1"/>
        <v>58.230000000000004</v>
      </c>
    </row>
    <row r="35" spans="1:9" x14ac:dyDescent="0.2">
      <c r="A35" s="11" t="s">
        <v>9</v>
      </c>
      <c r="B35" s="12">
        <f t="shared" ref="B35:G35" si="6">SUM(B22:B34)</f>
        <v>1045.95</v>
      </c>
      <c r="C35" s="12">
        <f t="shared" si="6"/>
        <v>1097.33</v>
      </c>
      <c r="D35" s="12">
        <f t="shared" si="6"/>
        <v>1026.5899999999999</v>
      </c>
      <c r="E35" s="12">
        <f t="shared" si="6"/>
        <v>523.79</v>
      </c>
      <c r="F35" s="12">
        <f t="shared" si="6"/>
        <v>1190.69</v>
      </c>
      <c r="G35" s="12">
        <f t="shared" si="6"/>
        <v>1464.95</v>
      </c>
      <c r="H35" s="12">
        <f>SUM(H22:H34)</f>
        <v>1228.2200000000003</v>
      </c>
      <c r="I35" s="8">
        <f t="shared" si="1"/>
        <v>1082.5028571428572</v>
      </c>
    </row>
    <row r="36" spans="1:9" x14ac:dyDescent="0.2">
      <c r="A36" s="3" t="s">
        <v>10</v>
      </c>
      <c r="B36" s="13">
        <f t="shared" ref="B36:H36" si="7">SUM(B22:B27)</f>
        <v>504.36999999999995</v>
      </c>
      <c r="C36" s="13">
        <f t="shared" si="7"/>
        <v>587.64</v>
      </c>
      <c r="D36" s="13">
        <f t="shared" si="7"/>
        <v>513.34</v>
      </c>
      <c r="E36" s="13">
        <f t="shared" si="7"/>
        <v>263.3</v>
      </c>
      <c r="F36" s="13">
        <f t="shared" si="7"/>
        <v>525.12</v>
      </c>
      <c r="G36" s="13">
        <f t="shared" si="7"/>
        <v>1000.69</v>
      </c>
      <c r="H36" s="13">
        <f t="shared" si="7"/>
        <v>605.33999999999992</v>
      </c>
      <c r="I36" s="6">
        <f t="shared" si="1"/>
        <v>571.4</v>
      </c>
    </row>
    <row r="37" spans="1:9" x14ac:dyDescent="0.2">
      <c r="A37" s="14" t="s">
        <v>11</v>
      </c>
      <c r="B37" s="15">
        <f t="shared" ref="B37:G37" si="8">B35-B36</f>
        <v>541.58000000000015</v>
      </c>
      <c r="C37" s="15">
        <f t="shared" si="8"/>
        <v>509.68999999999994</v>
      </c>
      <c r="D37" s="15">
        <f t="shared" si="8"/>
        <v>513.24999999999989</v>
      </c>
      <c r="E37" s="15">
        <f t="shared" si="8"/>
        <v>260.48999999999995</v>
      </c>
      <c r="F37" s="15">
        <f t="shared" si="8"/>
        <v>665.57</v>
      </c>
      <c r="G37" s="15">
        <f t="shared" si="8"/>
        <v>464.26</v>
      </c>
      <c r="H37" s="15">
        <f>H35-H36</f>
        <v>622.88000000000034</v>
      </c>
      <c r="I37" s="16">
        <f t="shared" si="1"/>
        <v>511.1028571428572</v>
      </c>
    </row>
    <row r="38" spans="1:9" ht="12" customHeight="1" x14ac:dyDescent="0.2">
      <c r="I38" s="18"/>
    </row>
    <row r="39" spans="1:9" x14ac:dyDescent="0.2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</row>
    <row r="40" spans="1:9" x14ac:dyDescent="0.2">
      <c r="A40" s="1" t="s">
        <v>8</v>
      </c>
      <c r="B40" s="2">
        <f>H21+1</f>
        <v>42723</v>
      </c>
      <c r="C40" s="2">
        <f t="shared" ref="C40:H40" si="9">B40+1</f>
        <v>42724</v>
      </c>
      <c r="D40" s="2">
        <f t="shared" si="9"/>
        <v>42725</v>
      </c>
      <c r="E40" s="2">
        <f t="shared" si="9"/>
        <v>42726</v>
      </c>
      <c r="F40" s="2">
        <f t="shared" si="9"/>
        <v>42727</v>
      </c>
      <c r="G40" s="2">
        <f t="shared" si="9"/>
        <v>42728</v>
      </c>
      <c r="H40" s="2">
        <f t="shared" si="9"/>
        <v>42729</v>
      </c>
      <c r="I40" s="1"/>
    </row>
    <row r="41" spans="1:9" x14ac:dyDescent="0.2">
      <c r="A41" s="3">
        <v>0.45833333333333331</v>
      </c>
      <c r="B41" s="4">
        <v>69.64</v>
      </c>
      <c r="C41" s="4">
        <v>35.11</v>
      </c>
      <c r="D41" s="4">
        <v>42.76</v>
      </c>
      <c r="E41" s="4">
        <v>52.589999999999989</v>
      </c>
      <c r="F41" s="4">
        <v>58.57</v>
      </c>
      <c r="G41" s="4">
        <v>37.85</v>
      </c>
      <c r="H41" s="4">
        <v>14.649999999999999</v>
      </c>
      <c r="I41" s="6">
        <f t="shared" si="1"/>
        <v>44.452857142857134</v>
      </c>
    </row>
    <row r="42" spans="1:9" x14ac:dyDescent="0.2">
      <c r="A42" s="3">
        <v>0.5</v>
      </c>
      <c r="B42" s="4">
        <v>83.120000000000019</v>
      </c>
      <c r="C42" s="4">
        <v>58.469999999999992</v>
      </c>
      <c r="D42" s="4">
        <v>47.43</v>
      </c>
      <c r="E42" s="4">
        <v>88.359999999999985</v>
      </c>
      <c r="F42" s="4">
        <v>76.66</v>
      </c>
      <c r="G42" s="4">
        <v>26.5</v>
      </c>
      <c r="H42" s="4">
        <v>110.04</v>
      </c>
      <c r="I42" s="6">
        <f t="shared" si="1"/>
        <v>70.082857142857137</v>
      </c>
    </row>
    <row r="43" spans="1:9" x14ac:dyDescent="0.2">
      <c r="A43" s="3">
        <v>0.54166666666666696</v>
      </c>
      <c r="B43" s="4">
        <v>107.83000000000001</v>
      </c>
      <c r="C43" s="4">
        <v>30.459999999999997</v>
      </c>
      <c r="D43" s="4">
        <v>67.429999999999993</v>
      </c>
      <c r="E43" s="4">
        <v>78.83</v>
      </c>
      <c r="F43" s="4">
        <v>16.189999999999998</v>
      </c>
      <c r="G43" s="4">
        <v>114.4</v>
      </c>
      <c r="H43" s="4">
        <v>146.67999999999998</v>
      </c>
      <c r="I43" s="6">
        <f t="shared" si="1"/>
        <v>80.259999999999991</v>
      </c>
    </row>
    <row r="44" spans="1:9" x14ac:dyDescent="0.2">
      <c r="A44" s="3">
        <v>0.58333333333333304</v>
      </c>
      <c r="B44" s="4">
        <v>121</v>
      </c>
      <c r="C44" s="4">
        <v>81.259999999999977</v>
      </c>
      <c r="D44" s="4">
        <v>86.820000000000007</v>
      </c>
      <c r="E44" s="4">
        <v>145.29000000000002</v>
      </c>
      <c r="F44" s="4">
        <v>93.8</v>
      </c>
      <c r="G44" s="4">
        <v>164.75000000000003</v>
      </c>
      <c r="H44" s="4">
        <v>143.10999999999999</v>
      </c>
      <c r="I44" s="6">
        <f t="shared" si="1"/>
        <v>119.43285714285715</v>
      </c>
    </row>
    <row r="45" spans="1:9" x14ac:dyDescent="0.2">
      <c r="A45" s="3">
        <v>0.625</v>
      </c>
      <c r="B45" s="4">
        <v>84.77</v>
      </c>
      <c r="C45" s="4">
        <v>108.71</v>
      </c>
      <c r="D45" s="4">
        <v>144.42999999999998</v>
      </c>
      <c r="E45" s="4">
        <v>106.64000000000001</v>
      </c>
      <c r="F45" s="4">
        <v>96.190000000000012</v>
      </c>
      <c r="G45" s="4">
        <v>206.62</v>
      </c>
      <c r="H45" s="4">
        <v>267.09000000000003</v>
      </c>
      <c r="I45" s="6">
        <f t="shared" si="1"/>
        <v>144.92142857142858</v>
      </c>
    </row>
    <row r="46" spans="1:9" x14ac:dyDescent="0.2">
      <c r="A46" s="3">
        <v>0.66666666666666696</v>
      </c>
      <c r="B46" s="4">
        <v>226.73000000000002</v>
      </c>
      <c r="C46" s="4">
        <v>102.09999999999998</v>
      </c>
      <c r="D46" s="4">
        <v>51.88</v>
      </c>
      <c r="E46" s="4">
        <v>214.66</v>
      </c>
      <c r="F46" s="4">
        <v>132.33000000000001</v>
      </c>
      <c r="G46" s="4">
        <v>106.04</v>
      </c>
      <c r="H46" s="4">
        <v>152.77000000000001</v>
      </c>
      <c r="I46" s="6">
        <f t="shared" si="1"/>
        <v>140.93</v>
      </c>
    </row>
    <row r="47" spans="1:9" x14ac:dyDescent="0.2">
      <c r="A47" s="7">
        <v>0.70833333333333304</v>
      </c>
      <c r="B47" s="4">
        <v>62.269999999999996</v>
      </c>
      <c r="C47" s="4">
        <v>60.789999999999992</v>
      </c>
      <c r="D47" s="4">
        <v>126.61000000000003</v>
      </c>
      <c r="E47" s="4">
        <v>99.13</v>
      </c>
      <c r="F47" s="4">
        <v>56.839999999999996</v>
      </c>
      <c r="G47" s="4">
        <v>141.51999999999998</v>
      </c>
      <c r="H47" s="4">
        <v>107.64</v>
      </c>
      <c r="I47" s="22">
        <f t="shared" si="1"/>
        <v>93.54285714285713</v>
      </c>
    </row>
    <row r="48" spans="1:9" x14ac:dyDescent="0.2">
      <c r="A48" s="7">
        <v>0.75</v>
      </c>
      <c r="B48" s="4">
        <v>29.02</v>
      </c>
      <c r="C48" s="4">
        <v>89.520000000000024</v>
      </c>
      <c r="D48" s="4">
        <v>45.35</v>
      </c>
      <c r="E48" s="4">
        <v>108.66</v>
      </c>
      <c r="F48" s="4">
        <v>54.309999999999995</v>
      </c>
      <c r="G48" s="23"/>
      <c r="H48" s="4">
        <v>141.97999999999999</v>
      </c>
      <c r="I48" s="22">
        <f t="shared" si="1"/>
        <v>78.14</v>
      </c>
    </row>
    <row r="49" spans="1:9" x14ac:dyDescent="0.2">
      <c r="A49" s="7">
        <v>0.79166666666666696</v>
      </c>
      <c r="B49" s="4">
        <v>69.05</v>
      </c>
      <c r="C49" s="4">
        <v>87.48</v>
      </c>
      <c r="D49" s="4">
        <v>155.15</v>
      </c>
      <c r="E49" s="4">
        <v>55.39</v>
      </c>
      <c r="F49" s="4">
        <v>68.17</v>
      </c>
      <c r="G49" s="23"/>
      <c r="H49" s="4">
        <v>91.05</v>
      </c>
      <c r="I49" s="22">
        <f t="shared" si="1"/>
        <v>87.714999999999989</v>
      </c>
    </row>
    <row r="50" spans="1:9" x14ac:dyDescent="0.2">
      <c r="A50" s="7">
        <v>0.83333333333333304</v>
      </c>
      <c r="B50" s="4">
        <v>115.08</v>
      </c>
      <c r="C50" s="4">
        <v>102.32000000000001</v>
      </c>
      <c r="D50" s="4">
        <v>65.349999999999994</v>
      </c>
      <c r="E50" s="4">
        <v>117.52000000000001</v>
      </c>
      <c r="F50" s="4">
        <v>64.25</v>
      </c>
      <c r="G50" s="23"/>
      <c r="H50" s="4">
        <v>80.550000000000011</v>
      </c>
      <c r="I50" s="22">
        <f t="shared" si="1"/>
        <v>90.844999999999985</v>
      </c>
    </row>
    <row r="51" spans="1:9" x14ac:dyDescent="0.2">
      <c r="A51" s="7">
        <v>0.875</v>
      </c>
      <c r="B51" s="4">
        <v>105.66000000000003</v>
      </c>
      <c r="C51" s="4">
        <v>121.58000000000001</v>
      </c>
      <c r="D51" s="4">
        <v>95.19</v>
      </c>
      <c r="E51" s="4">
        <v>90.009999999999991</v>
      </c>
      <c r="F51" s="4">
        <v>102.00000000000001</v>
      </c>
      <c r="G51" s="23"/>
      <c r="H51" s="4">
        <v>36.909999999999997</v>
      </c>
      <c r="I51" s="22">
        <f t="shared" si="1"/>
        <v>91.891666666666666</v>
      </c>
    </row>
    <row r="52" spans="1:9" x14ac:dyDescent="0.2">
      <c r="A52" s="7">
        <v>0.91666666666666696</v>
      </c>
      <c r="B52" s="4">
        <v>60.129999999999995</v>
      </c>
      <c r="C52" s="4">
        <v>103.75999999999999</v>
      </c>
      <c r="D52" s="4">
        <v>92.34</v>
      </c>
      <c r="E52" s="4">
        <v>97.97</v>
      </c>
      <c r="F52" s="4">
        <v>112.8</v>
      </c>
      <c r="G52" s="23"/>
      <c r="H52" s="4">
        <v>91.74</v>
      </c>
      <c r="I52" s="22">
        <f t="shared" si="1"/>
        <v>93.123333333333335</v>
      </c>
    </row>
    <row r="53" spans="1:9" x14ac:dyDescent="0.2">
      <c r="A53" s="7">
        <v>0.95833333333333304</v>
      </c>
      <c r="B53" s="9"/>
      <c r="C53" s="9"/>
      <c r="D53" s="9"/>
      <c r="E53" s="4"/>
      <c r="F53" s="4">
        <v>90.48</v>
      </c>
      <c r="G53" s="23"/>
      <c r="H53" s="9"/>
      <c r="I53" s="22">
        <f t="shared" si="1"/>
        <v>90.48</v>
      </c>
    </row>
    <row r="54" spans="1:9" x14ac:dyDescent="0.2">
      <c r="A54" s="7" t="s">
        <v>9</v>
      </c>
      <c r="B54" s="9">
        <f t="shared" ref="B54:G54" si="10">SUM(B41:B53)</f>
        <v>1134.3000000000002</v>
      </c>
      <c r="C54" s="9">
        <f t="shared" si="10"/>
        <v>981.56</v>
      </c>
      <c r="D54" s="9">
        <f t="shared" si="10"/>
        <v>1020.7400000000001</v>
      </c>
      <c r="E54" s="9">
        <f t="shared" si="10"/>
        <v>1255.05</v>
      </c>
      <c r="F54" s="9">
        <f t="shared" si="10"/>
        <v>1022.5899999999999</v>
      </c>
      <c r="G54" s="9">
        <f t="shared" si="10"/>
        <v>797.68</v>
      </c>
      <c r="H54" s="9">
        <f>SUM(H41:H53)</f>
        <v>1384.21</v>
      </c>
      <c r="I54" s="22">
        <f t="shared" si="1"/>
        <v>1085.1614285714288</v>
      </c>
    </row>
    <row r="55" spans="1:9" x14ac:dyDescent="0.2">
      <c r="A55" s="3" t="s">
        <v>10</v>
      </c>
      <c r="B55" s="13">
        <f t="shared" ref="B55:H55" si="11">SUM(B41:B46)</f>
        <v>693.09</v>
      </c>
      <c r="C55" s="13">
        <f t="shared" si="11"/>
        <v>416.1099999999999</v>
      </c>
      <c r="D55" s="13">
        <f t="shared" si="11"/>
        <v>440.75</v>
      </c>
      <c r="E55" s="13">
        <f t="shared" si="11"/>
        <v>686.37</v>
      </c>
      <c r="F55" s="13">
        <f t="shared" si="11"/>
        <v>473.74</v>
      </c>
      <c r="G55" s="13">
        <f t="shared" si="11"/>
        <v>656.16</v>
      </c>
      <c r="H55" s="13">
        <f t="shared" si="11"/>
        <v>834.34</v>
      </c>
      <c r="I55" s="6">
        <f t="shared" si="1"/>
        <v>600.07999999999993</v>
      </c>
    </row>
    <row r="56" spans="1:9" x14ac:dyDescent="0.2">
      <c r="A56" s="14" t="s">
        <v>11</v>
      </c>
      <c r="B56" s="15">
        <f t="shared" ref="B56:G56" si="12">B54-B55</f>
        <v>441.21000000000015</v>
      </c>
      <c r="C56" s="15">
        <f t="shared" si="12"/>
        <v>565.45000000000005</v>
      </c>
      <c r="D56" s="15">
        <f t="shared" si="12"/>
        <v>579.99000000000012</v>
      </c>
      <c r="E56" s="15">
        <f t="shared" si="12"/>
        <v>568.67999999999995</v>
      </c>
      <c r="F56" s="15">
        <f t="shared" si="12"/>
        <v>548.84999999999991</v>
      </c>
      <c r="G56" s="15">
        <f t="shared" si="12"/>
        <v>141.51999999999998</v>
      </c>
      <c r="H56" s="15">
        <f>H54-H55</f>
        <v>549.87</v>
      </c>
      <c r="I56" s="16">
        <f t="shared" si="1"/>
        <v>485.0814285714286</v>
      </c>
    </row>
    <row r="57" spans="1:9" x14ac:dyDescent="0.2">
      <c r="I57" s="18"/>
    </row>
    <row r="58" spans="1:9" x14ac:dyDescent="0.2">
      <c r="A58" s="1"/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1:9" x14ac:dyDescent="0.2">
      <c r="A59" s="1" t="s">
        <v>8</v>
      </c>
      <c r="B59" s="20">
        <f>H40+1</f>
        <v>42730</v>
      </c>
      <c r="C59" s="20">
        <f t="shared" ref="C59:H59" si="13">B59+1</f>
        <v>42731</v>
      </c>
      <c r="D59" s="20">
        <f t="shared" si="13"/>
        <v>42732</v>
      </c>
      <c r="E59" s="20">
        <f t="shared" si="13"/>
        <v>42733</v>
      </c>
      <c r="F59" s="20">
        <f t="shared" si="13"/>
        <v>42734</v>
      </c>
      <c r="G59" s="20">
        <f t="shared" si="13"/>
        <v>42735</v>
      </c>
      <c r="H59" s="20">
        <f t="shared" si="13"/>
        <v>42736</v>
      </c>
      <c r="I59" s="1"/>
    </row>
    <row r="60" spans="1:9" x14ac:dyDescent="0.2">
      <c r="A60" s="3">
        <v>0.45833333333333331</v>
      </c>
      <c r="B60" s="4">
        <v>22.270000000000003</v>
      </c>
      <c r="C60" s="4">
        <v>38.19</v>
      </c>
      <c r="D60" s="4">
        <v>11.91</v>
      </c>
      <c r="E60" s="21">
        <v>48.54</v>
      </c>
      <c r="F60" s="4">
        <v>30.979999999999997</v>
      </c>
      <c r="G60" s="4">
        <v>34.219999999999992</v>
      </c>
      <c r="H60" s="21">
        <v>35.700000000000003</v>
      </c>
      <c r="I60" s="6">
        <f t="shared" si="1"/>
        <v>31.687142857142856</v>
      </c>
    </row>
    <row r="61" spans="1:9" x14ac:dyDescent="0.2">
      <c r="A61" s="3">
        <v>0.5</v>
      </c>
      <c r="B61" s="4">
        <v>16.3</v>
      </c>
      <c r="C61" s="4">
        <v>64.58</v>
      </c>
      <c r="D61" s="4">
        <v>62.75</v>
      </c>
      <c r="E61" s="4">
        <v>44.900000000000006</v>
      </c>
      <c r="F61" s="4">
        <v>69.239999999999995</v>
      </c>
      <c r="G61" s="4">
        <v>66.94</v>
      </c>
      <c r="H61" s="4">
        <v>78.570000000000007</v>
      </c>
      <c r="I61" s="6">
        <f t="shared" si="1"/>
        <v>57.611428571428569</v>
      </c>
    </row>
    <row r="62" spans="1:9" x14ac:dyDescent="0.2">
      <c r="A62" s="3">
        <v>0.54166666666666696</v>
      </c>
      <c r="B62" s="4">
        <v>70.899999999999991</v>
      </c>
      <c r="C62" s="4">
        <v>130.32999999999998</v>
      </c>
      <c r="D62" s="4">
        <v>88.899999999999991</v>
      </c>
      <c r="E62" s="4">
        <v>121.43999999999998</v>
      </c>
      <c r="F62" s="4">
        <v>118.86</v>
      </c>
      <c r="G62" s="4">
        <v>129.39000000000001</v>
      </c>
      <c r="H62" s="4">
        <v>150.27999999999997</v>
      </c>
      <c r="I62" s="6">
        <f t="shared" si="1"/>
        <v>115.72857142857141</v>
      </c>
    </row>
    <row r="63" spans="1:9" x14ac:dyDescent="0.2">
      <c r="A63" s="3">
        <v>0.58333333333333304</v>
      </c>
      <c r="B63" s="4">
        <v>96.56</v>
      </c>
      <c r="C63" s="4">
        <v>71.25</v>
      </c>
      <c r="D63" s="4">
        <v>71.52</v>
      </c>
      <c r="E63" s="4">
        <v>85.990000000000023</v>
      </c>
      <c r="F63" s="4">
        <v>74.309999999999988</v>
      </c>
      <c r="G63" s="4">
        <v>226.19</v>
      </c>
      <c r="H63" s="4">
        <v>137.23000000000002</v>
      </c>
      <c r="I63" s="6">
        <f t="shared" si="1"/>
        <v>109.00714285714285</v>
      </c>
    </row>
    <row r="64" spans="1:9" x14ac:dyDescent="0.2">
      <c r="A64" s="3">
        <v>0.625</v>
      </c>
      <c r="B64" s="4">
        <v>151.16</v>
      </c>
      <c r="C64" s="4">
        <v>122.80999999999997</v>
      </c>
      <c r="D64" s="4">
        <v>91.350000000000009</v>
      </c>
      <c r="E64" s="4">
        <v>140.9</v>
      </c>
      <c r="F64" s="4">
        <v>126.38000000000002</v>
      </c>
      <c r="G64" s="4">
        <v>147.41000000000003</v>
      </c>
      <c r="H64" s="4">
        <v>231.20999999999998</v>
      </c>
      <c r="I64" s="6">
        <f t="shared" si="1"/>
        <v>144.46</v>
      </c>
    </row>
    <row r="65" spans="1:9" x14ac:dyDescent="0.2">
      <c r="A65" s="3">
        <v>0.66666666666666696</v>
      </c>
      <c r="B65" s="4">
        <v>94.810000000000016</v>
      </c>
      <c r="C65" s="4">
        <v>69.889999999999986</v>
      </c>
      <c r="D65" s="4">
        <v>127.87999999999998</v>
      </c>
      <c r="E65" s="4">
        <v>174.19000000000005</v>
      </c>
      <c r="F65" s="4">
        <v>52.98</v>
      </c>
      <c r="G65" s="4">
        <v>179.84</v>
      </c>
      <c r="H65" s="4">
        <v>127.24000000000001</v>
      </c>
      <c r="I65" s="6">
        <f t="shared" si="1"/>
        <v>118.11857142857143</v>
      </c>
    </row>
    <row r="66" spans="1:9" x14ac:dyDescent="0.2">
      <c r="A66" s="7">
        <v>0.70833333333333304</v>
      </c>
      <c r="B66" s="4">
        <v>161.21</v>
      </c>
      <c r="C66" s="4">
        <v>113.44999999999999</v>
      </c>
      <c r="D66" s="4">
        <v>98.309999999999988</v>
      </c>
      <c r="E66" s="4">
        <v>61.099999999999994</v>
      </c>
      <c r="F66" s="4">
        <v>64.58</v>
      </c>
      <c r="G66" s="23"/>
      <c r="H66" s="4">
        <v>108.05999999999999</v>
      </c>
      <c r="I66" s="22">
        <f t="shared" si="1"/>
        <v>101.11833333333333</v>
      </c>
    </row>
    <row r="67" spans="1:9" x14ac:dyDescent="0.2">
      <c r="A67" s="7">
        <v>0.75</v>
      </c>
      <c r="B67" s="4">
        <v>86.37</v>
      </c>
      <c r="C67" s="4">
        <v>97.47999999999999</v>
      </c>
      <c r="D67" s="4">
        <v>119.94999999999999</v>
      </c>
      <c r="E67" s="4">
        <v>96.84</v>
      </c>
      <c r="F67" s="4">
        <v>66.92</v>
      </c>
      <c r="G67" s="23"/>
      <c r="H67" s="4">
        <v>128.60000000000002</v>
      </c>
      <c r="I67" s="22">
        <f t="shared" si="1"/>
        <v>99.360000000000014</v>
      </c>
    </row>
    <row r="68" spans="1:9" x14ac:dyDescent="0.2">
      <c r="A68" s="7">
        <v>0.79166666666666696</v>
      </c>
      <c r="B68" s="4">
        <v>63.45</v>
      </c>
      <c r="C68" s="4">
        <v>91.440000000000026</v>
      </c>
      <c r="D68" s="4">
        <v>72.52</v>
      </c>
      <c r="E68" s="4">
        <v>151.06</v>
      </c>
      <c r="F68" s="4">
        <v>120.79000000000002</v>
      </c>
      <c r="G68" s="23"/>
      <c r="H68" s="4">
        <v>85.69</v>
      </c>
      <c r="I68" s="22">
        <f t="shared" ref="I68:I94" si="14">AVERAGE(B68:H68)</f>
        <v>97.491666666666674</v>
      </c>
    </row>
    <row r="69" spans="1:9" x14ac:dyDescent="0.2">
      <c r="A69" s="7">
        <v>0.83333333333333304</v>
      </c>
      <c r="B69" s="4">
        <v>38.989999999999995</v>
      </c>
      <c r="C69" s="4">
        <v>104.89000000000001</v>
      </c>
      <c r="D69" s="4">
        <v>75.88</v>
      </c>
      <c r="E69" s="4">
        <v>107.59000000000003</v>
      </c>
      <c r="F69" s="4">
        <v>100.00000000000001</v>
      </c>
      <c r="G69" s="23"/>
      <c r="H69" s="4">
        <v>62.06</v>
      </c>
      <c r="I69" s="22">
        <f t="shared" si="14"/>
        <v>81.568333333333342</v>
      </c>
    </row>
    <row r="70" spans="1:9" x14ac:dyDescent="0.2">
      <c r="A70" s="7">
        <v>0.875</v>
      </c>
      <c r="B70" s="4">
        <v>100.08000000000001</v>
      </c>
      <c r="C70" s="4">
        <v>90.97</v>
      </c>
      <c r="D70" s="4">
        <v>132.50000000000003</v>
      </c>
      <c r="E70" s="4">
        <v>173.26999999999998</v>
      </c>
      <c r="F70" s="4">
        <v>115.12999999999998</v>
      </c>
      <c r="G70" s="23"/>
      <c r="H70" s="4">
        <v>117.44999999999999</v>
      </c>
      <c r="I70" s="22">
        <f t="shared" si="14"/>
        <v>121.56666666666668</v>
      </c>
    </row>
    <row r="71" spans="1:9" x14ac:dyDescent="0.2">
      <c r="A71" s="7">
        <v>0.91666666666666696</v>
      </c>
      <c r="B71" s="4">
        <v>61.019999999999989</v>
      </c>
      <c r="C71" s="4">
        <v>67.150000000000006</v>
      </c>
      <c r="D71" s="4">
        <v>205.7</v>
      </c>
      <c r="E71" s="4">
        <v>94.399999999999991</v>
      </c>
      <c r="F71" s="4">
        <v>122.64999999999999</v>
      </c>
      <c r="G71" s="23"/>
      <c r="H71" s="4">
        <v>89.25</v>
      </c>
      <c r="I71" s="22">
        <f t="shared" si="14"/>
        <v>106.69499999999999</v>
      </c>
    </row>
    <row r="72" spans="1:9" x14ac:dyDescent="0.2">
      <c r="A72" s="7">
        <v>0.95833333333333304</v>
      </c>
      <c r="B72" s="9"/>
      <c r="C72" s="23"/>
      <c r="D72" s="4"/>
      <c r="E72" s="9"/>
      <c r="F72" s="4">
        <v>35.21</v>
      </c>
      <c r="G72" s="23"/>
      <c r="H72" s="9"/>
      <c r="I72" s="22">
        <f t="shared" si="14"/>
        <v>35.21</v>
      </c>
    </row>
    <row r="73" spans="1:9" x14ac:dyDescent="0.2">
      <c r="A73" s="7" t="s">
        <v>9</v>
      </c>
      <c r="B73" s="9">
        <f t="shared" ref="B73:G73" si="15">SUM(B60:B72)</f>
        <v>963.12000000000012</v>
      </c>
      <c r="C73" s="9">
        <f t="shared" si="15"/>
        <v>1062.43</v>
      </c>
      <c r="D73" s="9">
        <f>SUM(D60:D71)</f>
        <v>1159.1699999999998</v>
      </c>
      <c r="E73" s="9">
        <f t="shared" si="15"/>
        <v>1300.2200000000003</v>
      </c>
      <c r="F73" s="9">
        <f t="shared" si="15"/>
        <v>1098.03</v>
      </c>
      <c r="G73" s="9">
        <f t="shared" si="15"/>
        <v>783.99000000000012</v>
      </c>
      <c r="H73" s="9">
        <f>SUM(H60:H72)</f>
        <v>1351.34</v>
      </c>
      <c r="I73" s="22">
        <f t="shared" si="14"/>
        <v>1102.6142857142856</v>
      </c>
    </row>
    <row r="74" spans="1:9" x14ac:dyDescent="0.2">
      <c r="A74" s="3" t="s">
        <v>10</v>
      </c>
      <c r="B74" s="13">
        <f>SUM(B60:B65)</f>
        <v>452</v>
      </c>
      <c r="C74" s="13">
        <f>SUM(C60:C65)</f>
        <v>497.04999999999995</v>
      </c>
      <c r="D74" s="13">
        <f>SUM(D60:D64)</f>
        <v>326.43</v>
      </c>
      <c r="E74" s="13">
        <f>SUM(E60:E65)</f>
        <v>615.96</v>
      </c>
      <c r="F74" s="13">
        <f>SUM(F60:F66)</f>
        <v>537.33000000000004</v>
      </c>
      <c r="G74" s="13">
        <f>SUM(G60:G66)</f>
        <v>783.99000000000012</v>
      </c>
      <c r="H74" s="13">
        <f>SUM(H60:H65)</f>
        <v>760.23</v>
      </c>
      <c r="I74" s="6">
        <f t="shared" si="14"/>
        <v>567.57000000000005</v>
      </c>
    </row>
    <row r="75" spans="1:9" x14ac:dyDescent="0.2">
      <c r="A75" s="14" t="s">
        <v>11</v>
      </c>
      <c r="B75" s="15">
        <f t="shared" ref="B75:G75" si="16">B73-B74</f>
        <v>511.12000000000012</v>
      </c>
      <c r="C75" s="15">
        <f t="shared" si="16"/>
        <v>565.38000000000011</v>
      </c>
      <c r="D75" s="15">
        <f t="shared" si="16"/>
        <v>832.73999999999978</v>
      </c>
      <c r="E75" s="15">
        <f t="shared" si="16"/>
        <v>684.26000000000022</v>
      </c>
      <c r="F75" s="15">
        <f t="shared" si="16"/>
        <v>560.69999999999993</v>
      </c>
      <c r="G75" s="15">
        <f t="shared" si="16"/>
        <v>0</v>
      </c>
      <c r="H75" s="15">
        <f>H73-H74</f>
        <v>591.1099999999999</v>
      </c>
      <c r="I75" s="16">
        <f t="shared" si="14"/>
        <v>535.04428571428559</v>
      </c>
    </row>
    <row r="76" spans="1:9" x14ac:dyDescent="0.2">
      <c r="A76" s="24"/>
      <c r="B76" s="25"/>
      <c r="C76" s="25"/>
      <c r="D76" s="25"/>
      <c r="E76" s="25"/>
      <c r="F76" s="25"/>
      <c r="G76" s="25"/>
      <c r="H76" s="25"/>
      <c r="I76" s="18"/>
    </row>
    <row r="77" spans="1:9" x14ac:dyDescent="0.2">
      <c r="I77" s="18"/>
    </row>
    <row r="78" spans="1:9" x14ac:dyDescent="0.2">
      <c r="A78" s="14" t="s">
        <v>8</v>
      </c>
      <c r="B78" s="14" t="s">
        <v>0</v>
      </c>
      <c r="C78" s="14" t="s">
        <v>1</v>
      </c>
      <c r="D78" s="14" t="s">
        <v>2</v>
      </c>
      <c r="E78" s="14" t="s">
        <v>3</v>
      </c>
      <c r="F78" s="14" t="s">
        <v>4</v>
      </c>
      <c r="G78" s="14" t="s">
        <v>5</v>
      </c>
      <c r="H78" s="14" t="s">
        <v>6</v>
      </c>
      <c r="I78" s="6" t="s">
        <v>7</v>
      </c>
    </row>
    <row r="79" spans="1:9" x14ac:dyDescent="0.2">
      <c r="A79" s="26">
        <v>0.45833333333333331</v>
      </c>
      <c r="B79" s="27">
        <f t="shared" ref="B79:H90" si="17">AVERAGE(B3,B22,B41,B60)</f>
        <v>59.345000000000006</v>
      </c>
      <c r="C79" s="27">
        <f t="shared" si="17"/>
        <v>40.927499999999995</v>
      </c>
      <c r="D79" s="27">
        <f t="shared" si="17"/>
        <v>40.43</v>
      </c>
      <c r="E79" s="27">
        <f t="shared" si="17"/>
        <v>51.7425</v>
      </c>
      <c r="F79" s="27">
        <f t="shared" si="17"/>
        <v>46.292499999999997</v>
      </c>
      <c r="G79" s="27">
        <f t="shared" si="17"/>
        <v>39.964999999999996</v>
      </c>
      <c r="H79" s="27">
        <f t="shared" si="17"/>
        <v>20.045000000000002</v>
      </c>
      <c r="I79" s="6">
        <f t="shared" si="14"/>
        <v>42.678214285714283</v>
      </c>
    </row>
    <row r="80" spans="1:9" x14ac:dyDescent="0.2">
      <c r="A80" s="26">
        <v>0.5</v>
      </c>
      <c r="B80" s="27">
        <f t="shared" si="17"/>
        <v>54.030000000000008</v>
      </c>
      <c r="C80" s="27">
        <f t="shared" si="17"/>
        <v>73.095000000000013</v>
      </c>
      <c r="D80" s="27">
        <f t="shared" si="17"/>
        <v>61.2575</v>
      </c>
      <c r="E80" s="27">
        <f t="shared" si="17"/>
        <v>47.822499999999998</v>
      </c>
      <c r="F80" s="27">
        <f t="shared" si="17"/>
        <v>78.419999999999987</v>
      </c>
      <c r="G80" s="27">
        <f t="shared" si="17"/>
        <v>136.53</v>
      </c>
      <c r="H80" s="27">
        <f t="shared" si="17"/>
        <v>84.344999999999999</v>
      </c>
      <c r="I80" s="6">
        <f t="shared" si="14"/>
        <v>76.5</v>
      </c>
    </row>
    <row r="81" spans="1:9" x14ac:dyDescent="0.2">
      <c r="A81" s="26">
        <v>0.54166666666666696</v>
      </c>
      <c r="B81" s="27">
        <f t="shared" si="17"/>
        <v>85.652500000000003</v>
      </c>
      <c r="C81" s="27">
        <f t="shared" si="17"/>
        <v>109.755</v>
      </c>
      <c r="D81" s="27">
        <f t="shared" si="17"/>
        <v>89.297499999999985</v>
      </c>
      <c r="E81" s="27">
        <f t="shared" si="17"/>
        <v>78.397499999999994</v>
      </c>
      <c r="F81" s="27">
        <f t="shared" si="17"/>
        <v>74.37</v>
      </c>
      <c r="G81" s="27">
        <f t="shared" si="17"/>
        <v>104.655</v>
      </c>
      <c r="H81" s="27">
        <f t="shared" si="17"/>
        <v>124.77499999999998</v>
      </c>
      <c r="I81" s="6">
        <f t="shared" si="14"/>
        <v>95.271785714285699</v>
      </c>
    </row>
    <row r="82" spans="1:9" x14ac:dyDescent="0.2">
      <c r="A82" s="26">
        <v>0.58333333333333304</v>
      </c>
      <c r="B82" s="27">
        <f t="shared" si="17"/>
        <v>106.4225</v>
      </c>
      <c r="C82" s="27">
        <f t="shared" si="17"/>
        <v>88.944999999999993</v>
      </c>
      <c r="D82" s="27">
        <f t="shared" si="17"/>
        <v>71.08</v>
      </c>
      <c r="E82" s="27">
        <f t="shared" si="17"/>
        <v>79.175000000000011</v>
      </c>
      <c r="F82" s="27">
        <f t="shared" si="17"/>
        <v>82.970000000000013</v>
      </c>
      <c r="G82" s="27">
        <f t="shared" si="17"/>
        <v>157.65000000000003</v>
      </c>
      <c r="H82" s="27">
        <f t="shared" si="17"/>
        <v>135.9675</v>
      </c>
      <c r="I82" s="6">
        <f t="shared" si="14"/>
        <v>103.17285714285715</v>
      </c>
    </row>
    <row r="83" spans="1:9" x14ac:dyDescent="0.2">
      <c r="A83" s="26">
        <v>0.625</v>
      </c>
      <c r="B83" s="27">
        <f t="shared" si="17"/>
        <v>105.845</v>
      </c>
      <c r="C83" s="27">
        <f t="shared" si="17"/>
        <v>106.52749999999997</v>
      </c>
      <c r="D83" s="27">
        <f t="shared" si="17"/>
        <v>91.862499999999997</v>
      </c>
      <c r="E83" s="27">
        <f t="shared" si="17"/>
        <v>89.93</v>
      </c>
      <c r="F83" s="27">
        <f t="shared" si="17"/>
        <v>98.09</v>
      </c>
      <c r="G83" s="27">
        <f t="shared" si="17"/>
        <v>147.98500000000001</v>
      </c>
      <c r="H83" s="27">
        <f t="shared" si="17"/>
        <v>203.64750000000004</v>
      </c>
      <c r="I83" s="6">
        <f t="shared" si="14"/>
        <v>120.55535714285715</v>
      </c>
    </row>
    <row r="84" spans="1:9" x14ac:dyDescent="0.2">
      <c r="A84" s="26">
        <v>0.66666666666666696</v>
      </c>
      <c r="B84" s="27">
        <f t="shared" si="17"/>
        <v>139.30000000000001</v>
      </c>
      <c r="C84" s="27">
        <f t="shared" si="17"/>
        <v>104.83750000000001</v>
      </c>
      <c r="D84" s="27">
        <f t="shared" si="17"/>
        <v>91.527500000000003</v>
      </c>
      <c r="E84" s="27">
        <f t="shared" si="17"/>
        <v>148.685</v>
      </c>
      <c r="F84" s="27">
        <f t="shared" si="17"/>
        <v>118.43</v>
      </c>
      <c r="G84" s="27">
        <f t="shared" si="17"/>
        <v>120.88249999999999</v>
      </c>
      <c r="H84" s="27">
        <f t="shared" si="17"/>
        <v>130.86750000000001</v>
      </c>
      <c r="I84" s="6">
        <f t="shared" si="14"/>
        <v>122.07571428571428</v>
      </c>
    </row>
    <row r="85" spans="1:9" x14ac:dyDescent="0.2">
      <c r="A85" s="7">
        <v>0.70833333333333304</v>
      </c>
      <c r="B85" s="27">
        <f t="shared" si="17"/>
        <v>87.194999999999993</v>
      </c>
      <c r="C85" s="27">
        <f t="shared" si="17"/>
        <v>63.934999999999995</v>
      </c>
      <c r="D85" s="27">
        <f t="shared" si="17"/>
        <v>95.022500000000008</v>
      </c>
      <c r="E85" s="27">
        <f t="shared" si="17"/>
        <v>59.467499999999994</v>
      </c>
      <c r="F85" s="27">
        <f t="shared" si="17"/>
        <v>67.472499999999997</v>
      </c>
      <c r="G85" s="27">
        <f t="shared" si="17"/>
        <v>104.49333333333334</v>
      </c>
      <c r="H85" s="27">
        <f t="shared" si="17"/>
        <v>112.6675</v>
      </c>
      <c r="I85" s="22">
        <f t="shared" si="14"/>
        <v>84.321904761904761</v>
      </c>
    </row>
    <row r="86" spans="1:9" x14ac:dyDescent="0.2">
      <c r="A86" s="7">
        <v>0.75</v>
      </c>
      <c r="B86" s="27">
        <f t="shared" si="17"/>
        <v>72.570000000000007</v>
      </c>
      <c r="C86" s="27">
        <f t="shared" si="17"/>
        <v>92.367500000000007</v>
      </c>
      <c r="D86" s="27">
        <f t="shared" si="17"/>
        <v>85.54249999999999</v>
      </c>
      <c r="E86" s="27">
        <f t="shared" si="17"/>
        <v>76.61</v>
      </c>
      <c r="F86" s="27">
        <f t="shared" si="17"/>
        <v>78.787500000000009</v>
      </c>
      <c r="G86" s="27">
        <f t="shared" si="17"/>
        <v>74.334999999999994</v>
      </c>
      <c r="H86" s="27">
        <f t="shared" si="17"/>
        <v>120.46250000000001</v>
      </c>
      <c r="I86" s="22">
        <f t="shared" si="14"/>
        <v>85.810714285714283</v>
      </c>
    </row>
    <row r="87" spans="1:9" x14ac:dyDescent="0.2">
      <c r="A87" s="7">
        <v>0.79166666666666696</v>
      </c>
      <c r="B87" s="27">
        <f t="shared" si="17"/>
        <v>74.134999999999991</v>
      </c>
      <c r="C87" s="27">
        <f t="shared" si="17"/>
        <v>80.79000000000002</v>
      </c>
      <c r="D87" s="27">
        <f t="shared" si="17"/>
        <v>93.18249999999999</v>
      </c>
      <c r="E87" s="27">
        <f t="shared" si="17"/>
        <v>66.150000000000006</v>
      </c>
      <c r="F87" s="27">
        <f t="shared" si="17"/>
        <v>95.61</v>
      </c>
      <c r="G87" s="27">
        <f t="shared" si="17"/>
        <v>62.040000000000006</v>
      </c>
      <c r="H87" s="27">
        <f t="shared" si="17"/>
        <v>84.197500000000005</v>
      </c>
      <c r="I87" s="22">
        <f t="shared" si="14"/>
        <v>79.443571428571445</v>
      </c>
    </row>
    <row r="88" spans="1:9" x14ac:dyDescent="0.2">
      <c r="A88" s="7">
        <v>0.83333333333333304</v>
      </c>
      <c r="B88" s="27">
        <f t="shared" si="17"/>
        <v>80.12</v>
      </c>
      <c r="C88" s="27">
        <f t="shared" si="17"/>
        <v>93.912499999999994</v>
      </c>
      <c r="D88" s="27">
        <f t="shared" si="17"/>
        <v>66.835000000000008</v>
      </c>
      <c r="E88" s="27">
        <f t="shared" si="17"/>
        <v>76.81750000000001</v>
      </c>
      <c r="F88" s="27">
        <f t="shared" si="17"/>
        <v>81.760000000000005</v>
      </c>
      <c r="G88" s="27">
        <f t="shared" si="17"/>
        <v>114.02</v>
      </c>
      <c r="H88" s="27">
        <f t="shared" si="17"/>
        <v>73.347499999999997</v>
      </c>
      <c r="I88" s="22">
        <f t="shared" si="14"/>
        <v>83.830357142857139</v>
      </c>
    </row>
    <row r="89" spans="1:9" x14ac:dyDescent="0.2">
      <c r="A89" s="7">
        <v>0.875</v>
      </c>
      <c r="B89" s="27">
        <f t="shared" si="17"/>
        <v>91.192500000000024</v>
      </c>
      <c r="C89" s="27">
        <f t="shared" si="17"/>
        <v>103.61500000000001</v>
      </c>
      <c r="D89" s="27">
        <f t="shared" si="17"/>
        <v>91.445000000000007</v>
      </c>
      <c r="E89" s="27">
        <f t="shared" si="17"/>
        <v>108.5925</v>
      </c>
      <c r="F89" s="27">
        <f t="shared" si="17"/>
        <v>97.015000000000001</v>
      </c>
      <c r="G89" s="27">
        <f t="shared" si="17"/>
        <v>80.009999999999991</v>
      </c>
      <c r="H89" s="27">
        <f t="shared" si="17"/>
        <v>87.23</v>
      </c>
      <c r="I89" s="22">
        <f t="shared" si="14"/>
        <v>94.157142857142858</v>
      </c>
    </row>
    <row r="90" spans="1:9" x14ac:dyDescent="0.2">
      <c r="A90" s="7">
        <v>0.91666666666666696</v>
      </c>
      <c r="B90" s="27">
        <f t="shared" si="17"/>
        <v>62.819999999999993</v>
      </c>
      <c r="C90" s="27">
        <f t="shared" si="17"/>
        <v>65.807500000000005</v>
      </c>
      <c r="D90" s="27">
        <f t="shared" si="17"/>
        <v>92.492500000000007</v>
      </c>
      <c r="E90" s="27">
        <f t="shared" si="17"/>
        <v>71.814999999999998</v>
      </c>
      <c r="F90" s="27">
        <f t="shared" si="17"/>
        <v>112.34750000000001</v>
      </c>
      <c r="G90" s="27">
        <f t="shared" si="17"/>
        <v>52.889999999999993</v>
      </c>
      <c r="H90" s="27">
        <f t="shared" si="17"/>
        <v>71.93249999999999</v>
      </c>
      <c r="I90" s="22">
        <f t="shared" si="14"/>
        <v>75.729285714285723</v>
      </c>
    </row>
    <row r="91" spans="1:9" x14ac:dyDescent="0.2">
      <c r="A91" s="7">
        <v>0.95833333333333304</v>
      </c>
      <c r="B91" s="27"/>
      <c r="C91" s="27"/>
      <c r="D91" s="27"/>
      <c r="E91" s="27"/>
      <c r="F91" s="27">
        <f>AVERAGE(F15,F34,F53,F72)</f>
        <v>65.23</v>
      </c>
      <c r="G91" s="27">
        <f>AVERAGE(G15,G34,G53,G72)</f>
        <v>38.185000000000002</v>
      </c>
      <c r="H91" s="27"/>
      <c r="I91" s="22">
        <f t="shared" si="14"/>
        <v>51.707500000000003</v>
      </c>
    </row>
    <row r="92" spans="1:9" x14ac:dyDescent="0.2">
      <c r="A92" s="7" t="s">
        <v>9</v>
      </c>
      <c r="B92" s="9">
        <f t="shared" ref="B92:G92" si="18">SUM(B79:B91)</f>
        <v>1018.6275000000001</v>
      </c>
      <c r="C92" s="9">
        <f t="shared" si="18"/>
        <v>1024.5149999999999</v>
      </c>
      <c r="D92" s="9">
        <f t="shared" si="18"/>
        <v>969.97500000000014</v>
      </c>
      <c r="E92" s="9">
        <f t="shared" si="18"/>
        <v>955.20499999999993</v>
      </c>
      <c r="F92" s="9">
        <f t="shared" si="18"/>
        <v>1096.7950000000001</v>
      </c>
      <c r="G92" s="9">
        <f t="shared" si="18"/>
        <v>1233.6408333333334</v>
      </c>
      <c r="H92" s="9">
        <f>SUM(H79:H91)</f>
        <v>1249.4849999999999</v>
      </c>
      <c r="I92" s="22">
        <f>AVERAGE(B92:H92)</f>
        <v>1078.320476190476</v>
      </c>
    </row>
    <row r="93" spans="1:9" x14ac:dyDescent="0.2">
      <c r="A93" s="26" t="s">
        <v>10</v>
      </c>
      <c r="B93" s="15">
        <f t="shared" ref="B93:H93" si="19">SUM(B79:B84)</f>
        <v>550.59500000000003</v>
      </c>
      <c r="C93" s="15">
        <f t="shared" si="19"/>
        <v>524.08749999999998</v>
      </c>
      <c r="D93" s="15">
        <f t="shared" si="19"/>
        <v>445.45500000000004</v>
      </c>
      <c r="E93" s="15">
        <f t="shared" si="19"/>
        <v>495.7525</v>
      </c>
      <c r="F93" s="15">
        <f t="shared" si="19"/>
        <v>498.57250000000005</v>
      </c>
      <c r="G93" s="15">
        <f t="shared" si="19"/>
        <v>707.66750000000002</v>
      </c>
      <c r="H93" s="15">
        <f t="shared" si="19"/>
        <v>699.64750000000004</v>
      </c>
      <c r="I93" s="6">
        <f t="shared" si="14"/>
        <v>560.25392857142856</v>
      </c>
    </row>
    <row r="94" spans="1:9" x14ac:dyDescent="0.2">
      <c r="A94" s="14" t="s">
        <v>11</v>
      </c>
      <c r="B94" s="15">
        <f t="shared" ref="B94:G94" si="20">B92-B93</f>
        <v>468.03250000000003</v>
      </c>
      <c r="C94" s="15">
        <f t="shared" si="20"/>
        <v>500.4274999999999</v>
      </c>
      <c r="D94" s="15">
        <f t="shared" si="20"/>
        <v>524.5200000000001</v>
      </c>
      <c r="E94" s="15">
        <f t="shared" si="20"/>
        <v>459.45249999999993</v>
      </c>
      <c r="F94" s="15">
        <f t="shared" si="20"/>
        <v>598.22250000000008</v>
      </c>
      <c r="G94" s="15">
        <f t="shared" si="20"/>
        <v>525.97333333333336</v>
      </c>
      <c r="H94" s="15">
        <f>H92-H93</f>
        <v>549.83749999999986</v>
      </c>
      <c r="I94" s="16">
        <f t="shared" si="14"/>
        <v>518.06654761904758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Cheng</dc:creator>
  <cp:lastModifiedBy>Tom Cheng</cp:lastModifiedBy>
  <dcterms:created xsi:type="dcterms:W3CDTF">2020-06-26T22:09:37Z</dcterms:created>
  <dcterms:modified xsi:type="dcterms:W3CDTF">2020-06-26T22:09:44Z</dcterms:modified>
</cp:coreProperties>
</file>