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18f\Desktop\springboard\Capstone Two\SuperCue2017HourlySales\"/>
    </mc:Choice>
  </mc:AlternateContent>
  <xr:revisionPtr revIDLastSave="0" documentId="8_{FF3C36B2-44E6-40C1-BD89-0DF0ABBA5322}" xr6:coauthVersionLast="45" xr6:coauthVersionMax="45" xr10:uidLastSave="{00000000-0000-0000-0000-000000000000}"/>
  <bookViews>
    <workbookView xWindow="-120" yWindow="-120" windowWidth="20730" windowHeight="11160" xr2:uid="{46C4FDC8-F380-4E8B-8742-1E7ED3DE27F1}"/>
  </bookViews>
  <sheets>
    <sheet name="Ju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1" i="1" l="1"/>
  <c r="E110" i="1"/>
  <c r="E112" i="1" s="1"/>
  <c r="G109" i="1"/>
  <c r="I109" i="1" s="1"/>
  <c r="F109" i="1"/>
  <c r="H108" i="1"/>
  <c r="G108" i="1"/>
  <c r="F108" i="1"/>
  <c r="E108" i="1"/>
  <c r="D108" i="1"/>
  <c r="C108" i="1"/>
  <c r="B108" i="1"/>
  <c r="I108" i="1" s="1"/>
  <c r="H107" i="1"/>
  <c r="G107" i="1"/>
  <c r="F107" i="1"/>
  <c r="E107" i="1"/>
  <c r="D107" i="1"/>
  <c r="C107" i="1"/>
  <c r="B107" i="1"/>
  <c r="I107" i="1" s="1"/>
  <c r="H106" i="1"/>
  <c r="G106" i="1"/>
  <c r="F106" i="1"/>
  <c r="E106" i="1"/>
  <c r="D106" i="1"/>
  <c r="C106" i="1"/>
  <c r="B106" i="1"/>
  <c r="I106" i="1" s="1"/>
  <c r="H105" i="1"/>
  <c r="G105" i="1"/>
  <c r="F105" i="1"/>
  <c r="E105" i="1"/>
  <c r="D105" i="1"/>
  <c r="C105" i="1"/>
  <c r="B105" i="1"/>
  <c r="I105" i="1" s="1"/>
  <c r="H104" i="1"/>
  <c r="G104" i="1"/>
  <c r="F104" i="1"/>
  <c r="E104" i="1"/>
  <c r="D104" i="1"/>
  <c r="C104" i="1"/>
  <c r="B104" i="1"/>
  <c r="I104" i="1" s="1"/>
  <c r="H103" i="1"/>
  <c r="G103" i="1"/>
  <c r="F103" i="1"/>
  <c r="E103" i="1"/>
  <c r="D103" i="1"/>
  <c r="C103" i="1"/>
  <c r="B103" i="1"/>
  <c r="I103" i="1" s="1"/>
  <c r="H102" i="1"/>
  <c r="G102" i="1"/>
  <c r="F102" i="1"/>
  <c r="E102" i="1"/>
  <c r="D102" i="1"/>
  <c r="C102" i="1"/>
  <c r="B102" i="1"/>
  <c r="I102" i="1" s="1"/>
  <c r="H101" i="1"/>
  <c r="G101" i="1"/>
  <c r="F101" i="1"/>
  <c r="E101" i="1"/>
  <c r="D101" i="1"/>
  <c r="C101" i="1"/>
  <c r="B101" i="1"/>
  <c r="I101" i="1" s="1"/>
  <c r="H100" i="1"/>
  <c r="G100" i="1"/>
  <c r="F100" i="1"/>
  <c r="E100" i="1"/>
  <c r="D100" i="1"/>
  <c r="C100" i="1"/>
  <c r="B100" i="1"/>
  <c r="I100" i="1" s="1"/>
  <c r="H99" i="1"/>
  <c r="G99" i="1"/>
  <c r="F99" i="1"/>
  <c r="E99" i="1"/>
  <c r="D99" i="1"/>
  <c r="C99" i="1"/>
  <c r="B99" i="1"/>
  <c r="I99" i="1" s="1"/>
  <c r="H98" i="1"/>
  <c r="G98" i="1"/>
  <c r="F98" i="1"/>
  <c r="E98" i="1"/>
  <c r="D98" i="1"/>
  <c r="C98" i="1"/>
  <c r="B98" i="1"/>
  <c r="I98" i="1" s="1"/>
  <c r="H97" i="1"/>
  <c r="H111" i="1" s="1"/>
  <c r="G97" i="1"/>
  <c r="G111" i="1" s="1"/>
  <c r="F97" i="1"/>
  <c r="F111" i="1" s="1"/>
  <c r="E97" i="1"/>
  <c r="D97" i="1"/>
  <c r="D111" i="1" s="1"/>
  <c r="C97" i="1"/>
  <c r="C111" i="1" s="1"/>
  <c r="B97" i="1"/>
  <c r="B111" i="1" s="1"/>
  <c r="H93" i="1"/>
  <c r="G93" i="1"/>
  <c r="F93" i="1"/>
  <c r="E93" i="1"/>
  <c r="D93" i="1"/>
  <c r="C93" i="1"/>
  <c r="B93" i="1"/>
  <c r="I93" i="1" s="1"/>
  <c r="H92" i="1"/>
  <c r="H94" i="1" s="1"/>
  <c r="G92" i="1"/>
  <c r="G94" i="1" s="1"/>
  <c r="F92" i="1"/>
  <c r="F94" i="1" s="1"/>
  <c r="E92" i="1"/>
  <c r="E94" i="1" s="1"/>
  <c r="D92" i="1"/>
  <c r="D94" i="1" s="1"/>
  <c r="C92" i="1"/>
  <c r="C94" i="1" s="1"/>
  <c r="B92" i="1"/>
  <c r="B94" i="1" s="1"/>
  <c r="I94" i="1" s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H74" i="1"/>
  <c r="G74" i="1"/>
  <c r="F74" i="1"/>
  <c r="E74" i="1"/>
  <c r="D74" i="1"/>
  <c r="C74" i="1"/>
  <c r="B74" i="1"/>
  <c r="I74" i="1" s="1"/>
  <c r="H73" i="1"/>
  <c r="H75" i="1" s="1"/>
  <c r="G73" i="1"/>
  <c r="G75" i="1" s="1"/>
  <c r="F73" i="1"/>
  <c r="F75" i="1" s="1"/>
  <c r="E73" i="1"/>
  <c r="E75" i="1" s="1"/>
  <c r="D73" i="1"/>
  <c r="D75" i="1" s="1"/>
  <c r="C73" i="1"/>
  <c r="C75" i="1" s="1"/>
  <c r="B73" i="1"/>
  <c r="B75" i="1" s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H55" i="1"/>
  <c r="G55" i="1"/>
  <c r="F55" i="1"/>
  <c r="E55" i="1"/>
  <c r="D55" i="1"/>
  <c r="C55" i="1"/>
  <c r="B55" i="1"/>
  <c r="I55" i="1" s="1"/>
  <c r="H54" i="1"/>
  <c r="H56" i="1" s="1"/>
  <c r="G54" i="1"/>
  <c r="G56" i="1" s="1"/>
  <c r="F54" i="1"/>
  <c r="F56" i="1" s="1"/>
  <c r="E54" i="1"/>
  <c r="E56" i="1" s="1"/>
  <c r="D54" i="1"/>
  <c r="D56" i="1" s="1"/>
  <c r="C54" i="1"/>
  <c r="C56" i="1" s="1"/>
  <c r="B54" i="1"/>
  <c r="B56" i="1" s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H36" i="1"/>
  <c r="G36" i="1"/>
  <c r="F36" i="1"/>
  <c r="E36" i="1"/>
  <c r="D36" i="1"/>
  <c r="C36" i="1"/>
  <c r="B36" i="1"/>
  <c r="I36" i="1" s="1"/>
  <c r="H35" i="1"/>
  <c r="H37" i="1" s="1"/>
  <c r="G35" i="1"/>
  <c r="G37" i="1" s="1"/>
  <c r="F35" i="1"/>
  <c r="F37" i="1" s="1"/>
  <c r="E35" i="1"/>
  <c r="E37" i="1" s="1"/>
  <c r="D35" i="1"/>
  <c r="D37" i="1" s="1"/>
  <c r="C35" i="1"/>
  <c r="C37" i="1" s="1"/>
  <c r="B35" i="1"/>
  <c r="B37" i="1" s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H17" i="1"/>
  <c r="G17" i="1"/>
  <c r="F17" i="1"/>
  <c r="E17" i="1"/>
  <c r="D17" i="1"/>
  <c r="C17" i="1"/>
  <c r="B17" i="1"/>
  <c r="I17" i="1" s="1"/>
  <c r="H16" i="1"/>
  <c r="H18" i="1" s="1"/>
  <c r="G16" i="1"/>
  <c r="G18" i="1" s="1"/>
  <c r="F16" i="1"/>
  <c r="F18" i="1" s="1"/>
  <c r="E16" i="1"/>
  <c r="E18" i="1" s="1"/>
  <c r="D16" i="1"/>
  <c r="D18" i="1" s="1"/>
  <c r="C16" i="1"/>
  <c r="C18" i="1" s="1"/>
  <c r="B16" i="1"/>
  <c r="B18" i="1" s="1"/>
  <c r="I18" i="1" s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2" i="1"/>
  <c r="D2" i="1" s="1"/>
  <c r="E2" i="1" s="1"/>
  <c r="F2" i="1" s="1"/>
  <c r="G2" i="1" s="1"/>
  <c r="H2" i="1" s="1"/>
  <c r="B21" i="1" s="1"/>
  <c r="C21" i="1" s="1"/>
  <c r="D21" i="1" s="1"/>
  <c r="E21" i="1" s="1"/>
  <c r="F21" i="1" s="1"/>
  <c r="G21" i="1" s="1"/>
  <c r="H21" i="1" s="1"/>
  <c r="B40" i="1" s="1"/>
  <c r="C40" i="1" s="1"/>
  <c r="D40" i="1" s="1"/>
  <c r="E40" i="1" s="1"/>
  <c r="F40" i="1" s="1"/>
  <c r="G40" i="1" s="1"/>
  <c r="H40" i="1" s="1"/>
  <c r="B59" i="1" s="1"/>
  <c r="C59" i="1" s="1"/>
  <c r="D59" i="1" s="1"/>
  <c r="E59" i="1" s="1"/>
  <c r="F59" i="1" s="1"/>
  <c r="G59" i="1" s="1"/>
  <c r="H59" i="1" s="1"/>
  <c r="B78" i="1" s="1"/>
  <c r="C78" i="1" s="1"/>
  <c r="D78" i="1" s="1"/>
  <c r="E78" i="1" s="1"/>
  <c r="F78" i="1" s="1"/>
  <c r="G78" i="1" s="1"/>
  <c r="H78" i="1" s="1"/>
  <c r="I56" i="1" l="1"/>
  <c r="I111" i="1"/>
  <c r="I75" i="1"/>
  <c r="I37" i="1"/>
  <c r="I16" i="1"/>
  <c r="I35" i="1"/>
  <c r="I54" i="1"/>
  <c r="I73" i="1"/>
  <c r="I92" i="1"/>
  <c r="I97" i="1"/>
  <c r="B110" i="1"/>
  <c r="F110" i="1"/>
  <c r="F112" i="1" s="1"/>
  <c r="C110" i="1"/>
  <c r="C112" i="1" s="1"/>
  <c r="G110" i="1"/>
  <c r="G112" i="1" s="1"/>
  <c r="D110" i="1"/>
  <c r="D112" i="1" s="1"/>
  <c r="H110" i="1"/>
  <c r="H112" i="1" s="1"/>
  <c r="I110" i="1" l="1"/>
  <c r="B112" i="1"/>
  <c r="I112" i="1" s="1"/>
</calcChain>
</file>

<file path=xl/sharedStrings.xml><?xml version="1.0" encoding="utf-8"?>
<sst xmlns="http://schemas.openxmlformats.org/spreadsheetml/2006/main" count="72" uniqueCount="12">
  <si>
    <t>Monday</t>
  </si>
  <si>
    <t>Tuesday</t>
  </si>
  <si>
    <t>Wednesday</t>
  </si>
  <si>
    <t>Thursday</t>
  </si>
  <si>
    <t>Friday</t>
  </si>
  <si>
    <t>Saturday</t>
  </si>
  <si>
    <t>Sunday</t>
  </si>
  <si>
    <t>AVG</t>
  </si>
  <si>
    <t>Time</t>
  </si>
  <si>
    <t>Total</t>
  </si>
  <si>
    <t>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</si>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</sst>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4" fontId="1" fillId="0" borderId="0" xfId="1" applyNumberFormat="1" applyAlignment="1">
      <alignment horizontal="right" vertical="top"/>
    </xf>
    <xf numFmtId="4" fontId="0" fillId="0" borderId="1" xfId="0" applyNumberFormat="1" applyBorder="1" applyAlignment="1">
      <alignment horizontal="right"/>
    </xf>
    <xf numFmtId="4" fontId="0" fillId="0" borderId="1" xfId="0" applyNumberFormat="1" applyBorder="1"/>
    <xf numFmtId="20" fontId="2" fillId="0" borderId="1" xfId="0" applyNumberFormat="1" applyFont="1" applyBorder="1"/>
    <xf numFmtId="4" fontId="3" fillId="0" borderId="1" xfId="0" applyNumberFormat="1" applyFont="1" applyBorder="1"/>
    <xf numFmtId="2" fontId="2" fillId="0" borderId="1" xfId="0" applyNumberFormat="1" applyFont="1" applyBorder="1"/>
    <xf numFmtId="0" fontId="2" fillId="0" borderId="1" xfId="0" applyFont="1" applyBorder="1"/>
    <xf numFmtId="20" fontId="3" fillId="0" borderId="1" xfId="0" applyNumberFormat="1" applyFont="1" applyBorder="1"/>
    <xf numFmtId="2" fontId="3" fillId="0" borderId="1" xfId="0" applyNumberFormat="1" applyFont="1" applyBorder="1"/>
    <xf numFmtId="2" fontId="0" fillId="0" borderId="1" xfId="0" applyNumberFormat="1" applyBorder="1"/>
    <xf numFmtId="0" fontId="4" fillId="0" borderId="1" xfId="0" applyFont="1" applyBorder="1"/>
    <xf numFmtId="2" fontId="4" fillId="0" borderId="1" xfId="0" applyNumberFormat="1" applyFont="1" applyBorder="1"/>
    <xf numFmtId="4" fontId="4" fillId="0" borderId="1" xfId="0" applyNumberFormat="1" applyFont="1" applyBorder="1"/>
    <xf numFmtId="2" fontId="0" fillId="0" borderId="0" xfId="0" applyNumberFormat="1"/>
    <xf numFmtId="4" fontId="0" fillId="0" borderId="0" xfId="0" applyNumberFormat="1"/>
    <xf numFmtId="0" fontId="5" fillId="0" borderId="1" xfId="0" applyFont="1" applyBorder="1"/>
    <xf numFmtId="14" fontId="5" fillId="0" borderId="1" xfId="0" applyNumberFormat="1" applyFont="1" applyBorder="1"/>
    <xf numFmtId="4" fontId="2" fillId="0" borderId="1" xfId="0" applyNumberFormat="1" applyFont="1" applyBorder="1"/>
    <xf numFmtId="4" fontId="2" fillId="0" borderId="1" xfId="0" applyNumberFormat="1" applyFont="1" applyBorder="1" applyAlignment="1">
      <alignment horizontal="right"/>
    </xf>
    <xf numFmtId="0" fontId="2" fillId="0" borderId="0" xfId="0" applyFont="1"/>
    <xf numFmtId="2" fontId="2" fillId="0" borderId="0" xfId="0" applyNumberFormat="1" applyFont="1"/>
    <xf numFmtId="20" fontId="4" fillId="0" borderId="1" xfId="0" applyNumberFormat="1" applyFont="1" applyBorder="1"/>
    <xf numFmtId="2" fontId="6" fillId="0" borderId="1" xfId="0" applyNumberFormat="1" applyFont="1" applyBorder="1"/>
    <xf numFmtId="2" fontId="7" fillId="0" borderId="1" xfId="0" applyNumberFormat="1" applyFont="1" applyBorder="1"/>
  </cellXfs>
  <cellStyles count="2">
    <cellStyle name="Normal" xfId="0" builtinId="0"/>
    <cellStyle name="Normal_July" xfId="1" xr:uid="{08610004-6C03-432D-867C-0466400F6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E002-8A5B-4645-96C7-EAEC32683EDE}">
  <dimension ref="A1:I112"/>
  <sheetViews>
    <sheetView tabSelected="1" topLeftCell="A87" workbookViewId="0">
      <selection activeCell="Q105" sqref="Q105"/>
    </sheetView>
  </sheetViews>
  <sheetFormatPr defaultRowHeight="12.75" x14ac:dyDescent="0.2"/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2">
        <v>42548</v>
      </c>
      <c r="C2" s="2">
        <f t="shared" ref="C2:H2" si="0">B2+1</f>
        <v>42549</v>
      </c>
      <c r="D2" s="2">
        <f t="shared" si="0"/>
        <v>42550</v>
      </c>
      <c r="E2" s="2">
        <f t="shared" si="0"/>
        <v>42551</v>
      </c>
      <c r="F2" s="2">
        <f t="shared" si="0"/>
        <v>42552</v>
      </c>
      <c r="G2" s="2">
        <f t="shared" si="0"/>
        <v>42553</v>
      </c>
      <c r="H2" s="2">
        <f t="shared" si="0"/>
        <v>42554</v>
      </c>
      <c r="I2" s="1"/>
    </row>
    <row r="3" spans="1:9" ht="15" x14ac:dyDescent="0.2">
      <c r="A3" s="3">
        <v>0.45833333333333331</v>
      </c>
      <c r="B3" s="4">
        <v>91.9</v>
      </c>
      <c r="C3" s="4">
        <v>65.569999999999993</v>
      </c>
      <c r="D3" s="4">
        <v>27.6</v>
      </c>
      <c r="E3" s="4">
        <v>20.350000000000001</v>
      </c>
      <c r="F3" s="5">
        <v>57.38</v>
      </c>
      <c r="G3" s="4">
        <v>46.22</v>
      </c>
      <c r="H3" s="4">
        <v>52.04</v>
      </c>
      <c r="I3" s="6">
        <f>AVERAGE(B3:H3)</f>
        <v>51.58</v>
      </c>
    </row>
    <row r="4" spans="1:9" ht="15" x14ac:dyDescent="0.2">
      <c r="A4" s="3">
        <v>0.5</v>
      </c>
      <c r="B4" s="4">
        <v>66.67</v>
      </c>
      <c r="C4" s="4">
        <v>69.84</v>
      </c>
      <c r="D4" s="4">
        <v>62.68</v>
      </c>
      <c r="E4" s="4">
        <v>68.680000000000007</v>
      </c>
      <c r="F4" s="4">
        <v>73.23</v>
      </c>
      <c r="G4" s="4">
        <v>50.03</v>
      </c>
      <c r="H4" s="4">
        <v>57.05</v>
      </c>
      <c r="I4" s="6">
        <f t="shared" ref="I4:I67" si="1">AVERAGE(B4:H4)</f>
        <v>64.025714285714287</v>
      </c>
    </row>
    <row r="5" spans="1:9" ht="15" x14ac:dyDescent="0.2">
      <c r="A5" s="3">
        <v>0.54166666666666696</v>
      </c>
      <c r="B5" s="4">
        <v>75.12</v>
      </c>
      <c r="C5" s="4">
        <v>76.900000000000006</v>
      </c>
      <c r="D5" s="4">
        <v>50.1</v>
      </c>
      <c r="E5" s="4">
        <v>58.88</v>
      </c>
      <c r="F5" s="4">
        <v>107.5</v>
      </c>
      <c r="G5" s="4">
        <v>124.02</v>
      </c>
      <c r="H5" s="4">
        <v>135.52000000000001</v>
      </c>
      <c r="I5" s="6">
        <f t="shared" si="1"/>
        <v>89.72</v>
      </c>
    </row>
    <row r="6" spans="1:9" ht="15" x14ac:dyDescent="0.2">
      <c r="A6" s="3">
        <v>0.58333333333333304</v>
      </c>
      <c r="B6" s="4">
        <v>109.03</v>
      </c>
      <c r="C6" s="4">
        <v>81.37</v>
      </c>
      <c r="D6" s="4">
        <v>95.1</v>
      </c>
      <c r="E6" s="4">
        <v>73.55</v>
      </c>
      <c r="F6" s="4">
        <v>58.65</v>
      </c>
      <c r="G6" s="4">
        <v>78.569999999999993</v>
      </c>
      <c r="H6" s="4">
        <v>85.24</v>
      </c>
      <c r="I6" s="6">
        <f t="shared" si="1"/>
        <v>83.072857142857146</v>
      </c>
    </row>
    <row r="7" spans="1:9" ht="15" x14ac:dyDescent="0.2">
      <c r="A7" s="3">
        <v>0.625</v>
      </c>
      <c r="B7" s="4">
        <v>156.44999999999999</v>
      </c>
      <c r="C7" s="4">
        <v>93.14</v>
      </c>
      <c r="D7" s="4">
        <v>72.84</v>
      </c>
      <c r="E7" s="4">
        <v>83.79</v>
      </c>
      <c r="F7" s="4">
        <v>117.35</v>
      </c>
      <c r="G7" s="4">
        <v>99.69</v>
      </c>
      <c r="H7" s="4">
        <v>120.3</v>
      </c>
      <c r="I7" s="6">
        <f t="shared" si="1"/>
        <v>106.22285714285714</v>
      </c>
    </row>
    <row r="8" spans="1:9" ht="15" x14ac:dyDescent="0.2">
      <c r="A8" s="3">
        <v>0.66666666666666696</v>
      </c>
      <c r="B8" s="4">
        <v>107.33</v>
      </c>
      <c r="C8" s="4">
        <v>54.44</v>
      </c>
      <c r="D8" s="4">
        <v>35.49</v>
      </c>
      <c r="E8" s="4">
        <v>91.48</v>
      </c>
      <c r="F8" s="4">
        <v>101.36</v>
      </c>
      <c r="G8" s="4">
        <v>137.65</v>
      </c>
      <c r="H8" s="4">
        <v>134.68</v>
      </c>
      <c r="I8" s="6">
        <f t="shared" si="1"/>
        <v>94.632857142857148</v>
      </c>
    </row>
    <row r="9" spans="1:9" ht="15" x14ac:dyDescent="0.2">
      <c r="A9" s="7">
        <v>0.70833333333333304</v>
      </c>
      <c r="B9" s="4">
        <v>93.35</v>
      </c>
      <c r="C9" s="4">
        <v>118.82</v>
      </c>
      <c r="D9" s="4">
        <v>95.65</v>
      </c>
      <c r="E9" s="4">
        <v>88.14</v>
      </c>
      <c r="F9" s="4">
        <v>80.7</v>
      </c>
      <c r="G9" s="4">
        <v>169.87</v>
      </c>
      <c r="H9" s="4">
        <v>116.55</v>
      </c>
      <c r="I9" s="8">
        <f t="shared" si="1"/>
        <v>109.01142857142857</v>
      </c>
    </row>
    <row r="10" spans="1:9" ht="15" x14ac:dyDescent="0.2">
      <c r="A10" s="7">
        <v>0.75</v>
      </c>
      <c r="B10" s="4">
        <v>104.4</v>
      </c>
      <c r="C10" s="4">
        <v>28.83</v>
      </c>
      <c r="D10" s="4">
        <v>110.51</v>
      </c>
      <c r="E10" s="4">
        <v>75.55</v>
      </c>
      <c r="F10" s="4">
        <v>125.92</v>
      </c>
      <c r="G10" s="4">
        <v>41.35</v>
      </c>
      <c r="H10" s="4">
        <v>129.27000000000001</v>
      </c>
      <c r="I10" s="8">
        <f t="shared" si="1"/>
        <v>87.97571428571429</v>
      </c>
    </row>
    <row r="11" spans="1:9" ht="15" x14ac:dyDescent="0.2">
      <c r="A11" s="7">
        <v>0.79166666666666696</v>
      </c>
      <c r="B11" s="4">
        <v>47.51</v>
      </c>
      <c r="C11" s="4">
        <v>81.62</v>
      </c>
      <c r="D11" s="4">
        <v>62.2</v>
      </c>
      <c r="E11" s="4">
        <v>148.69</v>
      </c>
      <c r="F11" s="4">
        <v>106.75</v>
      </c>
      <c r="G11" s="4">
        <v>92.43</v>
      </c>
      <c r="H11" s="4">
        <v>103.15</v>
      </c>
      <c r="I11" s="8">
        <f t="shared" si="1"/>
        <v>91.76428571428572</v>
      </c>
    </row>
    <row r="12" spans="1:9" ht="15" x14ac:dyDescent="0.2">
      <c r="A12" s="7">
        <v>0.83333333333333304</v>
      </c>
      <c r="B12" s="4">
        <v>55.32</v>
      </c>
      <c r="C12" s="4">
        <v>47.16</v>
      </c>
      <c r="D12" s="4">
        <v>136.83000000000001</v>
      </c>
      <c r="E12" s="4">
        <v>116.87</v>
      </c>
      <c r="F12" s="4">
        <v>39.33</v>
      </c>
      <c r="G12" s="4">
        <v>111.13</v>
      </c>
      <c r="H12" s="4">
        <v>96.33</v>
      </c>
      <c r="I12" s="8">
        <f t="shared" si="1"/>
        <v>86.138571428571439</v>
      </c>
    </row>
    <row r="13" spans="1:9" ht="15" x14ac:dyDescent="0.2">
      <c r="A13" s="7">
        <v>0.875</v>
      </c>
      <c r="B13" s="4">
        <v>78.94</v>
      </c>
      <c r="C13" s="4">
        <v>96.85</v>
      </c>
      <c r="D13" s="4">
        <v>76.33</v>
      </c>
      <c r="E13" s="4">
        <v>100.17</v>
      </c>
      <c r="F13" s="4">
        <v>64.38</v>
      </c>
      <c r="G13" s="4">
        <v>111.74</v>
      </c>
      <c r="H13" s="4">
        <v>105.76</v>
      </c>
      <c r="I13" s="8">
        <f t="shared" si="1"/>
        <v>90.59571428571428</v>
      </c>
    </row>
    <row r="14" spans="1:9" ht="15" x14ac:dyDescent="0.2">
      <c r="A14" s="7">
        <v>0.91666666666666696</v>
      </c>
      <c r="B14" s="4">
        <v>89.17</v>
      </c>
      <c r="C14" s="4">
        <v>77.319999999999993</v>
      </c>
      <c r="D14" s="4">
        <v>98.16</v>
      </c>
      <c r="E14" s="4">
        <v>88.59</v>
      </c>
      <c r="F14" s="4">
        <v>68.41</v>
      </c>
      <c r="G14" s="4">
        <v>84.77</v>
      </c>
      <c r="H14" s="4">
        <v>118.13</v>
      </c>
      <c r="I14" s="8">
        <f t="shared" si="1"/>
        <v>89.221428571428561</v>
      </c>
    </row>
    <row r="15" spans="1:9" ht="15" x14ac:dyDescent="0.2">
      <c r="A15" s="7">
        <v>0.95833333333333304</v>
      </c>
      <c r="B15" s="9"/>
      <c r="C15" s="9"/>
      <c r="D15" s="9"/>
      <c r="E15" s="9"/>
      <c r="F15" s="4">
        <v>67.87</v>
      </c>
      <c r="G15" s="4">
        <v>47.03</v>
      </c>
      <c r="H15" s="10"/>
      <c r="I15" s="8">
        <f t="shared" si="1"/>
        <v>57.45</v>
      </c>
    </row>
    <row r="16" spans="1:9" x14ac:dyDescent="0.2">
      <c r="A16" s="11" t="s">
        <v>9</v>
      </c>
      <c r="B16" s="12">
        <f t="shared" ref="B16:G16" si="2">SUM(B3:B15)</f>
        <v>1075.19</v>
      </c>
      <c r="C16" s="12">
        <f t="shared" si="2"/>
        <v>891.8599999999999</v>
      </c>
      <c r="D16" s="12">
        <f t="shared" si="2"/>
        <v>923.49000000000012</v>
      </c>
      <c r="E16" s="12">
        <f t="shared" si="2"/>
        <v>1014.7399999999999</v>
      </c>
      <c r="F16" s="12">
        <f t="shared" si="2"/>
        <v>1068.83</v>
      </c>
      <c r="G16" s="12">
        <f t="shared" si="2"/>
        <v>1194.4999999999998</v>
      </c>
      <c r="H16" s="12">
        <f>SUM(H3:H14)</f>
        <v>1254.02</v>
      </c>
      <c r="I16" s="8">
        <f t="shared" si="1"/>
        <v>1060.3757142857141</v>
      </c>
    </row>
    <row r="17" spans="1:9" x14ac:dyDescent="0.2">
      <c r="A17" s="3" t="s">
        <v>10</v>
      </c>
      <c r="B17" s="13">
        <f t="shared" ref="B17:G17" si="3">SUM(B3:B8)</f>
        <v>606.5</v>
      </c>
      <c r="C17" s="13">
        <f t="shared" si="3"/>
        <v>441.26</v>
      </c>
      <c r="D17" s="13">
        <f t="shared" si="3"/>
        <v>343.81</v>
      </c>
      <c r="E17" s="13">
        <f t="shared" si="3"/>
        <v>396.73</v>
      </c>
      <c r="F17" s="13">
        <f t="shared" si="3"/>
        <v>515.47</v>
      </c>
      <c r="G17" s="13">
        <f t="shared" si="3"/>
        <v>536.17999999999995</v>
      </c>
      <c r="H17" s="13">
        <f>SUM(H3:H7)</f>
        <v>450.15000000000003</v>
      </c>
      <c r="I17" s="6">
        <f t="shared" si="1"/>
        <v>470.01428571428568</v>
      </c>
    </row>
    <row r="18" spans="1:9" x14ac:dyDescent="0.2">
      <c r="A18" s="14" t="s">
        <v>11</v>
      </c>
      <c r="B18" s="15">
        <f t="shared" ref="B18:G18" si="4">B16-B17</f>
        <v>468.69000000000005</v>
      </c>
      <c r="C18" s="15">
        <f t="shared" si="4"/>
        <v>450.59999999999991</v>
      </c>
      <c r="D18" s="15">
        <f t="shared" si="4"/>
        <v>579.68000000000006</v>
      </c>
      <c r="E18" s="15">
        <f t="shared" si="4"/>
        <v>618.00999999999988</v>
      </c>
      <c r="F18" s="15">
        <f t="shared" si="4"/>
        <v>553.3599999999999</v>
      </c>
      <c r="G18" s="15">
        <f t="shared" si="4"/>
        <v>658.31999999999982</v>
      </c>
      <c r="H18" s="15">
        <f>H16-H17</f>
        <v>803.86999999999989</v>
      </c>
      <c r="I18" s="16">
        <f t="shared" si="1"/>
        <v>590.36142857142852</v>
      </c>
    </row>
    <row r="19" spans="1:9" x14ac:dyDescent="0.2">
      <c r="B19" s="17"/>
      <c r="C19" s="17"/>
      <c r="D19" s="17"/>
      <c r="E19" s="17"/>
      <c r="F19" s="17"/>
      <c r="G19" s="17"/>
      <c r="H19" s="17"/>
      <c r="I19" s="18"/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19" t="s">
        <v>8</v>
      </c>
      <c r="B21" s="20">
        <f>H2+1</f>
        <v>42555</v>
      </c>
      <c r="C21" s="20">
        <f t="shared" ref="C21:H21" si="5">B21+1</f>
        <v>42556</v>
      </c>
      <c r="D21" s="20">
        <f t="shared" si="5"/>
        <v>42557</v>
      </c>
      <c r="E21" s="20">
        <f t="shared" si="5"/>
        <v>42558</v>
      </c>
      <c r="F21" s="20">
        <f t="shared" si="5"/>
        <v>42559</v>
      </c>
      <c r="G21" s="20">
        <f t="shared" si="5"/>
        <v>42560</v>
      </c>
      <c r="H21" s="20">
        <f t="shared" si="5"/>
        <v>42561</v>
      </c>
      <c r="I21" s="1"/>
    </row>
    <row r="22" spans="1:9" ht="15" x14ac:dyDescent="0.2">
      <c r="A22" s="3">
        <v>0.45833333333333331</v>
      </c>
      <c r="B22" s="4">
        <v>33.9</v>
      </c>
      <c r="C22" s="4">
        <v>33.409999999999997</v>
      </c>
      <c r="D22" s="5">
        <v>71.23</v>
      </c>
      <c r="E22" s="4">
        <v>31.43</v>
      </c>
      <c r="F22" s="4">
        <v>51.18</v>
      </c>
      <c r="G22" s="4">
        <v>68.290000000000006</v>
      </c>
      <c r="H22" s="4">
        <v>31.8</v>
      </c>
      <c r="I22" s="6">
        <f>AVERAGE(B22:H22)</f>
        <v>45.891428571428584</v>
      </c>
    </row>
    <row r="23" spans="1:9" ht="15" x14ac:dyDescent="0.2">
      <c r="A23" s="3">
        <v>0.5</v>
      </c>
      <c r="B23" s="4">
        <v>123.15</v>
      </c>
      <c r="C23" s="4">
        <v>43.15</v>
      </c>
      <c r="D23" s="4">
        <v>22.8</v>
      </c>
      <c r="E23" s="4">
        <v>76.06</v>
      </c>
      <c r="F23" s="4">
        <v>45.45</v>
      </c>
      <c r="G23" s="4">
        <v>67.95</v>
      </c>
      <c r="H23" s="4">
        <v>61.35</v>
      </c>
      <c r="I23" s="6">
        <f t="shared" si="1"/>
        <v>62.844285714285718</v>
      </c>
    </row>
    <row r="24" spans="1:9" ht="15" x14ac:dyDescent="0.2">
      <c r="A24" s="3">
        <v>0.54166666666666696</v>
      </c>
      <c r="B24" s="4">
        <v>119.35</v>
      </c>
      <c r="C24" s="4">
        <v>63.16</v>
      </c>
      <c r="D24" s="4">
        <v>46.95</v>
      </c>
      <c r="E24" s="4">
        <v>74.569999999999993</v>
      </c>
      <c r="F24" s="4">
        <v>73.400000000000006</v>
      </c>
      <c r="G24" s="4">
        <v>57.25</v>
      </c>
      <c r="H24" s="4">
        <v>154.82</v>
      </c>
      <c r="I24" s="6">
        <f t="shared" si="1"/>
        <v>84.214285714285708</v>
      </c>
    </row>
    <row r="25" spans="1:9" ht="15" x14ac:dyDescent="0.2">
      <c r="A25" s="3">
        <v>0.58333333333333304</v>
      </c>
      <c r="B25" s="4">
        <v>135.04</v>
      </c>
      <c r="C25" s="4">
        <v>141.99</v>
      </c>
      <c r="D25" s="4">
        <v>65.48</v>
      </c>
      <c r="E25" s="4">
        <v>90.26</v>
      </c>
      <c r="F25" s="4">
        <v>84.82</v>
      </c>
      <c r="G25" s="4">
        <v>113.21</v>
      </c>
      <c r="H25" s="4">
        <v>200.3</v>
      </c>
      <c r="I25" s="6">
        <f t="shared" si="1"/>
        <v>118.72857142857141</v>
      </c>
    </row>
    <row r="26" spans="1:9" ht="15" x14ac:dyDescent="0.2">
      <c r="A26" s="3">
        <v>0.625</v>
      </c>
      <c r="B26" s="4">
        <v>182.4</v>
      </c>
      <c r="C26" s="4">
        <v>91.79</v>
      </c>
      <c r="D26" s="4">
        <v>76.44</v>
      </c>
      <c r="E26" s="4">
        <v>116.11</v>
      </c>
      <c r="F26" s="4">
        <v>94.28</v>
      </c>
      <c r="G26" s="4">
        <v>143.01</v>
      </c>
      <c r="H26" s="4">
        <v>184.84</v>
      </c>
      <c r="I26" s="6">
        <f t="shared" si="1"/>
        <v>126.98142857142857</v>
      </c>
    </row>
    <row r="27" spans="1:9" ht="15" x14ac:dyDescent="0.2">
      <c r="A27" s="3">
        <v>0.66666666666666696</v>
      </c>
      <c r="B27" s="4">
        <v>91.64</v>
      </c>
      <c r="C27" s="4">
        <v>114.88</v>
      </c>
      <c r="D27" s="4">
        <v>87.62</v>
      </c>
      <c r="E27" s="4">
        <v>78.05</v>
      </c>
      <c r="F27" s="4">
        <v>96.21</v>
      </c>
      <c r="G27" s="4">
        <v>180.36</v>
      </c>
      <c r="H27" s="4">
        <v>163.63</v>
      </c>
      <c r="I27" s="6">
        <f t="shared" si="1"/>
        <v>116.05571428571429</v>
      </c>
    </row>
    <row r="28" spans="1:9" ht="15" x14ac:dyDescent="0.2">
      <c r="A28" s="7">
        <v>0.70833333333333304</v>
      </c>
      <c r="B28" s="4">
        <v>102.55</v>
      </c>
      <c r="C28" s="4">
        <v>96.84</v>
      </c>
      <c r="D28" s="4">
        <v>48.98</v>
      </c>
      <c r="E28" s="4">
        <v>43.3</v>
      </c>
      <c r="F28" s="4">
        <v>77.400000000000006</v>
      </c>
      <c r="G28" s="4">
        <v>138.55000000000001</v>
      </c>
      <c r="H28" s="4">
        <v>116.99</v>
      </c>
      <c r="I28" s="8">
        <f t="shared" si="1"/>
        <v>89.22999999999999</v>
      </c>
    </row>
    <row r="29" spans="1:9" ht="15" x14ac:dyDescent="0.2">
      <c r="A29" s="7">
        <v>0.75</v>
      </c>
      <c r="B29" s="4">
        <v>80.569999999999993</v>
      </c>
      <c r="C29" s="4">
        <v>115.91</v>
      </c>
      <c r="D29" s="4">
        <v>55.55</v>
      </c>
      <c r="E29" s="4">
        <v>63</v>
      </c>
      <c r="F29" s="4">
        <v>70.69</v>
      </c>
      <c r="G29" s="4">
        <v>99.7</v>
      </c>
      <c r="H29" s="4">
        <v>102.62</v>
      </c>
      <c r="I29" s="8">
        <f t="shared" si="1"/>
        <v>84.005714285714276</v>
      </c>
    </row>
    <row r="30" spans="1:9" ht="15" x14ac:dyDescent="0.2">
      <c r="A30" s="7">
        <v>0.79166666666666696</v>
      </c>
      <c r="B30" s="4">
        <v>39.049999999999997</v>
      </c>
      <c r="C30" s="4">
        <v>82.4</v>
      </c>
      <c r="D30" s="4">
        <v>62.45</v>
      </c>
      <c r="E30" s="4">
        <v>82.96</v>
      </c>
      <c r="F30" s="4">
        <v>118.07</v>
      </c>
      <c r="G30" s="4">
        <v>107.82</v>
      </c>
      <c r="H30" s="4">
        <v>108.82</v>
      </c>
      <c r="I30" s="8">
        <f t="shared" si="1"/>
        <v>85.938571428571422</v>
      </c>
    </row>
    <row r="31" spans="1:9" ht="15" x14ac:dyDescent="0.2">
      <c r="A31" s="7">
        <v>0.83333333333333304</v>
      </c>
      <c r="B31" s="4">
        <v>115.3</v>
      </c>
      <c r="C31" s="4">
        <v>101.43</v>
      </c>
      <c r="D31" s="4">
        <v>89.09</v>
      </c>
      <c r="E31" s="4">
        <v>96.83</v>
      </c>
      <c r="F31" s="4">
        <v>76.489999999999995</v>
      </c>
      <c r="G31" s="4">
        <v>144.49</v>
      </c>
      <c r="H31" s="4">
        <v>138.11000000000001</v>
      </c>
      <c r="I31" s="8">
        <f t="shared" si="1"/>
        <v>108.82000000000002</v>
      </c>
    </row>
    <row r="32" spans="1:9" ht="15" x14ac:dyDescent="0.2">
      <c r="A32" s="7">
        <v>0.875</v>
      </c>
      <c r="B32" s="4">
        <v>103.56</v>
      </c>
      <c r="C32" s="4">
        <v>64.63</v>
      </c>
      <c r="D32" s="4">
        <v>104.87</v>
      </c>
      <c r="E32" s="4">
        <v>108.2</v>
      </c>
      <c r="F32" s="4">
        <v>160.13</v>
      </c>
      <c r="G32" s="4">
        <v>143.19</v>
      </c>
      <c r="H32" s="4">
        <v>187.51</v>
      </c>
      <c r="I32" s="8">
        <f t="shared" si="1"/>
        <v>124.5842857142857</v>
      </c>
    </row>
    <row r="33" spans="1:9" ht="15" x14ac:dyDescent="0.2">
      <c r="A33" s="7">
        <v>0.91666666666666696</v>
      </c>
      <c r="B33" s="4">
        <v>59.18</v>
      </c>
      <c r="C33" s="4">
        <v>79.97</v>
      </c>
      <c r="D33" s="4">
        <v>79.08</v>
      </c>
      <c r="E33" s="4">
        <v>103.9</v>
      </c>
      <c r="F33" s="4">
        <v>86.4</v>
      </c>
      <c r="G33" s="4">
        <v>130.6</v>
      </c>
      <c r="H33" s="4">
        <v>93.82</v>
      </c>
      <c r="I33" s="8">
        <f t="shared" si="1"/>
        <v>90.421428571428578</v>
      </c>
    </row>
    <row r="34" spans="1:9" ht="15" x14ac:dyDescent="0.2">
      <c r="A34" s="7">
        <v>0.95833333333333304</v>
      </c>
      <c r="B34" s="9"/>
      <c r="C34" s="9"/>
      <c r="D34" s="9"/>
      <c r="E34" s="9"/>
      <c r="F34" s="4">
        <v>15</v>
      </c>
      <c r="G34" s="4">
        <v>100.92</v>
      </c>
      <c r="H34" s="9"/>
      <c r="I34" s="8">
        <f t="shared" si="1"/>
        <v>57.96</v>
      </c>
    </row>
    <row r="35" spans="1:9" x14ac:dyDescent="0.2">
      <c r="A35" s="11" t="s">
        <v>9</v>
      </c>
      <c r="B35" s="12">
        <f t="shared" ref="B35:G35" si="6">SUM(B22:B34)</f>
        <v>1185.6899999999998</v>
      </c>
      <c r="C35" s="12">
        <f t="shared" si="6"/>
        <v>1029.56</v>
      </c>
      <c r="D35" s="12">
        <f t="shared" si="6"/>
        <v>810.54000000000019</v>
      </c>
      <c r="E35" s="12">
        <f t="shared" si="6"/>
        <v>964.67000000000007</v>
      </c>
      <c r="F35" s="12">
        <f t="shared" si="6"/>
        <v>1049.52</v>
      </c>
      <c r="G35" s="12">
        <f t="shared" si="6"/>
        <v>1495.34</v>
      </c>
      <c r="H35" s="12">
        <f>SUM(H22:H34)</f>
        <v>1544.6100000000001</v>
      </c>
      <c r="I35" s="8">
        <f>AVERAGE(B35:H35)</f>
        <v>1154.2757142857142</v>
      </c>
    </row>
    <row r="36" spans="1:9" x14ac:dyDescent="0.2">
      <c r="A36" s="3" t="s">
        <v>10</v>
      </c>
      <c r="B36" s="13">
        <f t="shared" ref="B36:H36" si="7">SUM(B22:B27)</f>
        <v>685.4799999999999</v>
      </c>
      <c r="C36" s="13">
        <f t="shared" si="7"/>
        <v>488.38000000000005</v>
      </c>
      <c r="D36" s="13">
        <f t="shared" si="7"/>
        <v>370.52000000000004</v>
      </c>
      <c r="E36" s="13">
        <f t="shared" si="7"/>
        <v>466.48</v>
      </c>
      <c r="F36" s="13">
        <f t="shared" si="7"/>
        <v>445.34</v>
      </c>
      <c r="G36" s="13">
        <f t="shared" si="7"/>
        <v>630.06999999999994</v>
      </c>
      <c r="H36" s="13">
        <f t="shared" si="7"/>
        <v>796.74</v>
      </c>
      <c r="I36" s="6">
        <f>AVERAGE(B36:H36)</f>
        <v>554.71571428571417</v>
      </c>
    </row>
    <row r="37" spans="1:9" x14ac:dyDescent="0.2">
      <c r="A37" s="14" t="s">
        <v>11</v>
      </c>
      <c r="B37" s="15">
        <f t="shared" ref="B37:G37" si="8">B35-B36</f>
        <v>500.20999999999992</v>
      </c>
      <c r="C37" s="15">
        <f t="shared" si="8"/>
        <v>541.17999999999984</v>
      </c>
      <c r="D37" s="15">
        <f t="shared" si="8"/>
        <v>440.02000000000015</v>
      </c>
      <c r="E37" s="15">
        <f t="shared" si="8"/>
        <v>498.19000000000005</v>
      </c>
      <c r="F37" s="15">
        <f t="shared" si="8"/>
        <v>604.18000000000006</v>
      </c>
      <c r="G37" s="15">
        <f t="shared" si="8"/>
        <v>865.27</v>
      </c>
      <c r="H37" s="15">
        <f>H35-H36</f>
        <v>747.87000000000012</v>
      </c>
      <c r="I37" s="16">
        <f t="shared" si="1"/>
        <v>599.56000000000006</v>
      </c>
    </row>
    <row r="38" spans="1:9" x14ac:dyDescent="0.2">
      <c r="I38" s="18"/>
    </row>
    <row r="39" spans="1:9" x14ac:dyDescent="0.2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</row>
    <row r="40" spans="1:9" x14ac:dyDescent="0.2">
      <c r="A40" s="1" t="s">
        <v>8</v>
      </c>
      <c r="B40" s="2">
        <f>H21+1</f>
        <v>42562</v>
      </c>
      <c r="C40" s="2">
        <f t="shared" ref="C40:H40" si="9">B40+1</f>
        <v>42563</v>
      </c>
      <c r="D40" s="2">
        <f t="shared" si="9"/>
        <v>42564</v>
      </c>
      <c r="E40" s="2">
        <f t="shared" si="9"/>
        <v>42565</v>
      </c>
      <c r="F40" s="2">
        <f t="shared" si="9"/>
        <v>42566</v>
      </c>
      <c r="G40" s="2">
        <f t="shared" si="9"/>
        <v>42567</v>
      </c>
      <c r="H40" s="2">
        <f t="shared" si="9"/>
        <v>42568</v>
      </c>
      <c r="I40" s="1"/>
    </row>
    <row r="41" spans="1:9" ht="15" x14ac:dyDescent="0.2">
      <c r="A41" s="3">
        <v>0.45833333333333331</v>
      </c>
      <c r="B41" s="4">
        <v>51.2</v>
      </c>
      <c r="C41" s="4">
        <v>64.37</v>
      </c>
      <c r="D41" s="4">
        <v>51.77</v>
      </c>
      <c r="E41" s="5">
        <v>35.090000000000003</v>
      </c>
      <c r="F41" s="4">
        <v>56.75</v>
      </c>
      <c r="G41" s="4">
        <v>59.1</v>
      </c>
      <c r="H41" s="4">
        <v>55.02</v>
      </c>
      <c r="I41" s="6">
        <f t="shared" si="1"/>
        <v>53.328571428571429</v>
      </c>
    </row>
    <row r="42" spans="1:9" ht="15" x14ac:dyDescent="0.2">
      <c r="A42" s="3">
        <v>0.5</v>
      </c>
      <c r="B42" s="4">
        <v>66.209999999999994</v>
      </c>
      <c r="C42" s="4">
        <v>88.6</v>
      </c>
      <c r="D42" s="4">
        <v>108.33</v>
      </c>
      <c r="E42" s="4">
        <v>71.7</v>
      </c>
      <c r="F42" s="4">
        <v>86.9</v>
      </c>
      <c r="G42" s="4">
        <v>88.25</v>
      </c>
      <c r="H42" s="4">
        <v>68.66</v>
      </c>
      <c r="I42" s="6">
        <f t="shared" si="1"/>
        <v>82.664285714285711</v>
      </c>
    </row>
    <row r="43" spans="1:9" ht="15" x14ac:dyDescent="0.2">
      <c r="A43" s="3">
        <v>0.54166666666666696</v>
      </c>
      <c r="B43" s="4">
        <v>51</v>
      </c>
      <c r="C43" s="4">
        <v>93.71</v>
      </c>
      <c r="D43" s="4">
        <v>54.5</v>
      </c>
      <c r="E43" s="4">
        <v>51.05</v>
      </c>
      <c r="F43" s="4">
        <v>63.65</v>
      </c>
      <c r="G43" s="4">
        <v>138.46</v>
      </c>
      <c r="H43" s="4">
        <v>85.3</v>
      </c>
      <c r="I43" s="6">
        <f t="shared" si="1"/>
        <v>76.809999999999988</v>
      </c>
    </row>
    <row r="44" spans="1:9" ht="15" x14ac:dyDescent="0.2">
      <c r="A44" s="3">
        <v>0.58333333333333304</v>
      </c>
      <c r="B44" s="4">
        <v>46.88</v>
      </c>
      <c r="C44" s="4">
        <v>66.8</v>
      </c>
      <c r="D44" s="4">
        <v>156.85</v>
      </c>
      <c r="E44" s="4">
        <v>87.3</v>
      </c>
      <c r="F44" s="4">
        <v>133.69</v>
      </c>
      <c r="G44" s="4">
        <v>136.01</v>
      </c>
      <c r="H44" s="4">
        <v>113.74</v>
      </c>
      <c r="I44" s="6">
        <f t="shared" si="1"/>
        <v>105.89571428571428</v>
      </c>
    </row>
    <row r="45" spans="1:9" ht="15" x14ac:dyDescent="0.2">
      <c r="A45" s="3">
        <v>0.625</v>
      </c>
      <c r="B45" s="4">
        <v>114.76</v>
      </c>
      <c r="C45" s="4">
        <v>141.43</v>
      </c>
      <c r="D45" s="4">
        <v>149.43</v>
      </c>
      <c r="E45" s="4">
        <v>85.76</v>
      </c>
      <c r="F45" s="4">
        <v>131.72</v>
      </c>
      <c r="G45" s="4">
        <v>126.05</v>
      </c>
      <c r="H45" s="4">
        <v>104.19</v>
      </c>
      <c r="I45" s="6">
        <f t="shared" si="1"/>
        <v>121.90571428571427</v>
      </c>
    </row>
    <row r="46" spans="1:9" ht="15" x14ac:dyDescent="0.2">
      <c r="A46" s="3">
        <v>0.66666666666666696</v>
      </c>
      <c r="B46" s="4">
        <v>135.53</v>
      </c>
      <c r="C46" s="4">
        <v>116.97</v>
      </c>
      <c r="D46" s="4">
        <v>105.93</v>
      </c>
      <c r="E46" s="4">
        <v>114.82</v>
      </c>
      <c r="F46" s="4">
        <v>93.7</v>
      </c>
      <c r="G46" s="4">
        <v>99.24</v>
      </c>
      <c r="H46" s="4">
        <v>152.87</v>
      </c>
      <c r="I46" s="6">
        <f t="shared" si="1"/>
        <v>117.00857142857144</v>
      </c>
    </row>
    <row r="47" spans="1:9" ht="15" x14ac:dyDescent="0.2">
      <c r="A47" s="7">
        <v>0.70833333333333304</v>
      </c>
      <c r="B47" s="4">
        <v>136.56</v>
      </c>
      <c r="C47" s="4">
        <v>110.39</v>
      </c>
      <c r="D47" s="4">
        <v>118.22</v>
      </c>
      <c r="E47" s="4">
        <v>91.65</v>
      </c>
      <c r="F47" s="4">
        <v>104.96</v>
      </c>
      <c r="G47" s="4">
        <v>115.09</v>
      </c>
      <c r="H47" s="4">
        <v>155.59</v>
      </c>
      <c r="I47" s="21">
        <f t="shared" si="1"/>
        <v>118.92285714285715</v>
      </c>
    </row>
    <row r="48" spans="1:9" ht="15" x14ac:dyDescent="0.2">
      <c r="A48" s="7">
        <v>0.75</v>
      </c>
      <c r="B48" s="4">
        <v>100.75</v>
      </c>
      <c r="C48" s="4">
        <v>142.5</v>
      </c>
      <c r="D48" s="4">
        <v>109.49</v>
      </c>
      <c r="E48" s="4">
        <v>104.63</v>
      </c>
      <c r="F48" s="4">
        <v>100.92</v>
      </c>
      <c r="G48" s="4">
        <v>122.03</v>
      </c>
      <c r="H48" s="4">
        <v>125.1</v>
      </c>
      <c r="I48" s="21">
        <f t="shared" si="1"/>
        <v>115.05999999999999</v>
      </c>
    </row>
    <row r="49" spans="1:9" ht="15" x14ac:dyDescent="0.2">
      <c r="A49" s="7">
        <v>0.79166666666666696</v>
      </c>
      <c r="B49" s="4">
        <v>60.42</v>
      </c>
      <c r="C49" s="4">
        <v>59.74</v>
      </c>
      <c r="D49" s="4">
        <v>114.92</v>
      </c>
      <c r="E49" s="4">
        <v>52.7</v>
      </c>
      <c r="F49" s="4">
        <v>71.739999999999995</v>
      </c>
      <c r="G49" s="4">
        <v>139.6</v>
      </c>
      <c r="H49" s="4">
        <v>100.51</v>
      </c>
      <c r="I49" s="21">
        <f t="shared" si="1"/>
        <v>85.661428571428573</v>
      </c>
    </row>
    <row r="50" spans="1:9" ht="15" x14ac:dyDescent="0.2">
      <c r="A50" s="7">
        <v>0.83333333333333304</v>
      </c>
      <c r="B50" s="4">
        <v>77.42</v>
      </c>
      <c r="C50" s="4">
        <v>81</v>
      </c>
      <c r="D50" s="4">
        <v>128.27000000000001</v>
      </c>
      <c r="E50" s="4">
        <v>96.56</v>
      </c>
      <c r="F50" s="4">
        <v>139.78</v>
      </c>
      <c r="G50" s="4">
        <v>146.82</v>
      </c>
      <c r="H50" s="4">
        <v>124.65</v>
      </c>
      <c r="I50" s="21">
        <f t="shared" si="1"/>
        <v>113.50000000000001</v>
      </c>
    </row>
    <row r="51" spans="1:9" ht="15" x14ac:dyDescent="0.2">
      <c r="A51" s="7">
        <v>0.875</v>
      </c>
      <c r="B51" s="4">
        <v>136.66</v>
      </c>
      <c r="C51" s="4">
        <v>122.05</v>
      </c>
      <c r="D51" s="4">
        <v>186.81</v>
      </c>
      <c r="E51" s="4">
        <v>61.43</v>
      </c>
      <c r="F51" s="4">
        <v>91.2</v>
      </c>
      <c r="G51" s="4">
        <v>139.99</v>
      </c>
      <c r="H51" s="4">
        <v>100.53</v>
      </c>
      <c r="I51" s="21">
        <f t="shared" si="1"/>
        <v>119.80999999999999</v>
      </c>
    </row>
    <row r="52" spans="1:9" ht="15" x14ac:dyDescent="0.2">
      <c r="A52" s="7">
        <v>0.91666666666666696</v>
      </c>
      <c r="B52" s="4">
        <v>69.88</v>
      </c>
      <c r="C52" s="4">
        <v>62.39</v>
      </c>
      <c r="D52" s="4">
        <v>94.22</v>
      </c>
      <c r="E52" s="22">
        <v>82.31</v>
      </c>
      <c r="F52" s="4">
        <v>133.28</v>
      </c>
      <c r="G52" s="4">
        <v>137.38999999999999</v>
      </c>
      <c r="H52" s="4">
        <v>58.13</v>
      </c>
      <c r="I52" s="21">
        <f t="shared" si="1"/>
        <v>91.085714285714275</v>
      </c>
    </row>
    <row r="53" spans="1:9" ht="15" x14ac:dyDescent="0.2">
      <c r="A53" s="7">
        <v>0.95833333333333304</v>
      </c>
      <c r="B53" s="9"/>
      <c r="C53" s="9"/>
      <c r="D53" s="9"/>
      <c r="E53" s="22"/>
      <c r="F53" s="4">
        <v>45.6</v>
      </c>
      <c r="G53" s="4">
        <v>49.33</v>
      </c>
      <c r="H53" s="9"/>
      <c r="I53" s="21">
        <f t="shared" si="1"/>
        <v>47.465000000000003</v>
      </c>
    </row>
    <row r="54" spans="1:9" x14ac:dyDescent="0.2">
      <c r="A54" s="7" t="s">
        <v>9</v>
      </c>
      <c r="B54" s="9">
        <f t="shared" ref="B54:G54" si="10">SUM(B41:B53)</f>
        <v>1047.27</v>
      </c>
      <c r="C54" s="9">
        <f t="shared" si="10"/>
        <v>1149.95</v>
      </c>
      <c r="D54" s="9">
        <f t="shared" si="10"/>
        <v>1378.74</v>
      </c>
      <c r="E54" s="9">
        <f t="shared" si="10"/>
        <v>935</v>
      </c>
      <c r="F54" s="9">
        <f t="shared" si="10"/>
        <v>1253.8899999999999</v>
      </c>
      <c r="G54" s="9">
        <f t="shared" si="10"/>
        <v>1497.3600000000001</v>
      </c>
      <c r="H54" s="9">
        <f>SUM(H41:H53)</f>
        <v>1244.2900000000002</v>
      </c>
      <c r="I54" s="21">
        <f t="shared" si="1"/>
        <v>1215.214285714286</v>
      </c>
    </row>
    <row r="55" spans="1:9" x14ac:dyDescent="0.2">
      <c r="A55" s="3" t="s">
        <v>10</v>
      </c>
      <c r="B55" s="13">
        <f t="shared" ref="B55:H55" si="11">SUM(B41:B46)</f>
        <v>465.58000000000004</v>
      </c>
      <c r="C55" s="13">
        <f t="shared" si="11"/>
        <v>571.88</v>
      </c>
      <c r="D55" s="13">
        <f t="shared" si="11"/>
        <v>626.80999999999995</v>
      </c>
      <c r="E55" s="13">
        <f t="shared" si="11"/>
        <v>445.71999999999997</v>
      </c>
      <c r="F55" s="13">
        <f t="shared" si="11"/>
        <v>566.41000000000008</v>
      </c>
      <c r="G55" s="13">
        <f t="shared" si="11"/>
        <v>647.11</v>
      </c>
      <c r="H55" s="13">
        <f t="shared" si="11"/>
        <v>579.78</v>
      </c>
      <c r="I55" s="6">
        <f t="shared" si="1"/>
        <v>557.61285714285714</v>
      </c>
    </row>
    <row r="56" spans="1:9" x14ac:dyDescent="0.2">
      <c r="A56" s="14" t="s">
        <v>11</v>
      </c>
      <c r="B56" s="15">
        <f t="shared" ref="B56:G56" si="12">B54-B55</f>
        <v>581.68999999999994</v>
      </c>
      <c r="C56" s="15">
        <f t="shared" si="12"/>
        <v>578.07000000000005</v>
      </c>
      <c r="D56" s="15">
        <f t="shared" si="12"/>
        <v>751.93000000000006</v>
      </c>
      <c r="E56" s="15">
        <f t="shared" si="12"/>
        <v>489.28000000000003</v>
      </c>
      <c r="F56" s="15">
        <f t="shared" si="12"/>
        <v>687.47999999999979</v>
      </c>
      <c r="G56" s="15">
        <f t="shared" si="12"/>
        <v>850.25000000000011</v>
      </c>
      <c r="H56" s="15">
        <f>H54-H55</f>
        <v>664.51000000000022</v>
      </c>
      <c r="I56" s="16">
        <f t="shared" si="1"/>
        <v>657.60142857142853</v>
      </c>
    </row>
    <row r="57" spans="1:9" x14ac:dyDescent="0.2">
      <c r="I57" s="18"/>
    </row>
    <row r="58" spans="1:9" x14ac:dyDescent="0.2">
      <c r="A58" s="1"/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1:9" x14ac:dyDescent="0.2">
      <c r="A59" s="1" t="s">
        <v>8</v>
      </c>
      <c r="B59" s="20">
        <f>H40+1</f>
        <v>42569</v>
      </c>
      <c r="C59" s="20">
        <f t="shared" ref="C59:H59" si="13">B59+1</f>
        <v>42570</v>
      </c>
      <c r="D59" s="20">
        <f t="shared" si="13"/>
        <v>42571</v>
      </c>
      <c r="E59" s="20">
        <f t="shared" si="13"/>
        <v>42572</v>
      </c>
      <c r="F59" s="20">
        <f t="shared" si="13"/>
        <v>42573</v>
      </c>
      <c r="G59" s="20">
        <f t="shared" si="13"/>
        <v>42574</v>
      </c>
      <c r="H59" s="20">
        <f t="shared" si="13"/>
        <v>42575</v>
      </c>
      <c r="I59" s="1"/>
    </row>
    <row r="60" spans="1:9" ht="15" x14ac:dyDescent="0.2">
      <c r="A60" s="3">
        <v>0.45833333333333331</v>
      </c>
      <c r="B60" s="4">
        <v>73.86</v>
      </c>
      <c r="C60" s="4">
        <v>29.91</v>
      </c>
      <c r="D60" s="4">
        <v>56.43</v>
      </c>
      <c r="E60" s="4">
        <v>46.38</v>
      </c>
      <c r="F60" s="4">
        <v>32.46</v>
      </c>
      <c r="G60" s="5">
        <v>75.13</v>
      </c>
      <c r="H60" s="4">
        <v>27.79</v>
      </c>
      <c r="I60" s="6">
        <f t="shared" si="1"/>
        <v>48.851428571428571</v>
      </c>
    </row>
    <row r="61" spans="1:9" ht="15" x14ac:dyDescent="0.2">
      <c r="A61" s="3">
        <v>0.5</v>
      </c>
      <c r="B61" s="4">
        <v>22.7</v>
      </c>
      <c r="C61" s="4">
        <v>48.68</v>
      </c>
      <c r="D61" s="4">
        <v>38.82</v>
      </c>
      <c r="E61" s="4">
        <v>93.77</v>
      </c>
      <c r="F61" s="4">
        <v>46.89</v>
      </c>
      <c r="G61" s="4">
        <v>62.67</v>
      </c>
      <c r="H61" s="4">
        <v>56.71</v>
      </c>
      <c r="I61" s="6">
        <f t="shared" si="1"/>
        <v>52.891428571428563</v>
      </c>
    </row>
    <row r="62" spans="1:9" ht="15" x14ac:dyDescent="0.2">
      <c r="A62" s="3">
        <v>0.54166666666666696</v>
      </c>
      <c r="B62" s="4">
        <v>180.37</v>
      </c>
      <c r="C62" s="4">
        <v>216.68</v>
      </c>
      <c r="D62" s="4">
        <v>121.92</v>
      </c>
      <c r="E62" s="4">
        <v>115.02</v>
      </c>
      <c r="F62" s="4">
        <v>76.09</v>
      </c>
      <c r="G62" s="4">
        <v>149.36000000000001</v>
      </c>
      <c r="H62" s="4">
        <v>53.93</v>
      </c>
      <c r="I62" s="6">
        <f t="shared" si="1"/>
        <v>130.48142857142858</v>
      </c>
    </row>
    <row r="63" spans="1:9" ht="15" x14ac:dyDescent="0.2">
      <c r="A63" s="3">
        <v>0.58333333333333304</v>
      </c>
      <c r="B63" s="4">
        <v>115.39</v>
      </c>
      <c r="C63" s="4">
        <v>145.32</v>
      </c>
      <c r="D63" s="4">
        <v>75.14</v>
      </c>
      <c r="E63" s="4">
        <v>120.18</v>
      </c>
      <c r="F63" s="4">
        <v>34</v>
      </c>
      <c r="G63" s="4">
        <v>145.9</v>
      </c>
      <c r="H63" s="4">
        <v>175.98</v>
      </c>
      <c r="I63" s="6">
        <f t="shared" si="1"/>
        <v>115.98714285714286</v>
      </c>
    </row>
    <row r="64" spans="1:9" ht="15" x14ac:dyDescent="0.2">
      <c r="A64" s="3">
        <v>0.625</v>
      </c>
      <c r="B64" s="4">
        <v>103.35</v>
      </c>
      <c r="C64" s="4">
        <v>141.75</v>
      </c>
      <c r="D64" s="4">
        <v>126.81</v>
      </c>
      <c r="E64" s="4">
        <v>109.78</v>
      </c>
      <c r="F64" s="4">
        <v>136.05000000000001</v>
      </c>
      <c r="G64" s="4">
        <v>142.26</v>
      </c>
      <c r="H64" s="4">
        <v>161.13999999999999</v>
      </c>
      <c r="I64" s="6">
        <f t="shared" si="1"/>
        <v>131.59142857142857</v>
      </c>
    </row>
    <row r="65" spans="1:9" ht="15" x14ac:dyDescent="0.2">
      <c r="A65" s="3">
        <v>0.66666666666666696</v>
      </c>
      <c r="B65" s="4">
        <v>85.6</v>
      </c>
      <c r="C65" s="4">
        <v>126.57</v>
      </c>
      <c r="D65" s="4">
        <v>74.72</v>
      </c>
      <c r="E65" s="4">
        <v>90.23</v>
      </c>
      <c r="F65" s="4">
        <v>141.15</v>
      </c>
      <c r="G65" s="4">
        <v>183.76</v>
      </c>
      <c r="H65" s="4">
        <v>104.63</v>
      </c>
      <c r="I65" s="6">
        <f t="shared" si="1"/>
        <v>115.23714285714286</v>
      </c>
    </row>
    <row r="66" spans="1:9" ht="15" x14ac:dyDescent="0.2">
      <c r="A66" s="7">
        <v>0.70833333333333304</v>
      </c>
      <c r="B66" s="4">
        <v>52.89</v>
      </c>
      <c r="C66" s="4">
        <v>126.9</v>
      </c>
      <c r="D66" s="4">
        <v>112.46</v>
      </c>
      <c r="E66" s="4">
        <v>87.28</v>
      </c>
      <c r="F66" s="4">
        <v>96.78</v>
      </c>
      <c r="G66" s="4">
        <v>172.65</v>
      </c>
      <c r="H66" s="4">
        <v>106.1</v>
      </c>
      <c r="I66" s="21">
        <f t="shared" si="1"/>
        <v>107.86571428571428</v>
      </c>
    </row>
    <row r="67" spans="1:9" ht="15" x14ac:dyDescent="0.2">
      <c r="A67" s="7">
        <v>0.75</v>
      </c>
      <c r="B67" s="4">
        <v>73.73</v>
      </c>
      <c r="C67" s="4">
        <v>111.02</v>
      </c>
      <c r="D67" s="4">
        <v>117</v>
      </c>
      <c r="E67" s="4">
        <v>102.29</v>
      </c>
      <c r="F67" s="4">
        <v>129.53</v>
      </c>
      <c r="G67" s="4">
        <v>99.86</v>
      </c>
      <c r="H67" s="4">
        <v>153.78</v>
      </c>
      <c r="I67" s="21">
        <f t="shared" si="1"/>
        <v>112.45857142857143</v>
      </c>
    </row>
    <row r="68" spans="1:9" ht="15" x14ac:dyDescent="0.2">
      <c r="A68" s="7">
        <v>0.79166666666666696</v>
      </c>
      <c r="B68" s="4">
        <v>36.450000000000003</v>
      </c>
      <c r="C68" s="4">
        <v>59.1</v>
      </c>
      <c r="D68" s="4">
        <v>95.61</v>
      </c>
      <c r="E68" s="4">
        <v>129.57</v>
      </c>
      <c r="F68" s="4">
        <v>111.8</v>
      </c>
      <c r="G68" s="4">
        <v>88.11</v>
      </c>
      <c r="H68" s="4">
        <v>182.41</v>
      </c>
      <c r="I68" s="21">
        <f t="shared" ref="I68:I112" si="14">AVERAGE(B68:H68)</f>
        <v>100.43571428571428</v>
      </c>
    </row>
    <row r="69" spans="1:9" ht="15" x14ac:dyDescent="0.2">
      <c r="A69" s="7">
        <v>0.83333333333333304</v>
      </c>
      <c r="B69" s="4">
        <v>100</v>
      </c>
      <c r="C69" s="4">
        <v>64.25</v>
      </c>
      <c r="D69" s="4">
        <v>85.53</v>
      </c>
      <c r="E69" s="4">
        <v>90.6</v>
      </c>
      <c r="F69" s="4">
        <v>99.22</v>
      </c>
      <c r="G69" s="4">
        <v>144.5</v>
      </c>
      <c r="H69" s="4">
        <v>115.17</v>
      </c>
      <c r="I69" s="21">
        <f t="shared" si="14"/>
        <v>99.895714285714277</v>
      </c>
    </row>
    <row r="70" spans="1:9" ht="15" x14ac:dyDescent="0.2">
      <c r="A70" s="7">
        <v>0.875</v>
      </c>
      <c r="B70" s="4">
        <v>48.6</v>
      </c>
      <c r="C70" s="4">
        <v>115.24</v>
      </c>
      <c r="D70" s="4">
        <v>157.91</v>
      </c>
      <c r="E70" s="4">
        <v>103.07</v>
      </c>
      <c r="F70" s="4">
        <v>147.49</v>
      </c>
      <c r="G70" s="4">
        <v>122.63</v>
      </c>
      <c r="H70" s="4">
        <v>115.42</v>
      </c>
      <c r="I70" s="21">
        <f t="shared" si="14"/>
        <v>115.76571428571427</v>
      </c>
    </row>
    <row r="71" spans="1:9" ht="15" x14ac:dyDescent="0.2">
      <c r="A71" s="7">
        <v>0.91666666666666696</v>
      </c>
      <c r="B71" s="4">
        <v>33.119999999999997</v>
      </c>
      <c r="C71" s="4">
        <v>50.55</v>
      </c>
      <c r="D71" s="4">
        <v>51.59</v>
      </c>
      <c r="E71" s="4">
        <v>50.24</v>
      </c>
      <c r="F71" s="4">
        <v>101.47</v>
      </c>
      <c r="G71" s="4">
        <v>91.42</v>
      </c>
      <c r="H71" s="4">
        <v>54.91</v>
      </c>
      <c r="I71" s="21">
        <f t="shared" si="14"/>
        <v>61.900000000000013</v>
      </c>
    </row>
    <row r="72" spans="1:9" ht="15" x14ac:dyDescent="0.2">
      <c r="A72" s="7">
        <v>0.95833333333333304</v>
      </c>
      <c r="B72" s="9"/>
      <c r="C72" s="22"/>
      <c r="D72" s="10"/>
      <c r="E72" s="9"/>
      <c r="F72" s="4">
        <v>55.1</v>
      </c>
      <c r="G72" s="4">
        <v>38.5</v>
      </c>
      <c r="H72" s="9"/>
      <c r="I72" s="21">
        <f t="shared" si="14"/>
        <v>46.8</v>
      </c>
    </row>
    <row r="73" spans="1:9" x14ac:dyDescent="0.2">
      <c r="A73" s="7" t="s">
        <v>9</v>
      </c>
      <c r="B73" s="9">
        <f t="shared" ref="B73:G73" si="15">SUM(B60:B72)</f>
        <v>926.06000000000006</v>
      </c>
      <c r="C73" s="9">
        <f t="shared" si="15"/>
        <v>1235.9699999999998</v>
      </c>
      <c r="D73" s="9">
        <f>SUM(D60:D71)</f>
        <v>1113.94</v>
      </c>
      <c r="E73" s="9">
        <f t="shared" si="15"/>
        <v>1138.4100000000001</v>
      </c>
      <c r="F73" s="9">
        <f t="shared" si="15"/>
        <v>1208.03</v>
      </c>
      <c r="G73" s="9">
        <f t="shared" si="15"/>
        <v>1516.75</v>
      </c>
      <c r="H73" s="9">
        <f>SUM(H60:H72)</f>
        <v>1307.97</v>
      </c>
      <c r="I73" s="21">
        <f t="shared" si="14"/>
        <v>1206.732857142857</v>
      </c>
    </row>
    <row r="74" spans="1:9" x14ac:dyDescent="0.2">
      <c r="A74" s="3" t="s">
        <v>10</v>
      </c>
      <c r="B74" s="13">
        <f>SUM(B60:B65)</f>
        <v>581.27</v>
      </c>
      <c r="C74" s="13">
        <f>SUM(C60:C65)</f>
        <v>708.90999999999985</v>
      </c>
      <c r="D74" s="13">
        <f>SUM(D60:D64)</f>
        <v>419.12</v>
      </c>
      <c r="E74" s="13">
        <f>SUM(E60:E65)</f>
        <v>575.36</v>
      </c>
      <c r="F74" s="13">
        <f>SUM(F60:F66)</f>
        <v>563.41999999999996</v>
      </c>
      <c r="G74" s="13">
        <f>SUM(G60:G66)</f>
        <v>931.73</v>
      </c>
      <c r="H74" s="13">
        <f>SUM(H60:H65)</f>
        <v>580.17999999999995</v>
      </c>
      <c r="I74" s="6">
        <f t="shared" si="14"/>
        <v>622.85571428571427</v>
      </c>
    </row>
    <row r="75" spans="1:9" x14ac:dyDescent="0.2">
      <c r="A75" s="14" t="s">
        <v>11</v>
      </c>
      <c r="B75" s="15">
        <f t="shared" ref="B75:G75" si="16">B73-B74</f>
        <v>344.79000000000008</v>
      </c>
      <c r="C75" s="15">
        <f t="shared" si="16"/>
        <v>527.05999999999995</v>
      </c>
      <c r="D75" s="15">
        <f t="shared" si="16"/>
        <v>694.82</v>
      </c>
      <c r="E75" s="15">
        <f t="shared" si="16"/>
        <v>563.05000000000007</v>
      </c>
      <c r="F75" s="15">
        <f t="shared" si="16"/>
        <v>644.61</v>
      </c>
      <c r="G75" s="15">
        <f t="shared" si="16"/>
        <v>585.02</v>
      </c>
      <c r="H75" s="15">
        <f>H73-H74</f>
        <v>727.79000000000008</v>
      </c>
      <c r="I75" s="16">
        <f t="shared" si="14"/>
        <v>583.87714285714287</v>
      </c>
    </row>
    <row r="76" spans="1:9" x14ac:dyDescent="0.2">
      <c r="A76" s="23"/>
      <c r="B76" s="24"/>
      <c r="C76" s="24"/>
      <c r="D76" s="24"/>
      <c r="E76" s="24"/>
      <c r="F76" s="24"/>
      <c r="G76" s="24"/>
      <c r="H76" s="24"/>
      <c r="I76" s="18"/>
    </row>
    <row r="77" spans="1:9" x14ac:dyDescent="0.2">
      <c r="A77" s="1"/>
      <c r="B77" s="1" t="s">
        <v>0</v>
      </c>
      <c r="C77" s="1" t="s">
        <v>1</v>
      </c>
      <c r="D77" s="1" t="s">
        <v>2</v>
      </c>
      <c r="E77" s="1" t="s">
        <v>3</v>
      </c>
      <c r="F77" s="1" t="s">
        <v>4</v>
      </c>
      <c r="G77" s="1" t="s">
        <v>5</v>
      </c>
      <c r="H77" s="1" t="s">
        <v>6</v>
      </c>
      <c r="I77" s="1" t="s">
        <v>7</v>
      </c>
    </row>
    <row r="78" spans="1:9" x14ac:dyDescent="0.2">
      <c r="A78" s="1" t="s">
        <v>8</v>
      </c>
      <c r="B78" s="20">
        <f>H59+1</f>
        <v>42576</v>
      </c>
      <c r="C78" s="20">
        <f t="shared" ref="C78:H78" si="17">B78+1</f>
        <v>42577</v>
      </c>
      <c r="D78" s="20">
        <f t="shared" si="17"/>
        <v>42578</v>
      </c>
      <c r="E78" s="20">
        <f t="shared" si="17"/>
        <v>42579</v>
      </c>
      <c r="F78" s="20">
        <f t="shared" si="17"/>
        <v>42580</v>
      </c>
      <c r="G78" s="20">
        <f t="shared" si="17"/>
        <v>42581</v>
      </c>
      <c r="H78" s="20">
        <f t="shared" si="17"/>
        <v>42582</v>
      </c>
      <c r="I78" s="1"/>
    </row>
    <row r="79" spans="1:9" ht="15" x14ac:dyDescent="0.2">
      <c r="A79" s="3">
        <v>0.45833333333333331</v>
      </c>
      <c r="B79" s="4">
        <v>19.93</v>
      </c>
      <c r="C79" s="4">
        <v>47.39</v>
      </c>
      <c r="D79" s="4">
        <v>29.45</v>
      </c>
      <c r="E79" s="4">
        <v>8.25</v>
      </c>
      <c r="F79" s="4">
        <v>24.02</v>
      </c>
      <c r="G79" s="4">
        <v>31.09</v>
      </c>
      <c r="H79" s="4">
        <v>75.52</v>
      </c>
      <c r="I79" s="6">
        <f t="shared" si="14"/>
        <v>33.664285714285711</v>
      </c>
    </row>
    <row r="80" spans="1:9" ht="15" x14ac:dyDescent="0.2">
      <c r="A80" s="3">
        <v>0.5</v>
      </c>
      <c r="B80" s="4">
        <v>42.93</v>
      </c>
      <c r="C80" s="4">
        <v>49.02</v>
      </c>
      <c r="D80" s="4">
        <v>43.35</v>
      </c>
      <c r="E80" s="4">
        <v>48.34</v>
      </c>
      <c r="F80" s="4">
        <v>22.2</v>
      </c>
      <c r="G80" s="4">
        <v>123.53</v>
      </c>
      <c r="H80" s="4">
        <v>66.14</v>
      </c>
      <c r="I80" s="6">
        <f t="shared" si="14"/>
        <v>56.501428571428569</v>
      </c>
    </row>
    <row r="81" spans="1:9" ht="15" x14ac:dyDescent="0.2">
      <c r="A81" s="3">
        <v>0.54166666666666696</v>
      </c>
      <c r="B81" s="4">
        <v>115.93</v>
      </c>
      <c r="C81" s="4">
        <v>107</v>
      </c>
      <c r="D81" s="4">
        <v>46.32</v>
      </c>
      <c r="E81" s="4">
        <v>50.69</v>
      </c>
      <c r="F81" s="4">
        <v>44.08</v>
      </c>
      <c r="G81" s="4">
        <v>139.77000000000001</v>
      </c>
      <c r="H81" s="4">
        <v>56.78</v>
      </c>
      <c r="I81" s="6">
        <f t="shared" si="14"/>
        <v>80.08142857142856</v>
      </c>
    </row>
    <row r="82" spans="1:9" ht="15" x14ac:dyDescent="0.2">
      <c r="A82" s="3">
        <v>0.58333333333333304</v>
      </c>
      <c r="B82" s="4">
        <v>137.59</v>
      </c>
      <c r="C82" s="4">
        <v>86.77</v>
      </c>
      <c r="D82" s="4">
        <v>12.15</v>
      </c>
      <c r="E82" s="4">
        <v>96.89</v>
      </c>
      <c r="F82" s="4">
        <v>71.040000000000006</v>
      </c>
      <c r="G82" s="4">
        <v>120.73</v>
      </c>
      <c r="H82" s="4">
        <v>142.13</v>
      </c>
      <c r="I82" s="6">
        <f t="shared" si="14"/>
        <v>95.328571428571436</v>
      </c>
    </row>
    <row r="83" spans="1:9" ht="15" x14ac:dyDescent="0.2">
      <c r="A83" s="3">
        <v>0.625</v>
      </c>
      <c r="B83" s="4">
        <v>111.77</v>
      </c>
      <c r="C83" s="4">
        <v>54.9</v>
      </c>
      <c r="D83" s="4">
        <v>60.45</v>
      </c>
      <c r="E83" s="4">
        <v>71.930000000000007</v>
      </c>
      <c r="F83" s="4">
        <v>98.42</v>
      </c>
      <c r="G83" s="4">
        <v>157.71</v>
      </c>
      <c r="H83" s="4">
        <v>141.35</v>
      </c>
      <c r="I83" s="6">
        <f t="shared" si="14"/>
        <v>99.504285714285729</v>
      </c>
    </row>
    <row r="84" spans="1:9" ht="15" x14ac:dyDescent="0.2">
      <c r="A84" s="3">
        <v>0.66666666666666696</v>
      </c>
      <c r="B84" s="4">
        <v>70.760000000000005</v>
      </c>
      <c r="C84" s="4">
        <v>125.32</v>
      </c>
      <c r="D84" s="4">
        <v>101.67</v>
      </c>
      <c r="E84" s="4">
        <v>78.33</v>
      </c>
      <c r="F84" s="4">
        <v>135.5</v>
      </c>
      <c r="G84" s="4">
        <v>149.65</v>
      </c>
      <c r="H84" s="4">
        <v>195.25</v>
      </c>
      <c r="I84" s="6">
        <f t="shared" si="14"/>
        <v>122.35428571428572</v>
      </c>
    </row>
    <row r="85" spans="1:9" ht="15" x14ac:dyDescent="0.2">
      <c r="A85" s="7">
        <v>0.70833333333333304</v>
      </c>
      <c r="B85" s="4">
        <v>86.6</v>
      </c>
      <c r="C85" s="4">
        <v>115.92</v>
      </c>
      <c r="D85" s="4">
        <v>80.040000000000006</v>
      </c>
      <c r="E85" s="4">
        <v>184.92</v>
      </c>
      <c r="F85" s="4">
        <v>101.31</v>
      </c>
      <c r="G85" s="4">
        <v>156.87</v>
      </c>
      <c r="H85" s="4">
        <v>139</v>
      </c>
      <c r="I85" s="21">
        <f t="shared" si="14"/>
        <v>123.52285714285713</v>
      </c>
    </row>
    <row r="86" spans="1:9" ht="15" x14ac:dyDescent="0.2">
      <c r="A86" s="7">
        <v>0.75</v>
      </c>
      <c r="B86" s="4">
        <v>81.89</v>
      </c>
      <c r="C86" s="4">
        <v>93.22</v>
      </c>
      <c r="D86" s="4">
        <v>68.239999999999995</v>
      </c>
      <c r="E86" s="4">
        <v>70.58</v>
      </c>
      <c r="F86" s="4">
        <v>85.34</v>
      </c>
      <c r="G86" s="4">
        <v>79.930000000000007</v>
      </c>
      <c r="H86" s="4">
        <v>111.12</v>
      </c>
      <c r="I86" s="21">
        <f t="shared" si="14"/>
        <v>84.33142857142856</v>
      </c>
    </row>
    <row r="87" spans="1:9" ht="15" x14ac:dyDescent="0.2">
      <c r="A87" s="7">
        <v>0.79166666666666696</v>
      </c>
      <c r="B87" s="4">
        <v>22.54</v>
      </c>
      <c r="C87" s="4">
        <v>120.68</v>
      </c>
      <c r="D87" s="4">
        <v>116.01</v>
      </c>
      <c r="E87" s="4">
        <v>98.8</v>
      </c>
      <c r="F87" s="4">
        <v>57.88</v>
      </c>
      <c r="G87" s="4">
        <v>118.89</v>
      </c>
      <c r="H87" s="4">
        <v>125.93</v>
      </c>
      <c r="I87" s="21">
        <f t="shared" si="14"/>
        <v>94.39</v>
      </c>
    </row>
    <row r="88" spans="1:9" ht="15" x14ac:dyDescent="0.2">
      <c r="A88" s="7">
        <v>0.83333333333333304</v>
      </c>
      <c r="B88" s="4">
        <v>58.16</v>
      </c>
      <c r="C88" s="4">
        <v>69.25</v>
      </c>
      <c r="D88" s="4">
        <v>66.900000000000006</v>
      </c>
      <c r="E88" s="4">
        <v>65.83</v>
      </c>
      <c r="F88" s="4">
        <v>83.07</v>
      </c>
      <c r="G88" s="4">
        <v>64.89</v>
      </c>
      <c r="H88" s="4">
        <v>140.28</v>
      </c>
      <c r="I88" s="21">
        <f t="shared" si="14"/>
        <v>78.34</v>
      </c>
    </row>
    <row r="89" spans="1:9" ht="15" x14ac:dyDescent="0.2">
      <c r="A89" s="7">
        <v>0.875</v>
      </c>
      <c r="B89" s="4">
        <v>65.38</v>
      </c>
      <c r="C89" s="4">
        <v>62.95</v>
      </c>
      <c r="D89" s="4">
        <v>88.1</v>
      </c>
      <c r="E89" s="4">
        <v>141.46</v>
      </c>
      <c r="F89" s="4">
        <v>134.58000000000001</v>
      </c>
      <c r="G89" s="4">
        <v>81.010000000000005</v>
      </c>
      <c r="H89" s="4">
        <v>72.709999999999994</v>
      </c>
      <c r="I89" s="21">
        <f t="shared" si="14"/>
        <v>92.312857142857155</v>
      </c>
    </row>
    <row r="90" spans="1:9" ht="15" x14ac:dyDescent="0.2">
      <c r="A90" s="7">
        <v>0.91666666666666696</v>
      </c>
      <c r="B90" s="4">
        <v>33.29</v>
      </c>
      <c r="C90" s="4">
        <v>76.69</v>
      </c>
      <c r="D90" s="4">
        <v>42.3</v>
      </c>
      <c r="E90" s="22">
        <v>40.6</v>
      </c>
      <c r="F90" s="4">
        <v>187.51</v>
      </c>
      <c r="G90" s="4">
        <v>42.73</v>
      </c>
      <c r="H90" s="22"/>
      <c r="I90" s="21">
        <f t="shared" si="14"/>
        <v>70.52</v>
      </c>
    </row>
    <row r="91" spans="1:9" ht="15" x14ac:dyDescent="0.2">
      <c r="A91" s="7">
        <v>0.95833333333333304</v>
      </c>
      <c r="B91" s="9"/>
      <c r="C91" s="22"/>
      <c r="D91" s="10"/>
      <c r="E91" s="9"/>
      <c r="F91" s="4">
        <v>26.4</v>
      </c>
      <c r="G91" s="4">
        <v>46.35</v>
      </c>
      <c r="H91" s="9"/>
      <c r="I91" s="21">
        <f t="shared" si="14"/>
        <v>36.375</v>
      </c>
    </row>
    <row r="92" spans="1:9" x14ac:dyDescent="0.2">
      <c r="A92" s="7" t="s">
        <v>9</v>
      </c>
      <c r="B92" s="9">
        <f>SUM(B79:B91)</f>
        <v>846.76999999999987</v>
      </c>
      <c r="C92" s="9">
        <f>SUM(C79:C91)</f>
        <v>1009.1100000000001</v>
      </c>
      <c r="D92" s="9">
        <f>SUM(D79:D90)</f>
        <v>754.98</v>
      </c>
      <c r="E92" s="9">
        <f>SUM(E79:E91)</f>
        <v>956.62000000000012</v>
      </c>
      <c r="F92" s="9">
        <f>SUM(F79:F91)</f>
        <v>1071.3499999999999</v>
      </c>
      <c r="G92" s="9">
        <f>SUM(G79:G91)</f>
        <v>1313.15</v>
      </c>
      <c r="H92" s="9">
        <f>SUM(H79:H90)</f>
        <v>1266.21</v>
      </c>
      <c r="I92" s="21">
        <f t="shared" si="14"/>
        <v>1031.1699999999998</v>
      </c>
    </row>
    <row r="93" spans="1:9" x14ac:dyDescent="0.2">
      <c r="A93" s="3" t="s">
        <v>10</v>
      </c>
      <c r="B93" s="13">
        <f>SUM(B79:B84)</f>
        <v>498.90999999999997</v>
      </c>
      <c r="C93" s="13">
        <f>SUM(C79:C84)</f>
        <v>470.4</v>
      </c>
      <c r="D93" s="13">
        <f>SUM(D79:D83)</f>
        <v>191.72000000000003</v>
      </c>
      <c r="E93" s="13">
        <f>SUM(E79:E84)</f>
        <v>354.43</v>
      </c>
      <c r="F93" s="13">
        <f>SUM(F79:F84)</f>
        <v>395.26</v>
      </c>
      <c r="G93" s="13">
        <f>SUM(G79:G84)</f>
        <v>722.48</v>
      </c>
      <c r="H93" s="13">
        <f>SUM(H79:H84)</f>
        <v>677.17</v>
      </c>
      <c r="I93" s="6">
        <f t="shared" si="14"/>
        <v>472.90999999999997</v>
      </c>
    </row>
    <row r="94" spans="1:9" x14ac:dyDescent="0.2">
      <c r="A94" s="14" t="s">
        <v>11</v>
      </c>
      <c r="B94" s="15">
        <f t="shared" ref="B94:H94" si="18">B92-B93</f>
        <v>347.8599999999999</v>
      </c>
      <c r="C94" s="15">
        <f t="shared" si="18"/>
        <v>538.71000000000015</v>
      </c>
      <c r="D94" s="15">
        <f t="shared" si="18"/>
        <v>563.26</v>
      </c>
      <c r="E94" s="15">
        <f t="shared" si="18"/>
        <v>602.19000000000005</v>
      </c>
      <c r="F94" s="15">
        <f t="shared" si="18"/>
        <v>676.08999999999992</v>
      </c>
      <c r="G94" s="15">
        <f t="shared" si="18"/>
        <v>590.67000000000007</v>
      </c>
      <c r="H94" s="15">
        <f t="shared" si="18"/>
        <v>589.04000000000008</v>
      </c>
      <c r="I94" s="16">
        <f t="shared" si="14"/>
        <v>558.26</v>
      </c>
    </row>
    <row r="95" spans="1:9" x14ac:dyDescent="0.2">
      <c r="I95" s="18"/>
    </row>
    <row r="96" spans="1:9" x14ac:dyDescent="0.2">
      <c r="A96" s="14" t="s">
        <v>8</v>
      </c>
      <c r="B96" s="14" t="s">
        <v>0</v>
      </c>
      <c r="C96" s="14" t="s">
        <v>1</v>
      </c>
      <c r="D96" s="14" t="s">
        <v>2</v>
      </c>
      <c r="E96" s="14" t="s">
        <v>3</v>
      </c>
      <c r="F96" s="14" t="s">
        <v>4</v>
      </c>
      <c r="G96" s="14" t="s">
        <v>5</v>
      </c>
      <c r="H96" s="14" t="s">
        <v>6</v>
      </c>
      <c r="I96" s="6" t="s">
        <v>7</v>
      </c>
    </row>
    <row r="97" spans="1:9" x14ac:dyDescent="0.2">
      <c r="A97" s="25">
        <v>0.45833333333333331</v>
      </c>
      <c r="B97" s="26">
        <f t="shared" ref="B97:H108" si="19">AVERAGE(B3,B22,B41,B60,B79)</f>
        <v>54.158000000000001</v>
      </c>
      <c r="C97" s="26">
        <f t="shared" si="19"/>
        <v>48.129999999999995</v>
      </c>
      <c r="D97" s="26">
        <f t="shared" si="19"/>
        <v>47.296000000000006</v>
      </c>
      <c r="E97" s="26">
        <f t="shared" si="19"/>
        <v>28.3</v>
      </c>
      <c r="F97" s="26">
        <f t="shared" si="19"/>
        <v>44.358000000000004</v>
      </c>
      <c r="G97" s="26">
        <f t="shared" si="19"/>
        <v>55.965999999999994</v>
      </c>
      <c r="H97" s="26">
        <f t="shared" si="19"/>
        <v>48.434000000000005</v>
      </c>
      <c r="I97" s="6">
        <f t="shared" si="14"/>
        <v>46.663142857142866</v>
      </c>
    </row>
    <row r="98" spans="1:9" x14ac:dyDescent="0.2">
      <c r="A98" s="25">
        <v>0.5</v>
      </c>
      <c r="B98" s="26">
        <f t="shared" si="19"/>
        <v>64.331999999999994</v>
      </c>
      <c r="C98" s="26">
        <f t="shared" si="19"/>
        <v>59.858000000000004</v>
      </c>
      <c r="D98" s="26">
        <f t="shared" si="19"/>
        <v>55.196000000000005</v>
      </c>
      <c r="E98" s="26">
        <f t="shared" si="19"/>
        <v>71.709999999999994</v>
      </c>
      <c r="F98" s="26">
        <f t="shared" si="19"/>
        <v>54.934000000000005</v>
      </c>
      <c r="G98" s="26">
        <f t="shared" si="19"/>
        <v>78.486000000000018</v>
      </c>
      <c r="H98" s="26">
        <f t="shared" si="19"/>
        <v>61.982000000000006</v>
      </c>
      <c r="I98" s="6">
        <f t="shared" si="14"/>
        <v>63.785428571428589</v>
      </c>
    </row>
    <row r="99" spans="1:9" x14ac:dyDescent="0.2">
      <c r="A99" s="25">
        <v>0.54166666666666696</v>
      </c>
      <c r="B99" s="26">
        <f t="shared" si="19"/>
        <v>108.354</v>
      </c>
      <c r="C99" s="26">
        <f t="shared" si="19"/>
        <v>111.49000000000001</v>
      </c>
      <c r="D99" s="26">
        <f t="shared" si="19"/>
        <v>63.958000000000006</v>
      </c>
      <c r="E99" s="26">
        <f t="shared" si="19"/>
        <v>70.042000000000002</v>
      </c>
      <c r="F99" s="26">
        <f t="shared" si="19"/>
        <v>72.943999999999988</v>
      </c>
      <c r="G99" s="26">
        <f t="shared" si="19"/>
        <v>121.77200000000001</v>
      </c>
      <c r="H99" s="26">
        <f t="shared" si="19"/>
        <v>97.27000000000001</v>
      </c>
      <c r="I99" s="6">
        <f t="shared" si="14"/>
        <v>92.261428571428581</v>
      </c>
    </row>
    <row r="100" spans="1:9" x14ac:dyDescent="0.2">
      <c r="A100" s="25">
        <v>0.58333333333333304</v>
      </c>
      <c r="B100" s="26">
        <f t="shared" si="19"/>
        <v>108.78599999999999</v>
      </c>
      <c r="C100" s="26">
        <f t="shared" si="19"/>
        <v>104.45</v>
      </c>
      <c r="D100" s="26">
        <f t="shared" si="19"/>
        <v>80.943999999999988</v>
      </c>
      <c r="E100" s="26">
        <f t="shared" si="19"/>
        <v>93.635999999999996</v>
      </c>
      <c r="F100" s="26">
        <f t="shared" si="19"/>
        <v>76.44</v>
      </c>
      <c r="G100" s="26">
        <f t="shared" si="19"/>
        <v>118.88399999999999</v>
      </c>
      <c r="H100" s="26">
        <f t="shared" si="19"/>
        <v>143.47800000000001</v>
      </c>
      <c r="I100" s="6">
        <f t="shared" si="14"/>
        <v>103.80257142857143</v>
      </c>
    </row>
    <row r="101" spans="1:9" x14ac:dyDescent="0.2">
      <c r="A101" s="25">
        <v>0.625</v>
      </c>
      <c r="B101" s="26">
        <f t="shared" si="19"/>
        <v>133.74600000000001</v>
      </c>
      <c r="C101" s="26">
        <f t="shared" si="19"/>
        <v>104.602</v>
      </c>
      <c r="D101" s="26">
        <f t="shared" si="19"/>
        <v>97.194000000000003</v>
      </c>
      <c r="E101" s="26">
        <f t="shared" si="19"/>
        <v>93.474000000000018</v>
      </c>
      <c r="F101" s="26">
        <f t="shared" si="19"/>
        <v>115.56400000000001</v>
      </c>
      <c r="G101" s="26">
        <f t="shared" si="19"/>
        <v>133.744</v>
      </c>
      <c r="H101" s="26">
        <f t="shared" si="19"/>
        <v>142.364</v>
      </c>
      <c r="I101" s="6">
        <f t="shared" si="14"/>
        <v>117.24114285714288</v>
      </c>
    </row>
    <row r="102" spans="1:9" x14ac:dyDescent="0.2">
      <c r="A102" s="25">
        <v>0.66666666666666696</v>
      </c>
      <c r="B102" s="26">
        <f t="shared" si="19"/>
        <v>98.171999999999997</v>
      </c>
      <c r="C102" s="26">
        <f t="shared" si="19"/>
        <v>107.636</v>
      </c>
      <c r="D102" s="26">
        <f t="shared" si="19"/>
        <v>81.085999999999999</v>
      </c>
      <c r="E102" s="26">
        <f t="shared" si="19"/>
        <v>90.582000000000008</v>
      </c>
      <c r="F102" s="26">
        <f t="shared" si="19"/>
        <v>113.58399999999999</v>
      </c>
      <c r="G102" s="26">
        <f t="shared" si="19"/>
        <v>150.13200000000001</v>
      </c>
      <c r="H102" s="26">
        <f t="shared" si="19"/>
        <v>150.21199999999999</v>
      </c>
      <c r="I102" s="6">
        <f t="shared" si="14"/>
        <v>113.05771428571428</v>
      </c>
    </row>
    <row r="103" spans="1:9" x14ac:dyDescent="0.2">
      <c r="A103" s="7">
        <v>0.70833333333333304</v>
      </c>
      <c r="B103" s="27">
        <f t="shared" si="19"/>
        <v>94.389999999999986</v>
      </c>
      <c r="C103" s="27">
        <f t="shared" si="19"/>
        <v>113.774</v>
      </c>
      <c r="D103" s="27">
        <f t="shared" si="19"/>
        <v>91.070000000000007</v>
      </c>
      <c r="E103" s="27">
        <f t="shared" si="19"/>
        <v>99.057999999999993</v>
      </c>
      <c r="F103" s="27">
        <f t="shared" si="19"/>
        <v>92.23</v>
      </c>
      <c r="G103" s="27">
        <f t="shared" si="19"/>
        <v>150.60599999999999</v>
      </c>
      <c r="H103" s="27">
        <f t="shared" si="19"/>
        <v>126.846</v>
      </c>
      <c r="I103" s="21">
        <f t="shared" si="14"/>
        <v>109.71057142857141</v>
      </c>
    </row>
    <row r="104" spans="1:9" x14ac:dyDescent="0.2">
      <c r="A104" s="7">
        <v>0.75</v>
      </c>
      <c r="B104" s="27">
        <f t="shared" si="19"/>
        <v>88.268000000000001</v>
      </c>
      <c r="C104" s="27">
        <f t="shared" si="19"/>
        <v>98.296000000000006</v>
      </c>
      <c r="D104" s="27">
        <f t="shared" si="19"/>
        <v>92.158000000000001</v>
      </c>
      <c r="E104" s="27">
        <f t="shared" si="19"/>
        <v>83.210000000000008</v>
      </c>
      <c r="F104" s="27">
        <f t="shared" si="19"/>
        <v>102.48000000000002</v>
      </c>
      <c r="G104" s="27">
        <f t="shared" si="19"/>
        <v>88.574000000000012</v>
      </c>
      <c r="H104" s="27">
        <f t="shared" si="19"/>
        <v>124.378</v>
      </c>
      <c r="I104" s="21">
        <f t="shared" si="14"/>
        <v>96.766285714285729</v>
      </c>
    </row>
    <row r="105" spans="1:9" x14ac:dyDescent="0.2">
      <c r="A105" s="7">
        <v>0.79166666666666696</v>
      </c>
      <c r="B105" s="27">
        <f t="shared" si="19"/>
        <v>41.194000000000003</v>
      </c>
      <c r="C105" s="27">
        <f t="shared" si="19"/>
        <v>80.707999999999998</v>
      </c>
      <c r="D105" s="27">
        <f t="shared" si="19"/>
        <v>90.238</v>
      </c>
      <c r="E105" s="27">
        <f t="shared" si="19"/>
        <v>102.54399999999998</v>
      </c>
      <c r="F105" s="27">
        <f t="shared" si="19"/>
        <v>93.248000000000005</v>
      </c>
      <c r="G105" s="27">
        <f t="shared" si="19"/>
        <v>109.37</v>
      </c>
      <c r="H105" s="27">
        <f t="shared" si="19"/>
        <v>124.16399999999999</v>
      </c>
      <c r="I105" s="21">
        <f t="shared" si="14"/>
        <v>91.637999999999991</v>
      </c>
    </row>
    <row r="106" spans="1:9" x14ac:dyDescent="0.2">
      <c r="A106" s="7">
        <v>0.83333333333333304</v>
      </c>
      <c r="B106" s="27">
        <f t="shared" si="19"/>
        <v>81.240000000000009</v>
      </c>
      <c r="C106" s="27">
        <f t="shared" si="19"/>
        <v>72.618000000000009</v>
      </c>
      <c r="D106" s="27">
        <f t="shared" si="19"/>
        <v>101.324</v>
      </c>
      <c r="E106" s="27">
        <f t="shared" si="19"/>
        <v>93.337999999999994</v>
      </c>
      <c r="F106" s="27">
        <f t="shared" si="19"/>
        <v>87.578000000000003</v>
      </c>
      <c r="G106" s="27">
        <f t="shared" si="19"/>
        <v>122.36600000000001</v>
      </c>
      <c r="H106" s="27">
        <f t="shared" si="19"/>
        <v>122.90800000000002</v>
      </c>
      <c r="I106" s="21">
        <f t="shared" si="14"/>
        <v>97.338857142857137</v>
      </c>
    </row>
    <row r="107" spans="1:9" x14ac:dyDescent="0.2">
      <c r="A107" s="7">
        <v>0.875</v>
      </c>
      <c r="B107" s="27">
        <f t="shared" si="19"/>
        <v>86.628</v>
      </c>
      <c r="C107" s="27">
        <f t="shared" si="19"/>
        <v>92.343999999999994</v>
      </c>
      <c r="D107" s="27">
        <f t="shared" si="19"/>
        <v>122.804</v>
      </c>
      <c r="E107" s="27">
        <f t="shared" si="19"/>
        <v>102.86600000000001</v>
      </c>
      <c r="F107" s="27">
        <f t="shared" si="19"/>
        <v>119.556</v>
      </c>
      <c r="G107" s="27">
        <f t="shared" si="19"/>
        <v>119.71199999999999</v>
      </c>
      <c r="H107" s="27">
        <f t="shared" si="19"/>
        <v>116.386</v>
      </c>
      <c r="I107" s="21">
        <f t="shared" si="14"/>
        <v>108.61371428571428</v>
      </c>
    </row>
    <row r="108" spans="1:9" x14ac:dyDescent="0.2">
      <c r="A108" s="7">
        <v>0.91666666666666696</v>
      </c>
      <c r="B108" s="27">
        <f t="shared" si="19"/>
        <v>56.927999999999997</v>
      </c>
      <c r="C108" s="27">
        <f t="shared" si="19"/>
        <v>69.384</v>
      </c>
      <c r="D108" s="27">
        <f t="shared" si="19"/>
        <v>73.070000000000022</v>
      </c>
      <c r="E108" s="27">
        <f t="shared" si="19"/>
        <v>73.128000000000014</v>
      </c>
      <c r="F108" s="27">
        <f t="shared" si="19"/>
        <v>115.41400000000002</v>
      </c>
      <c r="G108" s="27">
        <f t="shared" si="19"/>
        <v>97.382000000000005</v>
      </c>
      <c r="H108" s="27">
        <f t="shared" si="19"/>
        <v>81.247500000000002</v>
      </c>
      <c r="I108" s="21">
        <f t="shared" si="14"/>
        <v>80.936214285714286</v>
      </c>
    </row>
    <row r="109" spans="1:9" x14ac:dyDescent="0.2">
      <c r="A109" s="7">
        <v>0.95833333333333304</v>
      </c>
      <c r="B109" s="27"/>
      <c r="C109" s="27"/>
      <c r="D109" s="27"/>
      <c r="E109" s="27"/>
      <c r="F109" s="27">
        <f>AVERAGE(F15,F34,F53,F72,F91)</f>
        <v>41.994</v>
      </c>
      <c r="G109" s="27">
        <f>AVERAGE(G15,G34,G53,G72,G91)</f>
        <v>56.426000000000002</v>
      </c>
      <c r="H109" s="27"/>
      <c r="I109" s="21">
        <f t="shared" si="14"/>
        <v>49.21</v>
      </c>
    </row>
    <row r="110" spans="1:9" x14ac:dyDescent="0.2">
      <c r="A110" s="7" t="s">
        <v>9</v>
      </c>
      <c r="B110" s="9">
        <f t="shared" ref="B110:G110" si="20">SUM(B97:B109)</f>
        <v>1016.196</v>
      </c>
      <c r="C110" s="9">
        <f t="shared" si="20"/>
        <v>1063.29</v>
      </c>
      <c r="D110" s="9">
        <f t="shared" si="20"/>
        <v>996.33800000000008</v>
      </c>
      <c r="E110" s="9">
        <f t="shared" si="20"/>
        <v>1001.888</v>
      </c>
      <c r="F110" s="9">
        <f t="shared" si="20"/>
        <v>1130.3240000000001</v>
      </c>
      <c r="G110" s="9">
        <f t="shared" si="20"/>
        <v>1403.42</v>
      </c>
      <c r="H110" s="9">
        <f>SUM(H97:H109)</f>
        <v>1339.6695</v>
      </c>
      <c r="I110" s="21">
        <f>AVERAGE(B110:H110)</f>
        <v>1135.8750714285713</v>
      </c>
    </row>
    <row r="111" spans="1:9" x14ac:dyDescent="0.2">
      <c r="A111" s="25" t="s">
        <v>10</v>
      </c>
      <c r="B111" s="15">
        <f t="shared" ref="B111:H111" si="21">SUM(B97:B102)</f>
        <v>567.548</v>
      </c>
      <c r="C111" s="15">
        <f t="shared" si="21"/>
        <v>536.16599999999994</v>
      </c>
      <c r="D111" s="15">
        <f t="shared" si="21"/>
        <v>425.67400000000004</v>
      </c>
      <c r="E111" s="15">
        <f t="shared" si="21"/>
        <v>447.74400000000003</v>
      </c>
      <c r="F111" s="15">
        <f t="shared" si="21"/>
        <v>477.82400000000001</v>
      </c>
      <c r="G111" s="15">
        <f t="shared" si="21"/>
        <v>658.98399999999992</v>
      </c>
      <c r="H111" s="15">
        <f t="shared" si="21"/>
        <v>643.74</v>
      </c>
      <c r="I111" s="6">
        <f t="shared" si="14"/>
        <v>536.81142857142856</v>
      </c>
    </row>
    <row r="112" spans="1:9" x14ac:dyDescent="0.2">
      <c r="A112" s="14" t="s">
        <v>11</v>
      </c>
      <c r="B112" s="15">
        <f t="shared" ref="B112:G112" si="22">B110-B111</f>
        <v>448.64800000000002</v>
      </c>
      <c r="C112" s="15">
        <f t="shared" si="22"/>
        <v>527.12400000000002</v>
      </c>
      <c r="D112" s="15">
        <f t="shared" si="22"/>
        <v>570.66399999999999</v>
      </c>
      <c r="E112" s="15">
        <f t="shared" si="22"/>
        <v>554.14400000000001</v>
      </c>
      <c r="F112" s="15">
        <f t="shared" si="22"/>
        <v>652.5</v>
      </c>
      <c r="G112" s="15">
        <f t="shared" si="22"/>
        <v>744.43600000000015</v>
      </c>
      <c r="H112" s="15">
        <f>H110-H111</f>
        <v>695.92949999999996</v>
      </c>
      <c r="I112" s="16">
        <f t="shared" si="14"/>
        <v>599.06364285714278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Cheng</dc:creator>
  <cp:lastModifiedBy>Tom Cheng</cp:lastModifiedBy>
  <dcterms:created xsi:type="dcterms:W3CDTF">2020-06-26T22:07:55Z</dcterms:created>
  <dcterms:modified xsi:type="dcterms:W3CDTF">2020-06-26T22:08:08Z</dcterms:modified>
</cp:coreProperties>
</file>