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18f\Desktop\springboard\Capstone Two\SuperCue2017HourlySales\"/>
    </mc:Choice>
  </mc:AlternateContent>
  <xr:revisionPtr revIDLastSave="0" documentId="8_{ED4B02D7-5103-4C2F-9D8E-3D8BFADF529E}" xr6:coauthVersionLast="45" xr6:coauthVersionMax="45" xr10:uidLastSave="{00000000-0000-0000-0000-000000000000}"/>
  <bookViews>
    <workbookView xWindow="-120" yWindow="-120" windowWidth="20730" windowHeight="11160" xr2:uid="{D3A283DA-E2CF-4823-B89A-ED41D94BE250}"/>
  </bookViews>
  <sheets>
    <sheet name="Mar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" i="1" l="1"/>
  <c r="E110" i="1"/>
  <c r="E112" i="1" s="1"/>
  <c r="G109" i="1"/>
  <c r="I109" i="1" s="1"/>
  <c r="F109" i="1"/>
  <c r="H108" i="1"/>
  <c r="G108" i="1"/>
  <c r="F108" i="1"/>
  <c r="E108" i="1"/>
  <c r="D108" i="1"/>
  <c r="C108" i="1"/>
  <c r="B108" i="1"/>
  <c r="I108" i="1" s="1"/>
  <c r="H107" i="1"/>
  <c r="G107" i="1"/>
  <c r="F107" i="1"/>
  <c r="E107" i="1"/>
  <c r="D107" i="1"/>
  <c r="C107" i="1"/>
  <c r="B107" i="1"/>
  <c r="I107" i="1" s="1"/>
  <c r="H106" i="1"/>
  <c r="G106" i="1"/>
  <c r="F106" i="1"/>
  <c r="E106" i="1"/>
  <c r="D106" i="1"/>
  <c r="C106" i="1"/>
  <c r="B106" i="1"/>
  <c r="I106" i="1" s="1"/>
  <c r="H105" i="1"/>
  <c r="G105" i="1"/>
  <c r="F105" i="1"/>
  <c r="E105" i="1"/>
  <c r="D105" i="1"/>
  <c r="C105" i="1"/>
  <c r="B105" i="1"/>
  <c r="I105" i="1" s="1"/>
  <c r="H104" i="1"/>
  <c r="G104" i="1"/>
  <c r="F104" i="1"/>
  <c r="E104" i="1"/>
  <c r="D104" i="1"/>
  <c r="C104" i="1"/>
  <c r="B104" i="1"/>
  <c r="I104" i="1" s="1"/>
  <c r="H103" i="1"/>
  <c r="G103" i="1"/>
  <c r="F103" i="1"/>
  <c r="E103" i="1"/>
  <c r="D103" i="1"/>
  <c r="C103" i="1"/>
  <c r="B103" i="1"/>
  <c r="I103" i="1" s="1"/>
  <c r="H102" i="1"/>
  <c r="G102" i="1"/>
  <c r="F102" i="1"/>
  <c r="E102" i="1"/>
  <c r="D102" i="1"/>
  <c r="C102" i="1"/>
  <c r="B102" i="1"/>
  <c r="I102" i="1" s="1"/>
  <c r="H101" i="1"/>
  <c r="G101" i="1"/>
  <c r="F101" i="1"/>
  <c r="E101" i="1"/>
  <c r="D101" i="1"/>
  <c r="C101" i="1"/>
  <c r="B101" i="1"/>
  <c r="I101" i="1" s="1"/>
  <c r="H100" i="1"/>
  <c r="G100" i="1"/>
  <c r="F100" i="1"/>
  <c r="E100" i="1"/>
  <c r="D100" i="1"/>
  <c r="C100" i="1"/>
  <c r="B100" i="1"/>
  <c r="I100" i="1" s="1"/>
  <c r="H99" i="1"/>
  <c r="G99" i="1"/>
  <c r="F99" i="1"/>
  <c r="E99" i="1"/>
  <c r="D99" i="1"/>
  <c r="C99" i="1"/>
  <c r="B99" i="1"/>
  <c r="I99" i="1" s="1"/>
  <c r="H98" i="1"/>
  <c r="G98" i="1"/>
  <c r="F98" i="1"/>
  <c r="E98" i="1"/>
  <c r="D98" i="1"/>
  <c r="C98" i="1"/>
  <c r="B98" i="1"/>
  <c r="I98" i="1" s="1"/>
  <c r="H97" i="1"/>
  <c r="H111" i="1" s="1"/>
  <c r="G97" i="1"/>
  <c r="G111" i="1" s="1"/>
  <c r="F97" i="1"/>
  <c r="F111" i="1" s="1"/>
  <c r="E97" i="1"/>
  <c r="D97" i="1"/>
  <c r="D111" i="1" s="1"/>
  <c r="C97" i="1"/>
  <c r="C111" i="1" s="1"/>
  <c r="B97" i="1"/>
  <c r="B111" i="1" s="1"/>
  <c r="H93" i="1"/>
  <c r="G93" i="1"/>
  <c r="F93" i="1"/>
  <c r="E93" i="1"/>
  <c r="D93" i="1"/>
  <c r="C93" i="1"/>
  <c r="B93" i="1"/>
  <c r="I93" i="1" s="1"/>
  <c r="H92" i="1"/>
  <c r="H94" i="1" s="1"/>
  <c r="G92" i="1"/>
  <c r="G94" i="1" s="1"/>
  <c r="F92" i="1"/>
  <c r="F94" i="1" s="1"/>
  <c r="E92" i="1"/>
  <c r="E94" i="1" s="1"/>
  <c r="D92" i="1"/>
  <c r="D94" i="1" s="1"/>
  <c r="C92" i="1"/>
  <c r="C94" i="1" s="1"/>
  <c r="B92" i="1"/>
  <c r="B94" i="1" s="1"/>
  <c r="I94" i="1" s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H74" i="1"/>
  <c r="G74" i="1"/>
  <c r="F74" i="1"/>
  <c r="E74" i="1"/>
  <c r="D74" i="1"/>
  <c r="C74" i="1"/>
  <c r="B74" i="1"/>
  <c r="I74" i="1" s="1"/>
  <c r="H73" i="1"/>
  <c r="H75" i="1" s="1"/>
  <c r="G73" i="1"/>
  <c r="G75" i="1" s="1"/>
  <c r="F73" i="1"/>
  <c r="F75" i="1" s="1"/>
  <c r="E73" i="1"/>
  <c r="E75" i="1" s="1"/>
  <c r="D73" i="1"/>
  <c r="D75" i="1" s="1"/>
  <c r="C73" i="1"/>
  <c r="C75" i="1" s="1"/>
  <c r="B73" i="1"/>
  <c r="B75" i="1" s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H55" i="1"/>
  <c r="G55" i="1"/>
  <c r="F55" i="1"/>
  <c r="E55" i="1"/>
  <c r="D55" i="1"/>
  <c r="C55" i="1"/>
  <c r="B55" i="1"/>
  <c r="I55" i="1" s="1"/>
  <c r="H54" i="1"/>
  <c r="H56" i="1" s="1"/>
  <c r="G54" i="1"/>
  <c r="G56" i="1" s="1"/>
  <c r="F54" i="1"/>
  <c r="F56" i="1" s="1"/>
  <c r="E54" i="1"/>
  <c r="E56" i="1" s="1"/>
  <c r="D54" i="1"/>
  <c r="D56" i="1" s="1"/>
  <c r="C54" i="1"/>
  <c r="C56" i="1" s="1"/>
  <c r="B54" i="1"/>
  <c r="B56" i="1" s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H36" i="1"/>
  <c r="G36" i="1"/>
  <c r="F36" i="1"/>
  <c r="E36" i="1"/>
  <c r="D36" i="1"/>
  <c r="C36" i="1"/>
  <c r="B36" i="1"/>
  <c r="I36" i="1" s="1"/>
  <c r="H35" i="1"/>
  <c r="H37" i="1" s="1"/>
  <c r="G35" i="1"/>
  <c r="G37" i="1" s="1"/>
  <c r="F35" i="1"/>
  <c r="F37" i="1" s="1"/>
  <c r="E35" i="1"/>
  <c r="E37" i="1" s="1"/>
  <c r="D35" i="1"/>
  <c r="D37" i="1" s="1"/>
  <c r="C35" i="1"/>
  <c r="C37" i="1" s="1"/>
  <c r="B35" i="1"/>
  <c r="B37" i="1" s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H17" i="1"/>
  <c r="G17" i="1"/>
  <c r="F17" i="1"/>
  <c r="E17" i="1"/>
  <c r="D17" i="1"/>
  <c r="C17" i="1"/>
  <c r="B17" i="1"/>
  <c r="I17" i="1" s="1"/>
  <c r="H16" i="1"/>
  <c r="H18" i="1" s="1"/>
  <c r="G16" i="1"/>
  <c r="G18" i="1" s="1"/>
  <c r="F16" i="1"/>
  <c r="F18" i="1" s="1"/>
  <c r="E16" i="1"/>
  <c r="E18" i="1" s="1"/>
  <c r="D16" i="1"/>
  <c r="D18" i="1" s="1"/>
  <c r="C16" i="1"/>
  <c r="C18" i="1" s="1"/>
  <c r="B16" i="1"/>
  <c r="B18" i="1" s="1"/>
  <c r="I18" i="1" s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2" i="1"/>
  <c r="D2" i="1" s="1"/>
  <c r="E2" i="1" s="1"/>
  <c r="F2" i="1" s="1"/>
  <c r="G2" i="1" s="1"/>
  <c r="H2" i="1" s="1"/>
  <c r="B21" i="1" s="1"/>
  <c r="C21" i="1" s="1"/>
  <c r="D21" i="1" s="1"/>
  <c r="E21" i="1" s="1"/>
  <c r="F21" i="1" s="1"/>
  <c r="G21" i="1" s="1"/>
  <c r="H21" i="1" s="1"/>
  <c r="B40" i="1" s="1"/>
  <c r="C40" i="1" s="1"/>
  <c r="D40" i="1" s="1"/>
  <c r="E40" i="1" s="1"/>
  <c r="F40" i="1" s="1"/>
  <c r="G40" i="1" s="1"/>
  <c r="H40" i="1" s="1"/>
  <c r="B59" i="1" s="1"/>
  <c r="C59" i="1" s="1"/>
  <c r="D59" i="1" s="1"/>
  <c r="E59" i="1" s="1"/>
  <c r="F59" i="1" s="1"/>
  <c r="G59" i="1" s="1"/>
  <c r="H59" i="1" s="1"/>
  <c r="B78" i="1" s="1"/>
  <c r="C78" i="1" s="1"/>
  <c r="D78" i="1" s="1"/>
  <c r="E78" i="1" s="1"/>
  <c r="F78" i="1" s="1"/>
  <c r="G78" i="1" s="1"/>
  <c r="H78" i="1" s="1"/>
  <c r="I56" i="1" l="1"/>
  <c r="I111" i="1"/>
  <c r="I75" i="1"/>
  <c r="I37" i="1"/>
  <c r="I16" i="1"/>
  <c r="I35" i="1"/>
  <c r="I54" i="1"/>
  <c r="I73" i="1"/>
  <c r="I92" i="1"/>
  <c r="I97" i="1"/>
  <c r="B110" i="1"/>
  <c r="F110" i="1"/>
  <c r="F112" i="1" s="1"/>
  <c r="C110" i="1"/>
  <c r="C112" i="1" s="1"/>
  <c r="G110" i="1"/>
  <c r="G112" i="1" s="1"/>
  <c r="D110" i="1"/>
  <c r="D112" i="1" s="1"/>
  <c r="H110" i="1"/>
  <c r="H112" i="1" s="1"/>
  <c r="I110" i="1" l="1"/>
  <c r="B112" i="1"/>
  <c r="I112" i="1" s="1"/>
</calcChain>
</file>

<file path=xl/sharedStrings.xml><?xml version="1.0" encoding="utf-8"?>
<sst xmlns="http://schemas.openxmlformats.org/spreadsheetml/2006/main" count="72" uniqueCount="12">
  <si>
    <t>Monday</t>
  </si>
  <si>
    <t>Tuesday</t>
  </si>
  <si>
    <t>Wednesday</t>
  </si>
  <si>
    <t>Thursday</t>
  </si>
  <si>
    <t>Friday</t>
  </si>
  <si>
    <t>Saturday</t>
  </si>
  <si>
    <t>Sunday</t>
  </si>
  <si>
    <t>AVG</t>
  </si>
  <si>
    <t>Time</t>
  </si>
  <si>
    <t>Total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</si>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</sst>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4" fontId="1" fillId="0" borderId="1" xfId="1" applyNumberFormat="1" applyBorder="1" applyAlignment="1">
      <alignment horizontal="right" vertical="top"/>
    </xf>
    <xf numFmtId="4" fontId="0" fillId="0" borderId="1" xfId="0" applyNumberFormat="1" applyBorder="1"/>
    <xf numFmtId="20" fontId="2" fillId="0" borderId="1" xfId="0" applyNumberFormat="1" applyFont="1" applyBorder="1"/>
    <xf numFmtId="4" fontId="3" fillId="0" borderId="1" xfId="0" applyNumberFormat="1" applyFont="1" applyBorder="1"/>
    <xf numFmtId="2" fontId="2" fillId="0" borderId="1" xfId="0" applyNumberFormat="1" applyFont="1" applyBorder="1"/>
    <xf numFmtId="0" fontId="2" fillId="0" borderId="1" xfId="0" applyFont="1" applyBorder="1"/>
    <xf numFmtId="20" fontId="3" fillId="0" borderId="1" xfId="0" applyNumberFormat="1" applyFont="1" applyBorder="1"/>
    <xf numFmtId="2" fontId="3" fillId="0" borderId="1" xfId="0" applyNumberFormat="1" applyFont="1" applyBorder="1"/>
    <xf numFmtId="2" fontId="0" fillId="0" borderId="1" xfId="0" applyNumberFormat="1" applyBorder="1"/>
    <xf numFmtId="0" fontId="4" fillId="0" borderId="1" xfId="0" applyFont="1" applyBorder="1"/>
    <xf numFmtId="2" fontId="4" fillId="0" borderId="1" xfId="0" applyNumberFormat="1" applyFont="1" applyBorder="1"/>
    <xf numFmtId="4" fontId="4" fillId="0" borderId="1" xfId="0" applyNumberFormat="1" applyFont="1" applyBorder="1"/>
    <xf numFmtId="2" fontId="0" fillId="0" borderId="0" xfId="0" applyNumberFormat="1"/>
    <xf numFmtId="4" fontId="0" fillId="0" borderId="0" xfId="0" applyNumberFormat="1"/>
    <xf numFmtId="0" fontId="5" fillId="0" borderId="1" xfId="0" applyFont="1" applyBorder="1"/>
    <xf numFmtId="14" fontId="5" fillId="0" borderId="1" xfId="0" applyNumberFormat="1" applyFont="1" applyBorder="1"/>
    <xf numFmtId="4" fontId="0" fillId="0" borderId="1" xfId="0" applyNumberForma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/>
    <xf numFmtId="0" fontId="2" fillId="0" borderId="0" xfId="0" applyFont="1"/>
    <xf numFmtId="2" fontId="2" fillId="0" borderId="0" xfId="0" applyNumberFormat="1" applyFont="1"/>
    <xf numFmtId="20" fontId="4" fillId="0" borderId="1" xfId="0" applyNumberFormat="1" applyFont="1" applyBorder="1"/>
    <xf numFmtId="2" fontId="6" fillId="0" borderId="1" xfId="0" applyNumberFormat="1" applyFont="1" applyBorder="1"/>
    <xf numFmtId="2" fontId="7" fillId="0" borderId="1" xfId="0" applyNumberFormat="1" applyFont="1" applyBorder="1"/>
    <xf numFmtId="2" fontId="8" fillId="0" borderId="1" xfId="0" applyNumberFormat="1" applyFont="1" applyBorder="1"/>
    <xf numFmtId="2" fontId="9" fillId="0" borderId="1" xfId="0" applyNumberFormat="1" applyFont="1" applyBorder="1"/>
  </cellXfs>
  <cellStyles count="2">
    <cellStyle name="Normal" xfId="0" builtinId="0"/>
    <cellStyle name="Normal_March" xfId="1" xr:uid="{BB61E9B2-CD96-45DE-A949-2798526AC2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c18f/Desktop/Tom's/Work/Super%20Cue/Analytics/Hourly%20Sales%202016/Ocean%20Ave%20-%20Hourly%20Sale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4"/>
      <sheetName val="Blank 5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ober"/>
      <sheetName val="November"/>
      <sheetName val="December"/>
    </sheetNames>
    <sheetDataSet>
      <sheetData sheetId="0"/>
      <sheetData sheetId="1"/>
      <sheetData sheetId="2"/>
      <sheetData sheetId="3"/>
      <sheetData sheetId="4">
        <row r="96">
          <cell r="B96" t="str">
            <v>Monday</v>
          </cell>
          <cell r="C96" t="str">
            <v>Tuesday</v>
          </cell>
          <cell r="D96" t="str">
            <v>Wednesday</v>
          </cell>
          <cell r="E96" t="str">
            <v>Thursday</v>
          </cell>
          <cell r="F96" t="str">
            <v>Friday</v>
          </cell>
          <cell r="G96" t="str">
            <v>Saturday</v>
          </cell>
          <cell r="H96" t="str">
            <v>Sunday</v>
          </cell>
          <cell r="I96" t="str">
            <v>AVG</v>
          </cell>
        </row>
        <row r="97">
          <cell r="A97">
            <v>0.45833333333333331</v>
          </cell>
          <cell r="B97">
            <v>46.112000000000002</v>
          </cell>
          <cell r="C97">
            <v>73.667500000000004</v>
          </cell>
          <cell r="D97">
            <v>66.206000000000003</v>
          </cell>
          <cell r="E97">
            <v>41.04</v>
          </cell>
          <cell r="F97">
            <v>59.702500000000001</v>
          </cell>
          <cell r="G97">
            <v>37.403999999999996</v>
          </cell>
          <cell r="H97">
            <v>50.32</v>
          </cell>
          <cell r="I97">
            <v>53.493142857142857</v>
          </cell>
        </row>
        <row r="98">
          <cell r="A98">
            <v>0.5</v>
          </cell>
          <cell r="B98">
            <v>90.635999999999996</v>
          </cell>
          <cell r="C98">
            <v>87.82</v>
          </cell>
          <cell r="D98">
            <v>70.403999999999996</v>
          </cell>
          <cell r="E98">
            <v>78.602500000000006</v>
          </cell>
          <cell r="F98">
            <v>65.602500000000006</v>
          </cell>
          <cell r="G98">
            <v>74</v>
          </cell>
          <cell r="H98">
            <v>97.334000000000003</v>
          </cell>
          <cell r="I98">
            <v>80.628428571428572</v>
          </cell>
        </row>
        <row r="99">
          <cell r="A99">
            <v>0.54166666666666696</v>
          </cell>
          <cell r="B99">
            <v>94.62</v>
          </cell>
          <cell r="C99">
            <v>79.242500000000007</v>
          </cell>
          <cell r="D99">
            <v>98.165999999999997</v>
          </cell>
          <cell r="E99">
            <v>78.010000000000005</v>
          </cell>
          <cell r="F99">
            <v>101.71400000000001</v>
          </cell>
          <cell r="G99">
            <v>105.992</v>
          </cell>
          <cell r="H99">
            <v>118.426</v>
          </cell>
          <cell r="I99">
            <v>96.595785714285725</v>
          </cell>
        </row>
        <row r="100">
          <cell r="A100">
            <v>0.58333333333333304</v>
          </cell>
          <cell r="B100">
            <v>77.911999999999992</v>
          </cell>
          <cell r="C100">
            <v>106.05500000000001</v>
          </cell>
          <cell r="D100">
            <v>115.51399999999998</v>
          </cell>
          <cell r="E100">
            <v>109.41999999999999</v>
          </cell>
          <cell r="F100">
            <v>97.538000000000011</v>
          </cell>
          <cell r="G100">
            <v>144.702</v>
          </cell>
          <cell r="H100">
            <v>123.52799999999999</v>
          </cell>
          <cell r="I100">
            <v>110.667</v>
          </cell>
        </row>
        <row r="101">
          <cell r="A101">
            <v>0.625</v>
          </cell>
          <cell r="B101">
            <v>92.602000000000004</v>
          </cell>
          <cell r="C101">
            <v>121.61750000000001</v>
          </cell>
          <cell r="D101">
            <v>123.55199999999999</v>
          </cell>
          <cell r="E101">
            <v>116.07249999999999</v>
          </cell>
          <cell r="F101">
            <v>160.49</v>
          </cell>
          <cell r="G101">
            <v>119.53399999999999</v>
          </cell>
          <cell r="H101">
            <v>197.458</v>
          </cell>
          <cell r="I101">
            <v>133.04657142857144</v>
          </cell>
        </row>
        <row r="102">
          <cell r="A102">
            <v>0.66666666666666696</v>
          </cell>
          <cell r="B102">
            <v>147.05199999999999</v>
          </cell>
          <cell r="C102">
            <v>123.58500000000001</v>
          </cell>
          <cell r="D102">
            <v>129.636</v>
          </cell>
          <cell r="E102">
            <v>91.960000000000008</v>
          </cell>
          <cell r="F102">
            <v>129.47800000000001</v>
          </cell>
          <cell r="G102">
            <v>128.74399999999997</v>
          </cell>
          <cell r="H102">
            <v>138.708</v>
          </cell>
          <cell r="I102">
            <v>127.02328571428571</v>
          </cell>
        </row>
        <row r="103">
          <cell r="A103">
            <v>0.70833333333333304</v>
          </cell>
          <cell r="B103">
            <v>93.212000000000003</v>
          </cell>
          <cell r="C103">
            <v>74.389999999999986</v>
          </cell>
          <cell r="D103">
            <v>92.968000000000004</v>
          </cell>
          <cell r="E103">
            <v>94.415000000000006</v>
          </cell>
          <cell r="F103">
            <v>105.65</v>
          </cell>
          <cell r="G103">
            <v>103.096</v>
          </cell>
          <cell r="H103">
            <v>127.768</v>
          </cell>
          <cell r="I103">
            <v>98.78557142857143</v>
          </cell>
        </row>
        <row r="104">
          <cell r="A104">
            <v>0.75</v>
          </cell>
          <cell r="B104">
            <v>85.63000000000001</v>
          </cell>
          <cell r="C104">
            <v>91.942499999999995</v>
          </cell>
          <cell r="D104">
            <v>98.68</v>
          </cell>
          <cell r="E104">
            <v>66.435000000000002</v>
          </cell>
          <cell r="F104">
            <v>82.132499999999993</v>
          </cell>
          <cell r="G104">
            <v>73.022000000000006</v>
          </cell>
          <cell r="H104">
            <v>105.65599999999999</v>
          </cell>
          <cell r="I104">
            <v>86.213999999999984</v>
          </cell>
        </row>
        <row r="105">
          <cell r="A105">
            <v>0.79166666666666696</v>
          </cell>
          <cell r="B105">
            <v>53.968000000000004</v>
          </cell>
          <cell r="C105">
            <v>88.672499999999999</v>
          </cell>
          <cell r="D105">
            <v>95.373999999999995</v>
          </cell>
          <cell r="E105">
            <v>87.462500000000006</v>
          </cell>
          <cell r="F105">
            <v>99.574999999999989</v>
          </cell>
          <cell r="G105">
            <v>71.346000000000004</v>
          </cell>
          <cell r="H105">
            <v>85.09</v>
          </cell>
          <cell r="I105">
            <v>83.069714285714284</v>
          </cell>
        </row>
        <row r="106">
          <cell r="A106">
            <v>0.83333333333333304</v>
          </cell>
          <cell r="B106">
            <v>79.725999999999999</v>
          </cell>
          <cell r="C106">
            <v>71.25</v>
          </cell>
          <cell r="D106">
            <v>98.513999999999996</v>
          </cell>
          <cell r="E106">
            <v>90.177500000000009</v>
          </cell>
          <cell r="F106">
            <v>84.49</v>
          </cell>
          <cell r="G106">
            <v>70.323999999999998</v>
          </cell>
          <cell r="H106">
            <v>105.43800000000002</v>
          </cell>
          <cell r="I106">
            <v>85.702785714285724</v>
          </cell>
        </row>
        <row r="107">
          <cell r="A107">
            <v>0.875</v>
          </cell>
          <cell r="B107">
            <v>46.432000000000002</v>
          </cell>
          <cell r="C107">
            <v>72.66</v>
          </cell>
          <cell r="D107">
            <v>97.968000000000004</v>
          </cell>
          <cell r="E107">
            <v>88.094999999999999</v>
          </cell>
          <cell r="F107">
            <v>115.125</v>
          </cell>
          <cell r="G107">
            <v>98.957999999999998</v>
          </cell>
          <cell r="H107">
            <v>83.440000000000012</v>
          </cell>
          <cell r="I107">
            <v>86.096857142857147</v>
          </cell>
        </row>
        <row r="108">
          <cell r="A108">
            <v>0.91666666666666696</v>
          </cell>
          <cell r="B108">
            <v>37.465000000000003</v>
          </cell>
          <cell r="C108">
            <v>67.710000000000008</v>
          </cell>
          <cell r="D108">
            <v>75.710000000000008</v>
          </cell>
          <cell r="E108">
            <v>70.830000000000013</v>
          </cell>
          <cell r="F108">
            <v>96.212500000000006</v>
          </cell>
          <cell r="G108">
            <v>80.021999999999991</v>
          </cell>
          <cell r="H108">
            <v>69.251999999999995</v>
          </cell>
          <cell r="I108">
            <v>71.028785714285718</v>
          </cell>
        </row>
        <row r="109">
          <cell r="A109">
            <v>0.95833333333333304</v>
          </cell>
          <cell r="F109">
            <v>55.157499999999999</v>
          </cell>
          <cell r="G109">
            <v>37.628</v>
          </cell>
          <cell r="I109">
            <v>46.392749999999999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D195-44DE-40CA-8094-54D56E0EBBEE}">
  <dimension ref="A1:I112"/>
  <sheetViews>
    <sheetView tabSelected="1" topLeftCell="A28" workbookViewId="0">
      <selection activeCell="M99" sqref="M99"/>
    </sheetView>
  </sheetViews>
  <sheetFormatPr defaultRowHeight="12.75" x14ac:dyDescent="0.2"/>
  <cols>
    <col min="2" max="3" width="10.140625" bestFit="1" customWidth="1"/>
    <col min="4" max="4" width="10.7109375" bestFit="1" customWidth="1"/>
    <col min="5" max="8" width="10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2">
        <v>42429</v>
      </c>
      <c r="C2" s="2">
        <f t="shared" ref="C2:H2" si="0">B2+1</f>
        <v>42430</v>
      </c>
      <c r="D2" s="2">
        <f t="shared" si="0"/>
        <v>42431</v>
      </c>
      <c r="E2" s="2">
        <f t="shared" si="0"/>
        <v>42432</v>
      </c>
      <c r="F2" s="2">
        <f t="shared" si="0"/>
        <v>42433</v>
      </c>
      <c r="G2" s="2">
        <f t="shared" si="0"/>
        <v>42434</v>
      </c>
      <c r="H2" s="2">
        <f t="shared" si="0"/>
        <v>42435</v>
      </c>
      <c r="I2" s="1"/>
    </row>
    <row r="3" spans="1:9" ht="15" x14ac:dyDescent="0.2">
      <c r="A3" s="3">
        <v>0.45833333333333331</v>
      </c>
      <c r="B3" s="4">
        <v>69.98</v>
      </c>
      <c r="C3" s="4">
        <v>94.23</v>
      </c>
      <c r="D3" s="4">
        <v>82.22</v>
      </c>
      <c r="E3" s="4">
        <v>38.9</v>
      </c>
      <c r="F3" s="4">
        <v>47.21</v>
      </c>
      <c r="G3" s="4">
        <v>30.95</v>
      </c>
      <c r="H3" s="4">
        <v>53.75</v>
      </c>
      <c r="I3" s="5">
        <f>AVERAGE(B3:H3)</f>
        <v>59.605714285714278</v>
      </c>
    </row>
    <row r="4" spans="1:9" ht="15" x14ac:dyDescent="0.2">
      <c r="A4" s="3">
        <v>0.5</v>
      </c>
      <c r="B4" s="4">
        <v>144.21</v>
      </c>
      <c r="C4" s="4">
        <v>93.79</v>
      </c>
      <c r="D4" s="4">
        <v>61.44</v>
      </c>
      <c r="E4" s="4">
        <v>116.24</v>
      </c>
      <c r="F4" s="4">
        <v>70.45</v>
      </c>
      <c r="G4" s="4">
        <v>92.9</v>
      </c>
      <c r="H4" s="4">
        <v>63.55</v>
      </c>
      <c r="I4" s="5">
        <f t="shared" ref="I4:I67" si="1">AVERAGE(B4:H4)</f>
        <v>91.797142857142845</v>
      </c>
    </row>
    <row r="5" spans="1:9" ht="15" x14ac:dyDescent="0.2">
      <c r="A5" s="3">
        <v>0.54166666666666696</v>
      </c>
      <c r="B5" s="4">
        <v>134.69999999999999</v>
      </c>
      <c r="C5" s="4">
        <v>107.31</v>
      </c>
      <c r="D5" s="4">
        <v>78.7</v>
      </c>
      <c r="E5" s="4">
        <v>86.6</v>
      </c>
      <c r="F5" s="4">
        <v>121.97</v>
      </c>
      <c r="G5" s="4">
        <v>71.459999999999994</v>
      </c>
      <c r="H5" s="4">
        <v>102.09</v>
      </c>
      <c r="I5" s="5">
        <f t="shared" si="1"/>
        <v>100.40428571428572</v>
      </c>
    </row>
    <row r="6" spans="1:9" ht="15" x14ac:dyDescent="0.2">
      <c r="A6" s="3">
        <v>0.58333333333333304</v>
      </c>
      <c r="B6" s="4">
        <v>89.82</v>
      </c>
      <c r="C6" s="4">
        <v>106.62</v>
      </c>
      <c r="D6" s="4">
        <v>122.88</v>
      </c>
      <c r="E6" s="4">
        <v>105.23</v>
      </c>
      <c r="F6" s="4">
        <v>97.62</v>
      </c>
      <c r="G6" s="4">
        <v>106.95</v>
      </c>
      <c r="H6" s="4">
        <v>148.84</v>
      </c>
      <c r="I6" s="5">
        <f t="shared" si="1"/>
        <v>111.13714285714288</v>
      </c>
    </row>
    <row r="7" spans="1:9" ht="15" x14ac:dyDescent="0.2">
      <c r="A7" s="3">
        <v>0.625</v>
      </c>
      <c r="B7" s="4">
        <v>128.78</v>
      </c>
      <c r="C7" s="4">
        <v>187.97</v>
      </c>
      <c r="D7" s="4">
        <v>113.66</v>
      </c>
      <c r="E7" s="4">
        <v>114</v>
      </c>
      <c r="F7" s="4">
        <v>166.02</v>
      </c>
      <c r="G7" s="4">
        <v>65.48</v>
      </c>
      <c r="H7" s="4">
        <v>172.32</v>
      </c>
      <c r="I7" s="5">
        <f t="shared" si="1"/>
        <v>135.46142857142857</v>
      </c>
    </row>
    <row r="8" spans="1:9" ht="15" x14ac:dyDescent="0.2">
      <c r="A8" s="3">
        <v>0.66666666666666696</v>
      </c>
      <c r="B8" s="4">
        <v>191.25</v>
      </c>
      <c r="C8" s="4">
        <v>171.41</v>
      </c>
      <c r="D8" s="4">
        <v>146.87</v>
      </c>
      <c r="E8" s="4">
        <v>87.14</v>
      </c>
      <c r="F8" s="4">
        <v>162.11000000000001</v>
      </c>
      <c r="G8" s="4">
        <v>58.75</v>
      </c>
      <c r="H8" s="4">
        <v>117.22</v>
      </c>
      <c r="I8" s="5">
        <f t="shared" si="1"/>
        <v>133.53571428571428</v>
      </c>
    </row>
    <row r="9" spans="1:9" ht="15" x14ac:dyDescent="0.2">
      <c r="A9" s="6">
        <v>0.70833333333333304</v>
      </c>
      <c r="B9" s="4">
        <v>163.44999999999999</v>
      </c>
      <c r="C9" s="4">
        <v>93.85</v>
      </c>
      <c r="D9" s="4">
        <v>65.28</v>
      </c>
      <c r="E9" s="4">
        <v>69.36</v>
      </c>
      <c r="F9" s="4">
        <v>102.03</v>
      </c>
      <c r="G9" s="4">
        <v>36.25</v>
      </c>
      <c r="H9" s="4">
        <v>96.44</v>
      </c>
      <c r="I9" s="7">
        <f t="shared" si="1"/>
        <v>89.52285714285712</v>
      </c>
    </row>
    <row r="10" spans="1:9" ht="15" x14ac:dyDescent="0.2">
      <c r="A10" s="6">
        <v>0.75</v>
      </c>
      <c r="B10" s="4">
        <v>129.28</v>
      </c>
      <c r="C10" s="4">
        <v>79.209999999999994</v>
      </c>
      <c r="D10" s="4">
        <v>125.98</v>
      </c>
      <c r="E10" s="4">
        <v>97.9</v>
      </c>
      <c r="F10" s="4">
        <v>76.02</v>
      </c>
      <c r="G10" s="4">
        <v>27.89</v>
      </c>
      <c r="H10" s="4">
        <v>75.56</v>
      </c>
      <c r="I10" s="7">
        <f t="shared" si="1"/>
        <v>87.405714285714268</v>
      </c>
    </row>
    <row r="11" spans="1:9" ht="15" x14ac:dyDescent="0.2">
      <c r="A11" s="6">
        <v>0.79166666666666696</v>
      </c>
      <c r="B11" s="4">
        <v>50.6</v>
      </c>
      <c r="C11" s="4">
        <v>93.74</v>
      </c>
      <c r="D11" s="4">
        <v>120.39</v>
      </c>
      <c r="E11" s="4">
        <v>48.46</v>
      </c>
      <c r="F11" s="4">
        <v>85.85</v>
      </c>
      <c r="G11" s="4">
        <v>49.05</v>
      </c>
      <c r="H11" s="4">
        <v>65.34</v>
      </c>
      <c r="I11" s="7">
        <f t="shared" si="1"/>
        <v>73.347142857142856</v>
      </c>
    </row>
    <row r="12" spans="1:9" ht="15" x14ac:dyDescent="0.2">
      <c r="A12" s="6">
        <v>0.83333333333333304</v>
      </c>
      <c r="B12" s="4">
        <v>74.19</v>
      </c>
      <c r="C12" s="4">
        <v>104.25</v>
      </c>
      <c r="D12" s="4">
        <v>62.37</v>
      </c>
      <c r="E12" s="4">
        <v>76.53</v>
      </c>
      <c r="F12" s="4">
        <v>53.76</v>
      </c>
      <c r="G12" s="4">
        <v>21.75</v>
      </c>
      <c r="H12" s="4">
        <v>49.14</v>
      </c>
      <c r="I12" s="7">
        <f t="shared" si="1"/>
        <v>63.14142857142857</v>
      </c>
    </row>
    <row r="13" spans="1:9" ht="15" x14ac:dyDescent="0.2">
      <c r="A13" s="6">
        <v>0.875</v>
      </c>
      <c r="B13" s="4">
        <v>55.61</v>
      </c>
      <c r="C13" s="4">
        <v>38.520000000000003</v>
      </c>
      <c r="D13" s="4">
        <v>119.52</v>
      </c>
      <c r="E13" s="4">
        <v>78.760000000000005</v>
      </c>
      <c r="F13" s="4">
        <v>162.11000000000001</v>
      </c>
      <c r="G13" s="4">
        <v>89.1</v>
      </c>
      <c r="H13" s="4">
        <v>39.47</v>
      </c>
      <c r="I13" s="7">
        <f t="shared" si="1"/>
        <v>83.298571428571435</v>
      </c>
    </row>
    <row r="14" spans="1:9" ht="15" x14ac:dyDescent="0.2">
      <c r="A14" s="6">
        <v>0.91666666666666696</v>
      </c>
      <c r="B14" s="4">
        <v>20.149999999999999</v>
      </c>
      <c r="C14" s="4">
        <v>51.49</v>
      </c>
      <c r="D14" s="4">
        <v>60.48</v>
      </c>
      <c r="E14" s="4">
        <v>53.97</v>
      </c>
      <c r="F14" s="4">
        <v>103.53</v>
      </c>
      <c r="G14" s="4">
        <v>73.989999999999995</v>
      </c>
      <c r="H14" s="4">
        <v>36.159999999999997</v>
      </c>
      <c r="I14" s="7">
        <f t="shared" si="1"/>
        <v>57.11</v>
      </c>
    </row>
    <row r="15" spans="1:9" ht="15" x14ac:dyDescent="0.2">
      <c r="A15" s="6">
        <v>0.95833333333333304</v>
      </c>
      <c r="B15" s="8"/>
      <c r="C15" s="8"/>
      <c r="D15" s="8"/>
      <c r="E15" s="8"/>
      <c r="F15" s="4">
        <v>30.57</v>
      </c>
      <c r="G15" s="4">
        <v>29.79</v>
      </c>
      <c r="H15" s="9"/>
      <c r="I15" s="7">
        <f t="shared" si="1"/>
        <v>30.18</v>
      </c>
    </row>
    <row r="16" spans="1:9" x14ac:dyDescent="0.2">
      <c r="A16" s="10" t="s">
        <v>9</v>
      </c>
      <c r="B16" s="11">
        <f t="shared" ref="B16:G16" si="2">SUM(B3:B15)</f>
        <v>1252.02</v>
      </c>
      <c r="C16" s="11">
        <f t="shared" si="2"/>
        <v>1222.3900000000001</v>
      </c>
      <c r="D16" s="11">
        <f t="shared" si="2"/>
        <v>1159.79</v>
      </c>
      <c r="E16" s="11">
        <f t="shared" si="2"/>
        <v>973.09</v>
      </c>
      <c r="F16" s="11">
        <f t="shared" si="2"/>
        <v>1279.25</v>
      </c>
      <c r="G16" s="11">
        <f t="shared" si="2"/>
        <v>754.31</v>
      </c>
      <c r="H16" s="11">
        <f>SUM(H3:H14)</f>
        <v>1019.88</v>
      </c>
      <c r="I16" s="7">
        <f t="shared" si="1"/>
        <v>1094.3900000000001</v>
      </c>
    </row>
    <row r="17" spans="1:9" x14ac:dyDescent="0.2">
      <c r="A17" s="3" t="s">
        <v>10</v>
      </c>
      <c r="B17" s="12">
        <f t="shared" ref="B17:G17" si="3">SUM(B3:B8)</f>
        <v>758.74</v>
      </c>
      <c r="C17" s="12">
        <f t="shared" si="3"/>
        <v>761.33</v>
      </c>
      <c r="D17" s="12">
        <f t="shared" si="3"/>
        <v>605.77</v>
      </c>
      <c r="E17" s="12">
        <f t="shared" si="3"/>
        <v>548.11</v>
      </c>
      <c r="F17" s="12">
        <f t="shared" si="3"/>
        <v>665.38</v>
      </c>
      <c r="G17" s="12">
        <f t="shared" si="3"/>
        <v>426.49</v>
      </c>
      <c r="H17" s="12">
        <f>SUM(H3:H7)</f>
        <v>540.54999999999995</v>
      </c>
      <c r="I17" s="5">
        <f t="shared" si="1"/>
        <v>615.19571428571442</v>
      </c>
    </row>
    <row r="18" spans="1:9" x14ac:dyDescent="0.2">
      <c r="A18" s="13" t="s">
        <v>11</v>
      </c>
      <c r="B18" s="14">
        <f t="shared" ref="B18:G18" si="4">B16-B17</f>
        <v>493.28</v>
      </c>
      <c r="C18" s="14">
        <f t="shared" si="4"/>
        <v>461.06000000000006</v>
      </c>
      <c r="D18" s="14">
        <f t="shared" si="4"/>
        <v>554.02</v>
      </c>
      <c r="E18" s="14">
        <f t="shared" si="4"/>
        <v>424.98</v>
      </c>
      <c r="F18" s="14">
        <f t="shared" si="4"/>
        <v>613.87</v>
      </c>
      <c r="G18" s="14">
        <f t="shared" si="4"/>
        <v>327.81999999999994</v>
      </c>
      <c r="H18" s="14">
        <f>H16-H17</f>
        <v>479.33000000000004</v>
      </c>
      <c r="I18" s="15">
        <f t="shared" si="1"/>
        <v>479.19428571428568</v>
      </c>
    </row>
    <row r="19" spans="1:9" ht="12" customHeight="1" x14ac:dyDescent="0.2">
      <c r="B19" s="16"/>
      <c r="C19" s="16"/>
      <c r="D19" s="16"/>
      <c r="E19" s="16"/>
      <c r="F19" s="16"/>
      <c r="G19" s="16"/>
      <c r="H19" s="16"/>
      <c r="I19" s="17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18" t="s">
        <v>8</v>
      </c>
      <c r="B21" s="19">
        <f>H2+1</f>
        <v>42436</v>
      </c>
      <c r="C21" s="19">
        <f t="shared" ref="C21:H21" si="5">B21+1</f>
        <v>42437</v>
      </c>
      <c r="D21" s="19">
        <f t="shared" si="5"/>
        <v>42438</v>
      </c>
      <c r="E21" s="19">
        <f t="shared" si="5"/>
        <v>42439</v>
      </c>
      <c r="F21" s="19">
        <f t="shared" si="5"/>
        <v>42440</v>
      </c>
      <c r="G21" s="19">
        <f t="shared" si="5"/>
        <v>42441</v>
      </c>
      <c r="H21" s="19">
        <f t="shared" si="5"/>
        <v>42442</v>
      </c>
      <c r="I21" s="1"/>
    </row>
    <row r="22" spans="1:9" ht="15" x14ac:dyDescent="0.2">
      <c r="A22" s="3">
        <v>0.45833333333333331</v>
      </c>
      <c r="B22" s="4">
        <v>27.18</v>
      </c>
      <c r="C22" s="4">
        <v>31.42</v>
      </c>
      <c r="D22" s="4">
        <v>54.51</v>
      </c>
      <c r="E22" s="4">
        <v>15.69</v>
      </c>
      <c r="F22" s="4">
        <v>55.08</v>
      </c>
      <c r="G22" s="4">
        <v>65.239999999999995</v>
      </c>
      <c r="H22" s="4">
        <v>11.55</v>
      </c>
      <c r="I22" s="5">
        <f t="shared" si="1"/>
        <v>37.238571428571433</v>
      </c>
    </row>
    <row r="23" spans="1:9" ht="15" x14ac:dyDescent="0.2">
      <c r="A23" s="3">
        <v>0.5</v>
      </c>
      <c r="B23" s="4">
        <v>74.489999999999995</v>
      </c>
      <c r="C23" s="4">
        <v>31.54</v>
      </c>
      <c r="D23" s="4">
        <v>57.85</v>
      </c>
      <c r="E23" s="4">
        <v>44.99</v>
      </c>
      <c r="F23" s="4">
        <v>31.98</v>
      </c>
      <c r="G23" s="4">
        <v>65.81</v>
      </c>
      <c r="H23" s="4">
        <v>86.26</v>
      </c>
      <c r="I23" s="5">
        <f t="shared" si="1"/>
        <v>56.131428571428565</v>
      </c>
    </row>
    <row r="24" spans="1:9" ht="15" x14ac:dyDescent="0.2">
      <c r="A24" s="3">
        <v>0.54166666666666696</v>
      </c>
      <c r="B24" s="4">
        <v>106.26</v>
      </c>
      <c r="C24" s="4">
        <v>52.02</v>
      </c>
      <c r="D24" s="4">
        <v>83.86</v>
      </c>
      <c r="E24" s="4">
        <v>47.87</v>
      </c>
      <c r="F24" s="4">
        <v>78.75</v>
      </c>
      <c r="G24" s="4">
        <v>71.92</v>
      </c>
      <c r="H24" s="4">
        <v>93.38</v>
      </c>
      <c r="I24" s="5">
        <f t="shared" si="1"/>
        <v>76.294285714285706</v>
      </c>
    </row>
    <row r="25" spans="1:9" ht="15" x14ac:dyDescent="0.2">
      <c r="A25" s="3">
        <v>0.58333333333333304</v>
      </c>
      <c r="B25" s="4">
        <v>57.76</v>
      </c>
      <c r="C25" s="4">
        <v>39.450000000000003</v>
      </c>
      <c r="D25" s="4">
        <v>64.12</v>
      </c>
      <c r="E25" s="4">
        <v>43.16</v>
      </c>
      <c r="F25" s="4">
        <v>56.25</v>
      </c>
      <c r="G25" s="4">
        <v>84.46</v>
      </c>
      <c r="H25" s="4">
        <v>92.6</v>
      </c>
      <c r="I25" s="5">
        <f t="shared" si="1"/>
        <v>62.542857142857137</v>
      </c>
    </row>
    <row r="26" spans="1:9" ht="15" x14ac:dyDescent="0.2">
      <c r="A26" s="3">
        <v>0.625</v>
      </c>
      <c r="B26" s="4">
        <v>80.41</v>
      </c>
      <c r="C26" s="4">
        <v>34.28</v>
      </c>
      <c r="D26" s="4">
        <v>65.22</v>
      </c>
      <c r="E26" s="4">
        <v>31.6</v>
      </c>
      <c r="F26" s="4">
        <v>89.06</v>
      </c>
      <c r="G26" s="4">
        <v>86.86</v>
      </c>
      <c r="H26" s="4">
        <v>143.49</v>
      </c>
      <c r="I26" s="5">
        <f t="shared" si="1"/>
        <v>75.845714285714294</v>
      </c>
    </row>
    <row r="27" spans="1:9" ht="15" x14ac:dyDescent="0.2">
      <c r="A27" s="3">
        <v>0.66666666666666696</v>
      </c>
      <c r="B27" s="4">
        <v>164.24</v>
      </c>
      <c r="C27" s="4">
        <v>31.86</v>
      </c>
      <c r="D27" s="4">
        <v>153.01</v>
      </c>
      <c r="E27" s="4">
        <v>86.72</v>
      </c>
      <c r="F27" s="4">
        <v>105.59</v>
      </c>
      <c r="G27" s="4">
        <v>70.08</v>
      </c>
      <c r="H27" s="4">
        <v>90.47</v>
      </c>
      <c r="I27" s="5">
        <f t="shared" si="1"/>
        <v>100.28142857142859</v>
      </c>
    </row>
    <row r="28" spans="1:9" ht="15" x14ac:dyDescent="0.2">
      <c r="A28" s="6">
        <v>0.70833333333333304</v>
      </c>
      <c r="B28" s="4">
        <v>100.5</v>
      </c>
      <c r="C28" s="4">
        <v>56.8</v>
      </c>
      <c r="D28" s="4">
        <v>123.18</v>
      </c>
      <c r="E28" s="4">
        <v>73.709999999999994</v>
      </c>
      <c r="F28" s="4">
        <v>83.02</v>
      </c>
      <c r="G28" s="4">
        <v>56.46</v>
      </c>
      <c r="H28" s="4">
        <v>98.16</v>
      </c>
      <c r="I28" s="7">
        <f t="shared" si="1"/>
        <v>84.547142857142845</v>
      </c>
    </row>
    <row r="29" spans="1:9" ht="15" x14ac:dyDescent="0.2">
      <c r="A29" s="6">
        <v>0.75</v>
      </c>
      <c r="B29" s="4">
        <v>75.760000000000005</v>
      </c>
      <c r="C29" s="4">
        <v>49.3</v>
      </c>
      <c r="D29" s="4">
        <v>76.010000000000005</v>
      </c>
      <c r="E29" s="4">
        <v>16.32</v>
      </c>
      <c r="F29" s="4">
        <v>39.9</v>
      </c>
      <c r="G29" s="4">
        <v>76.89</v>
      </c>
      <c r="H29" s="4">
        <v>161.11000000000001</v>
      </c>
      <c r="I29" s="7">
        <f t="shared" si="1"/>
        <v>70.755714285714276</v>
      </c>
    </row>
    <row r="30" spans="1:9" ht="15" x14ac:dyDescent="0.2">
      <c r="A30" s="6">
        <v>0.79166666666666696</v>
      </c>
      <c r="B30" s="4">
        <v>57.26</v>
      </c>
      <c r="C30" s="4">
        <v>71.72</v>
      </c>
      <c r="D30" s="4">
        <v>74.61</v>
      </c>
      <c r="E30" s="4">
        <v>33.9</v>
      </c>
      <c r="F30" s="4">
        <v>103.37</v>
      </c>
      <c r="G30" s="4">
        <v>43.58</v>
      </c>
      <c r="H30" s="4">
        <v>74.52</v>
      </c>
      <c r="I30" s="7">
        <f t="shared" si="1"/>
        <v>65.565714285714279</v>
      </c>
    </row>
    <row r="31" spans="1:9" ht="15" x14ac:dyDescent="0.2">
      <c r="A31" s="6">
        <v>0.83333333333333304</v>
      </c>
      <c r="B31" s="4">
        <v>80.77</v>
      </c>
      <c r="C31" s="4">
        <v>49.42</v>
      </c>
      <c r="D31" s="4">
        <v>120.8</v>
      </c>
      <c r="E31" s="4">
        <v>79.680000000000007</v>
      </c>
      <c r="F31" s="4">
        <v>111.14</v>
      </c>
      <c r="G31" s="4">
        <v>69.150000000000006</v>
      </c>
      <c r="H31" s="4">
        <v>109.98</v>
      </c>
      <c r="I31" s="7">
        <f t="shared" si="1"/>
        <v>88.705714285714294</v>
      </c>
    </row>
    <row r="32" spans="1:9" ht="15" x14ac:dyDescent="0.2">
      <c r="A32" s="6">
        <v>0.875</v>
      </c>
      <c r="B32" s="4">
        <v>37.6</v>
      </c>
      <c r="C32" s="4">
        <v>84.44</v>
      </c>
      <c r="D32" s="4">
        <v>123.01</v>
      </c>
      <c r="E32" s="4">
        <v>81.19</v>
      </c>
      <c r="F32" s="4">
        <v>151.38999999999999</v>
      </c>
      <c r="G32" s="4">
        <v>56.16</v>
      </c>
      <c r="H32" s="4">
        <v>114.42</v>
      </c>
      <c r="I32" s="7">
        <f t="shared" si="1"/>
        <v>92.601428571428556</v>
      </c>
    </row>
    <row r="33" spans="1:9" ht="15" x14ac:dyDescent="0.2">
      <c r="A33" s="6">
        <v>0.91666666666666696</v>
      </c>
      <c r="B33" s="4">
        <v>68.17</v>
      </c>
      <c r="C33" s="4">
        <v>116.86</v>
      </c>
      <c r="D33" s="4">
        <v>60</v>
      </c>
      <c r="E33" s="4">
        <v>62.43</v>
      </c>
      <c r="F33" s="4">
        <v>94.1</v>
      </c>
      <c r="G33" s="4">
        <v>53.43</v>
      </c>
      <c r="H33" s="4">
        <v>99.98</v>
      </c>
      <c r="I33" s="7">
        <f t="shared" si="1"/>
        <v>79.281428571428563</v>
      </c>
    </row>
    <row r="34" spans="1:9" ht="15" x14ac:dyDescent="0.2">
      <c r="A34" s="6">
        <v>0.95833333333333304</v>
      </c>
      <c r="B34" s="4"/>
      <c r="C34" s="8"/>
      <c r="D34" s="8"/>
      <c r="E34" s="8"/>
      <c r="F34" s="4">
        <v>65.53</v>
      </c>
      <c r="G34" s="4">
        <v>23.75</v>
      </c>
      <c r="H34" s="8"/>
      <c r="I34" s="7">
        <f t="shared" si="1"/>
        <v>44.64</v>
      </c>
    </row>
    <row r="35" spans="1:9" x14ac:dyDescent="0.2">
      <c r="A35" s="10" t="s">
        <v>9</v>
      </c>
      <c r="B35" s="11">
        <f t="shared" ref="B35:G35" si="6">SUM(B22:B34)</f>
        <v>930.4</v>
      </c>
      <c r="C35" s="11">
        <f t="shared" si="6"/>
        <v>649.11</v>
      </c>
      <c r="D35" s="11">
        <f t="shared" si="6"/>
        <v>1056.1799999999998</v>
      </c>
      <c r="E35" s="11">
        <f t="shared" si="6"/>
        <v>617.25999999999988</v>
      </c>
      <c r="F35" s="11">
        <f t="shared" si="6"/>
        <v>1065.1600000000001</v>
      </c>
      <c r="G35" s="11">
        <f t="shared" si="6"/>
        <v>823.79</v>
      </c>
      <c r="H35" s="11">
        <f>SUM(H22:H34)</f>
        <v>1175.92</v>
      </c>
      <c r="I35" s="7">
        <f t="shared" si="1"/>
        <v>902.54571428571421</v>
      </c>
    </row>
    <row r="36" spans="1:9" x14ac:dyDescent="0.2">
      <c r="A36" s="3" t="s">
        <v>10</v>
      </c>
      <c r="B36" s="12">
        <f t="shared" ref="B36:H36" si="7">SUM(B22:B27)</f>
        <v>510.34000000000003</v>
      </c>
      <c r="C36" s="12">
        <f t="shared" si="7"/>
        <v>220.57</v>
      </c>
      <c r="D36" s="12">
        <f t="shared" si="7"/>
        <v>478.57000000000005</v>
      </c>
      <c r="E36" s="12">
        <f t="shared" si="7"/>
        <v>270.02999999999997</v>
      </c>
      <c r="F36" s="12">
        <f t="shared" si="7"/>
        <v>416.71000000000004</v>
      </c>
      <c r="G36" s="12">
        <f t="shared" si="7"/>
        <v>444.37</v>
      </c>
      <c r="H36" s="12">
        <f t="shared" si="7"/>
        <v>517.75</v>
      </c>
      <c r="I36" s="5">
        <f t="shared" si="1"/>
        <v>408.33428571428573</v>
      </c>
    </row>
    <row r="37" spans="1:9" x14ac:dyDescent="0.2">
      <c r="A37" s="13" t="s">
        <v>11</v>
      </c>
      <c r="B37" s="14">
        <f t="shared" ref="B37:G37" si="8">B35-B36</f>
        <v>420.05999999999995</v>
      </c>
      <c r="C37" s="14">
        <f t="shared" si="8"/>
        <v>428.54</v>
      </c>
      <c r="D37" s="14">
        <f t="shared" si="8"/>
        <v>577.60999999999979</v>
      </c>
      <c r="E37" s="14">
        <f t="shared" si="8"/>
        <v>347.2299999999999</v>
      </c>
      <c r="F37" s="14">
        <f t="shared" si="8"/>
        <v>648.45000000000005</v>
      </c>
      <c r="G37" s="14">
        <f t="shared" si="8"/>
        <v>379.41999999999996</v>
      </c>
      <c r="H37" s="14">
        <f>H35-H36</f>
        <v>658.17000000000007</v>
      </c>
      <c r="I37" s="15">
        <f t="shared" si="1"/>
        <v>494.21142857142848</v>
      </c>
    </row>
    <row r="38" spans="1:9" ht="12" customHeight="1" x14ac:dyDescent="0.2">
      <c r="I38" s="17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2">
        <f>H21+1</f>
        <v>42443</v>
      </c>
      <c r="C40" s="2">
        <f t="shared" ref="C40:H40" si="9">B40+1</f>
        <v>42444</v>
      </c>
      <c r="D40" s="2">
        <f t="shared" si="9"/>
        <v>42445</v>
      </c>
      <c r="E40" s="2">
        <f t="shared" si="9"/>
        <v>42446</v>
      </c>
      <c r="F40" s="2">
        <f t="shared" si="9"/>
        <v>42447</v>
      </c>
      <c r="G40" s="2">
        <f t="shared" si="9"/>
        <v>42448</v>
      </c>
      <c r="H40" s="2">
        <f t="shared" si="9"/>
        <v>42449</v>
      </c>
      <c r="I40" s="1"/>
    </row>
    <row r="41" spans="1:9" ht="15" x14ac:dyDescent="0.2">
      <c r="A41" s="3">
        <v>0.45833333333333331</v>
      </c>
      <c r="B41" s="4">
        <v>55.49</v>
      </c>
      <c r="C41" s="20"/>
      <c r="D41" s="4">
        <v>73.39</v>
      </c>
      <c r="E41" s="20"/>
      <c r="F41" s="20"/>
      <c r="G41" s="4">
        <v>19.739999999999998</v>
      </c>
      <c r="H41" s="4">
        <v>62.19</v>
      </c>
      <c r="I41" s="5">
        <f t="shared" si="1"/>
        <v>52.702500000000001</v>
      </c>
    </row>
    <row r="42" spans="1:9" ht="15" x14ac:dyDescent="0.2">
      <c r="A42" s="3">
        <v>0.5</v>
      </c>
      <c r="B42" s="4">
        <v>75.849999999999994</v>
      </c>
      <c r="C42" s="20"/>
      <c r="D42" s="4">
        <v>85.26</v>
      </c>
      <c r="E42" s="20"/>
      <c r="F42" s="20"/>
      <c r="G42" s="4">
        <v>68.72</v>
      </c>
      <c r="H42" s="4">
        <v>68.180000000000007</v>
      </c>
      <c r="I42" s="5">
        <f t="shared" si="1"/>
        <v>74.502499999999998</v>
      </c>
    </row>
    <row r="43" spans="1:9" ht="15" x14ac:dyDescent="0.2">
      <c r="A43" s="3">
        <v>0.54166666666666696</v>
      </c>
      <c r="B43" s="4">
        <v>90.45</v>
      </c>
      <c r="C43" s="20"/>
      <c r="D43" s="4">
        <v>172.36</v>
      </c>
      <c r="E43" s="20"/>
      <c r="F43" s="4">
        <v>68.28</v>
      </c>
      <c r="G43" s="4">
        <v>157.16999999999999</v>
      </c>
      <c r="H43" s="4">
        <v>123.67</v>
      </c>
      <c r="I43" s="5">
        <f t="shared" si="1"/>
        <v>122.386</v>
      </c>
    </row>
    <row r="44" spans="1:9" ht="15" x14ac:dyDescent="0.2">
      <c r="A44" s="3">
        <v>0.58333333333333304</v>
      </c>
      <c r="B44" s="4">
        <v>56.78</v>
      </c>
      <c r="C44" s="20"/>
      <c r="D44" s="4">
        <v>186.26</v>
      </c>
      <c r="E44" s="20"/>
      <c r="F44" s="4">
        <v>38.35</v>
      </c>
      <c r="G44" s="4">
        <v>191.96</v>
      </c>
      <c r="H44" s="4">
        <v>105.38</v>
      </c>
      <c r="I44" s="5">
        <f t="shared" si="1"/>
        <v>115.74600000000001</v>
      </c>
    </row>
    <row r="45" spans="1:9" ht="15" x14ac:dyDescent="0.2">
      <c r="A45" s="3">
        <v>0.625</v>
      </c>
      <c r="B45" s="4">
        <v>62.78</v>
      </c>
      <c r="C45" s="20"/>
      <c r="D45" s="4">
        <v>164.34</v>
      </c>
      <c r="E45" s="20"/>
      <c r="F45" s="4">
        <v>196.99</v>
      </c>
      <c r="G45" s="4">
        <v>122.68</v>
      </c>
      <c r="H45" s="4">
        <v>205.19</v>
      </c>
      <c r="I45" s="5">
        <f t="shared" si="1"/>
        <v>150.39600000000002</v>
      </c>
    </row>
    <row r="46" spans="1:9" ht="15" x14ac:dyDescent="0.2">
      <c r="A46" s="3">
        <v>0.66666666666666696</v>
      </c>
      <c r="B46" s="4">
        <v>149.94</v>
      </c>
      <c r="C46" s="20"/>
      <c r="D46" s="4">
        <v>69.23</v>
      </c>
      <c r="E46" s="20"/>
      <c r="F46" s="4">
        <v>206.58</v>
      </c>
      <c r="G46" s="4">
        <v>151.34</v>
      </c>
      <c r="H46" s="4">
        <v>152.93</v>
      </c>
      <c r="I46" s="5">
        <f t="shared" si="1"/>
        <v>146.00399999999999</v>
      </c>
    </row>
    <row r="47" spans="1:9" ht="15" x14ac:dyDescent="0.2">
      <c r="A47" s="6">
        <v>0.70833333333333304</v>
      </c>
      <c r="B47" s="4">
        <v>78.7</v>
      </c>
      <c r="C47" s="21"/>
      <c r="D47" s="4">
        <v>112.66</v>
      </c>
      <c r="E47" s="21"/>
      <c r="F47" s="21"/>
      <c r="G47" s="4">
        <v>157.38</v>
      </c>
      <c r="H47" s="4">
        <v>141.78</v>
      </c>
      <c r="I47" s="22">
        <f t="shared" si="1"/>
        <v>122.63</v>
      </c>
    </row>
    <row r="48" spans="1:9" ht="15" x14ac:dyDescent="0.2">
      <c r="A48" s="6">
        <v>0.75</v>
      </c>
      <c r="B48" s="4">
        <v>48.05</v>
      </c>
      <c r="C48" s="21"/>
      <c r="D48" s="4">
        <v>122.52</v>
      </c>
      <c r="E48" s="21"/>
      <c r="F48" s="21"/>
      <c r="G48" s="4">
        <v>74.33</v>
      </c>
      <c r="H48" s="4">
        <v>103.18</v>
      </c>
      <c r="I48" s="22">
        <f t="shared" si="1"/>
        <v>87.02</v>
      </c>
    </row>
    <row r="49" spans="1:9" ht="15" x14ac:dyDescent="0.2">
      <c r="A49" s="6">
        <v>0.79166666666666696</v>
      </c>
      <c r="B49" s="4">
        <v>66.75</v>
      </c>
      <c r="C49" s="21"/>
      <c r="D49" s="4">
        <v>110.38</v>
      </c>
      <c r="E49" s="21"/>
      <c r="F49" s="21"/>
      <c r="G49" s="4">
        <v>57.4</v>
      </c>
      <c r="H49" s="4">
        <v>100.39</v>
      </c>
      <c r="I49" s="22">
        <f t="shared" si="1"/>
        <v>83.73</v>
      </c>
    </row>
    <row r="50" spans="1:9" ht="15" x14ac:dyDescent="0.2">
      <c r="A50" s="6">
        <v>0.83333333333333304</v>
      </c>
      <c r="B50" s="4">
        <v>42.75</v>
      </c>
      <c r="C50" s="21"/>
      <c r="D50" s="4">
        <v>108.8</v>
      </c>
      <c r="E50" s="21"/>
      <c r="F50" s="21"/>
      <c r="G50" s="4">
        <v>53.78</v>
      </c>
      <c r="H50" s="4">
        <v>109.76</v>
      </c>
      <c r="I50" s="22">
        <f t="shared" si="1"/>
        <v>78.772500000000008</v>
      </c>
    </row>
    <row r="51" spans="1:9" ht="15" x14ac:dyDescent="0.2">
      <c r="A51" s="6">
        <v>0.875</v>
      </c>
      <c r="B51" s="4">
        <v>15.5</v>
      </c>
      <c r="C51" s="21"/>
      <c r="D51" s="4">
        <v>74.59</v>
      </c>
      <c r="E51" s="21"/>
      <c r="F51" s="21"/>
      <c r="G51" s="4">
        <v>107.58</v>
      </c>
      <c r="H51" s="4">
        <v>77.05</v>
      </c>
      <c r="I51" s="22">
        <f t="shared" si="1"/>
        <v>68.680000000000007</v>
      </c>
    </row>
    <row r="52" spans="1:9" ht="15" x14ac:dyDescent="0.2">
      <c r="A52" s="6">
        <v>0.91666666666666696</v>
      </c>
      <c r="B52" s="21"/>
      <c r="C52" s="21"/>
      <c r="D52" s="4">
        <v>83.75</v>
      </c>
      <c r="E52" s="21"/>
      <c r="F52" s="21"/>
      <c r="G52" s="4">
        <v>110.17</v>
      </c>
      <c r="H52" s="4">
        <v>70.430000000000007</v>
      </c>
      <c r="I52" s="22">
        <f t="shared" si="1"/>
        <v>88.116666666666674</v>
      </c>
    </row>
    <row r="53" spans="1:9" ht="15" x14ac:dyDescent="0.2">
      <c r="A53" s="6">
        <v>0.95833333333333304</v>
      </c>
      <c r="B53" s="8"/>
      <c r="C53" s="8"/>
      <c r="D53" s="8"/>
      <c r="E53" s="21"/>
      <c r="F53" s="21"/>
      <c r="G53" s="4">
        <v>47.9</v>
      </c>
      <c r="H53" s="8"/>
      <c r="I53" s="22">
        <f t="shared" si="1"/>
        <v>47.9</v>
      </c>
    </row>
    <row r="54" spans="1:9" x14ac:dyDescent="0.2">
      <c r="A54" s="6" t="s">
        <v>9</v>
      </c>
      <c r="B54" s="8">
        <f t="shared" ref="B54:G54" si="10">SUM(B41:B53)</f>
        <v>743.04</v>
      </c>
      <c r="C54" s="8">
        <f t="shared" si="10"/>
        <v>0</v>
      </c>
      <c r="D54" s="8">
        <f t="shared" si="10"/>
        <v>1363.54</v>
      </c>
      <c r="E54" s="8">
        <f t="shared" si="10"/>
        <v>0</v>
      </c>
      <c r="F54" s="8">
        <f t="shared" si="10"/>
        <v>510.20000000000005</v>
      </c>
      <c r="G54" s="8">
        <f t="shared" si="10"/>
        <v>1320.15</v>
      </c>
      <c r="H54" s="8">
        <f>SUM(H41:H53)</f>
        <v>1320.13</v>
      </c>
      <c r="I54" s="22">
        <f t="shared" si="1"/>
        <v>751.00857142857137</v>
      </c>
    </row>
    <row r="55" spans="1:9" x14ac:dyDescent="0.2">
      <c r="A55" s="3" t="s">
        <v>10</v>
      </c>
      <c r="B55" s="12">
        <f t="shared" ref="B55:H55" si="11">SUM(B41:B46)</f>
        <v>491.29</v>
      </c>
      <c r="C55" s="12">
        <f t="shared" si="11"/>
        <v>0</v>
      </c>
      <c r="D55" s="12">
        <f t="shared" si="11"/>
        <v>750.84</v>
      </c>
      <c r="E55" s="12">
        <f t="shared" si="11"/>
        <v>0</v>
      </c>
      <c r="F55" s="12">
        <f t="shared" si="11"/>
        <v>510.20000000000005</v>
      </c>
      <c r="G55" s="12">
        <f t="shared" si="11"/>
        <v>711.61</v>
      </c>
      <c r="H55" s="12">
        <f t="shared" si="11"/>
        <v>717.54</v>
      </c>
      <c r="I55" s="5">
        <f t="shared" si="1"/>
        <v>454.49714285714288</v>
      </c>
    </row>
    <row r="56" spans="1:9" x14ac:dyDescent="0.2">
      <c r="A56" s="13" t="s">
        <v>11</v>
      </c>
      <c r="B56" s="14">
        <f t="shared" ref="B56:G56" si="12">B54-B55</f>
        <v>251.74999999999994</v>
      </c>
      <c r="C56" s="14">
        <f t="shared" si="12"/>
        <v>0</v>
      </c>
      <c r="D56" s="14">
        <f t="shared" si="12"/>
        <v>612.69999999999993</v>
      </c>
      <c r="E56" s="14">
        <f t="shared" si="12"/>
        <v>0</v>
      </c>
      <c r="F56" s="14">
        <f t="shared" si="12"/>
        <v>0</v>
      </c>
      <c r="G56" s="14">
        <f t="shared" si="12"/>
        <v>608.54000000000008</v>
      </c>
      <c r="H56" s="14">
        <f>H54-H55</f>
        <v>602.59000000000015</v>
      </c>
      <c r="I56" s="15">
        <f t="shared" si="1"/>
        <v>296.51142857142855</v>
      </c>
    </row>
    <row r="57" spans="1:9" x14ac:dyDescent="0.2">
      <c r="I57" s="17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19">
        <f>H40+1</f>
        <v>42450</v>
      </c>
      <c r="C59" s="19">
        <f t="shared" ref="C59:H59" si="13">B59+1</f>
        <v>42451</v>
      </c>
      <c r="D59" s="19">
        <f t="shared" si="13"/>
        <v>42452</v>
      </c>
      <c r="E59" s="19">
        <f t="shared" si="13"/>
        <v>42453</v>
      </c>
      <c r="F59" s="19">
        <f t="shared" si="13"/>
        <v>42454</v>
      </c>
      <c r="G59" s="19">
        <f t="shared" si="13"/>
        <v>42455</v>
      </c>
      <c r="H59" s="19">
        <f t="shared" si="13"/>
        <v>42456</v>
      </c>
      <c r="I59" s="1"/>
    </row>
    <row r="60" spans="1:9" ht="15" x14ac:dyDescent="0.2">
      <c r="A60" s="3">
        <v>0.45833333333333331</v>
      </c>
      <c r="B60" s="4">
        <v>39.06</v>
      </c>
      <c r="C60" s="4">
        <v>77.180000000000007</v>
      </c>
      <c r="D60" s="4">
        <v>78.97</v>
      </c>
      <c r="E60" s="4">
        <v>69.58</v>
      </c>
      <c r="F60" s="4">
        <v>82.96</v>
      </c>
      <c r="G60" s="4">
        <v>33.24</v>
      </c>
      <c r="H60" s="20">
        <v>45.05</v>
      </c>
      <c r="I60" s="5">
        <f t="shared" si="1"/>
        <v>60.862857142857145</v>
      </c>
    </row>
    <row r="61" spans="1:9" ht="15" x14ac:dyDescent="0.2">
      <c r="A61" s="3">
        <v>0.5</v>
      </c>
      <c r="B61" s="4">
        <v>91.18</v>
      </c>
      <c r="C61" s="4">
        <v>127.13</v>
      </c>
      <c r="D61" s="4">
        <v>99.13</v>
      </c>
      <c r="E61" s="4">
        <v>89.01</v>
      </c>
      <c r="F61" s="4">
        <v>104.68</v>
      </c>
      <c r="G61" s="4">
        <v>78.89</v>
      </c>
      <c r="H61" s="4">
        <v>153.88999999999999</v>
      </c>
      <c r="I61" s="5">
        <f t="shared" si="1"/>
        <v>106.27285714285713</v>
      </c>
    </row>
    <row r="62" spans="1:9" ht="15" x14ac:dyDescent="0.2">
      <c r="A62" s="3">
        <v>0.54166666666666696</v>
      </c>
      <c r="B62" s="4">
        <v>69.790000000000006</v>
      </c>
      <c r="C62" s="4">
        <v>70.52</v>
      </c>
      <c r="D62" s="4">
        <v>108.83</v>
      </c>
      <c r="E62" s="4">
        <v>133.58000000000001</v>
      </c>
      <c r="F62" s="4">
        <v>155.58000000000001</v>
      </c>
      <c r="G62" s="4">
        <v>113.09</v>
      </c>
      <c r="H62" s="4">
        <v>192.5</v>
      </c>
      <c r="I62" s="5">
        <f t="shared" si="1"/>
        <v>120.5557142857143</v>
      </c>
    </row>
    <row r="63" spans="1:9" ht="15" x14ac:dyDescent="0.2">
      <c r="A63" s="3">
        <v>0.58333333333333304</v>
      </c>
      <c r="B63" s="4">
        <v>47.97</v>
      </c>
      <c r="C63" s="4">
        <v>174.16</v>
      </c>
      <c r="D63" s="4">
        <v>153.56</v>
      </c>
      <c r="E63" s="4">
        <v>129.44999999999999</v>
      </c>
      <c r="F63" s="4">
        <v>208.11</v>
      </c>
      <c r="G63" s="4">
        <v>147.72999999999999</v>
      </c>
      <c r="H63" s="4">
        <v>159.32</v>
      </c>
      <c r="I63" s="5">
        <f t="shared" si="1"/>
        <v>145.75714285714284</v>
      </c>
    </row>
    <row r="64" spans="1:9" ht="15" x14ac:dyDescent="0.2">
      <c r="A64" s="3">
        <v>0.625</v>
      </c>
      <c r="B64" s="4">
        <v>123.8</v>
      </c>
      <c r="C64" s="4">
        <v>169.85</v>
      </c>
      <c r="D64" s="4">
        <v>158.41</v>
      </c>
      <c r="E64" s="4">
        <v>170.32</v>
      </c>
      <c r="F64" s="4">
        <v>257.61</v>
      </c>
      <c r="G64" s="4">
        <v>141.55000000000001</v>
      </c>
      <c r="H64" s="4">
        <v>197.38</v>
      </c>
      <c r="I64" s="5">
        <f t="shared" si="1"/>
        <v>174.13142857142859</v>
      </c>
    </row>
    <row r="65" spans="1:9" ht="15" x14ac:dyDescent="0.2">
      <c r="A65" s="3">
        <v>0.66666666666666696</v>
      </c>
      <c r="B65" s="4">
        <v>154.58000000000001</v>
      </c>
      <c r="C65" s="4">
        <v>200.46</v>
      </c>
      <c r="D65" s="4">
        <v>184.2</v>
      </c>
      <c r="E65" s="4">
        <v>91.95</v>
      </c>
      <c r="F65" s="4">
        <v>92.31</v>
      </c>
      <c r="G65" s="4">
        <v>189.52</v>
      </c>
      <c r="H65" s="4">
        <v>150.19</v>
      </c>
      <c r="I65" s="5">
        <f t="shared" si="1"/>
        <v>151.88714285714286</v>
      </c>
    </row>
    <row r="66" spans="1:9" ht="15" x14ac:dyDescent="0.2">
      <c r="A66" s="6">
        <v>0.70833333333333304</v>
      </c>
      <c r="B66" s="4">
        <v>73.22</v>
      </c>
      <c r="C66" s="4">
        <v>86.63</v>
      </c>
      <c r="D66" s="4">
        <v>108.62</v>
      </c>
      <c r="E66" s="4">
        <v>142.79</v>
      </c>
      <c r="F66" s="4">
        <v>136.4</v>
      </c>
      <c r="G66" s="4">
        <v>135.27000000000001</v>
      </c>
      <c r="H66" s="4">
        <v>151.56</v>
      </c>
      <c r="I66" s="22">
        <f t="shared" si="1"/>
        <v>119.21285714285715</v>
      </c>
    </row>
    <row r="67" spans="1:9" ht="15" x14ac:dyDescent="0.2">
      <c r="A67" s="6">
        <v>0.75</v>
      </c>
      <c r="B67" s="4">
        <v>61.45</v>
      </c>
      <c r="C67" s="4">
        <v>101.99</v>
      </c>
      <c r="D67" s="4">
        <v>137.22</v>
      </c>
      <c r="E67" s="4">
        <v>96.85</v>
      </c>
      <c r="F67" s="4">
        <v>90.02</v>
      </c>
      <c r="G67" s="4">
        <v>88.57</v>
      </c>
      <c r="H67" s="4">
        <v>116.65</v>
      </c>
      <c r="I67" s="22">
        <f t="shared" si="1"/>
        <v>98.964285714285694</v>
      </c>
    </row>
    <row r="68" spans="1:9" ht="15" x14ac:dyDescent="0.2">
      <c r="A68" s="6">
        <v>0.79166666666666696</v>
      </c>
      <c r="B68" s="4">
        <v>45.15</v>
      </c>
      <c r="C68" s="4">
        <v>132.29</v>
      </c>
      <c r="D68" s="4">
        <v>87.04</v>
      </c>
      <c r="E68" s="4">
        <v>146.51</v>
      </c>
      <c r="F68" s="4">
        <v>57.44</v>
      </c>
      <c r="G68" s="4">
        <v>133.35</v>
      </c>
      <c r="H68" s="4">
        <v>123.89</v>
      </c>
      <c r="I68" s="22">
        <f t="shared" ref="I68:I112" si="14">AVERAGE(B68:H68)</f>
        <v>103.66714285714285</v>
      </c>
    </row>
    <row r="69" spans="1:9" ht="15" x14ac:dyDescent="0.2">
      <c r="A69" s="6">
        <v>0.83333333333333304</v>
      </c>
      <c r="B69" s="4">
        <v>68.48</v>
      </c>
      <c r="C69" s="4">
        <v>62.73</v>
      </c>
      <c r="D69" s="4">
        <v>87.48</v>
      </c>
      <c r="E69" s="4">
        <v>114.46</v>
      </c>
      <c r="F69" s="4">
        <v>110.66</v>
      </c>
      <c r="G69" s="4">
        <v>139.63999999999999</v>
      </c>
      <c r="H69" s="4">
        <v>125.44</v>
      </c>
      <c r="I69" s="22">
        <f t="shared" si="14"/>
        <v>101.26999999999998</v>
      </c>
    </row>
    <row r="70" spans="1:9" ht="15" x14ac:dyDescent="0.2">
      <c r="A70" s="6">
        <v>0.875</v>
      </c>
      <c r="B70" s="4">
        <v>42.42</v>
      </c>
      <c r="C70" s="4">
        <v>122.04</v>
      </c>
      <c r="D70" s="4">
        <v>47.87</v>
      </c>
      <c r="E70" s="4">
        <v>93</v>
      </c>
      <c r="F70" s="4">
        <v>63.89</v>
      </c>
      <c r="G70" s="4">
        <v>127.19</v>
      </c>
      <c r="H70" s="4">
        <v>35.6</v>
      </c>
      <c r="I70" s="22">
        <f t="shared" si="14"/>
        <v>76.001428571428576</v>
      </c>
    </row>
    <row r="71" spans="1:9" ht="15" x14ac:dyDescent="0.2">
      <c r="A71" s="6">
        <v>0.91666666666666696</v>
      </c>
      <c r="B71" s="4">
        <v>11.7</v>
      </c>
      <c r="C71" s="4">
        <v>45.39</v>
      </c>
      <c r="D71" s="4">
        <v>55.84</v>
      </c>
      <c r="E71" s="4">
        <v>106.08</v>
      </c>
      <c r="F71" s="4">
        <v>110.49</v>
      </c>
      <c r="G71" s="4">
        <v>68.09</v>
      </c>
      <c r="H71" s="4">
        <v>73.02</v>
      </c>
      <c r="I71" s="22">
        <f t="shared" si="14"/>
        <v>67.23</v>
      </c>
    </row>
    <row r="72" spans="1:9" ht="15" x14ac:dyDescent="0.2">
      <c r="A72" s="6">
        <v>0.95833333333333304</v>
      </c>
      <c r="B72" s="8"/>
      <c r="C72" s="21"/>
      <c r="D72" s="9"/>
      <c r="E72" s="8"/>
      <c r="F72" s="4">
        <v>48.1</v>
      </c>
      <c r="G72" s="4">
        <v>69</v>
      </c>
      <c r="H72" s="8"/>
      <c r="I72" s="22">
        <f t="shared" si="14"/>
        <v>58.55</v>
      </c>
    </row>
    <row r="73" spans="1:9" x14ac:dyDescent="0.2">
      <c r="A73" s="6" t="s">
        <v>9</v>
      </c>
      <c r="B73" s="8">
        <f t="shared" ref="B73:G73" si="15">SUM(B60:B72)</f>
        <v>828.80000000000007</v>
      </c>
      <c r="C73" s="8">
        <f t="shared" si="15"/>
        <v>1370.3700000000001</v>
      </c>
      <c r="D73" s="8">
        <f>SUM(D60:D71)</f>
        <v>1307.1699999999996</v>
      </c>
      <c r="E73" s="8">
        <f t="shared" si="15"/>
        <v>1383.58</v>
      </c>
      <c r="F73" s="8">
        <f t="shared" si="15"/>
        <v>1518.2500000000002</v>
      </c>
      <c r="G73" s="8">
        <f t="shared" si="15"/>
        <v>1465.1299999999999</v>
      </c>
      <c r="H73" s="8">
        <f>SUM(H60:H72)</f>
        <v>1524.49</v>
      </c>
      <c r="I73" s="22">
        <f t="shared" si="14"/>
        <v>1342.5414285714287</v>
      </c>
    </row>
    <row r="74" spans="1:9" x14ac:dyDescent="0.2">
      <c r="A74" s="3" t="s">
        <v>10</v>
      </c>
      <c r="B74" s="12">
        <f>SUM(B60:B65)</f>
        <v>526.38</v>
      </c>
      <c r="C74" s="12">
        <f>SUM(C60:C65)</f>
        <v>819.30000000000007</v>
      </c>
      <c r="D74" s="12">
        <f>SUM(D60:D64)</f>
        <v>598.9</v>
      </c>
      <c r="E74" s="12">
        <f>SUM(E60:E65)</f>
        <v>683.8900000000001</v>
      </c>
      <c r="F74" s="12">
        <f>SUM(F60:F66)</f>
        <v>1037.6500000000001</v>
      </c>
      <c r="G74" s="12">
        <f>SUM(G60:G66)</f>
        <v>839.29</v>
      </c>
      <c r="H74" s="12">
        <f>SUM(H60:H65)</f>
        <v>898.32999999999993</v>
      </c>
      <c r="I74" s="5">
        <f t="shared" si="14"/>
        <v>771.96285714285716</v>
      </c>
    </row>
    <row r="75" spans="1:9" x14ac:dyDescent="0.2">
      <c r="A75" s="13" t="s">
        <v>11</v>
      </c>
      <c r="B75" s="14">
        <f t="shared" ref="B75:G75" si="16">B73-B74</f>
        <v>302.42000000000007</v>
      </c>
      <c r="C75" s="14">
        <f t="shared" si="16"/>
        <v>551.07000000000005</v>
      </c>
      <c r="D75" s="14">
        <f t="shared" si="16"/>
        <v>708.26999999999964</v>
      </c>
      <c r="E75" s="14">
        <f t="shared" si="16"/>
        <v>699.68999999999983</v>
      </c>
      <c r="F75" s="14">
        <f t="shared" si="16"/>
        <v>480.60000000000014</v>
      </c>
      <c r="G75" s="14">
        <f t="shared" si="16"/>
        <v>625.83999999999992</v>
      </c>
      <c r="H75" s="14">
        <f>H73-H74</f>
        <v>626.16000000000008</v>
      </c>
      <c r="I75" s="15">
        <f t="shared" si="14"/>
        <v>570.57857142857142</v>
      </c>
    </row>
    <row r="76" spans="1:9" x14ac:dyDescent="0.2">
      <c r="A76" s="23"/>
      <c r="B76" s="24"/>
      <c r="C76" s="24"/>
      <c r="D76" s="24"/>
      <c r="E76" s="24"/>
      <c r="F76" s="24"/>
      <c r="G76" s="24"/>
      <c r="H76" s="24"/>
      <c r="I76" s="17"/>
    </row>
    <row r="77" spans="1:9" x14ac:dyDescent="0.2">
      <c r="A77" s="1"/>
      <c r="B77" s="1" t="s">
        <v>0</v>
      </c>
      <c r="C77" s="1" t="s">
        <v>1</v>
      </c>
      <c r="D77" s="1" t="s">
        <v>2</v>
      </c>
      <c r="E77" s="1" t="s">
        <v>3</v>
      </c>
      <c r="F77" s="1" t="s">
        <v>4</v>
      </c>
      <c r="G77" s="1" t="s">
        <v>5</v>
      </c>
      <c r="H77" s="1" t="s">
        <v>6</v>
      </c>
      <c r="I77" s="1" t="s">
        <v>7</v>
      </c>
    </row>
    <row r="78" spans="1:9" x14ac:dyDescent="0.2">
      <c r="A78" s="1" t="s">
        <v>8</v>
      </c>
      <c r="B78" s="19">
        <f>H59+1</f>
        <v>42457</v>
      </c>
      <c r="C78" s="19">
        <f t="shared" ref="C78:H78" si="17">B78+1</f>
        <v>42458</v>
      </c>
      <c r="D78" s="19">
        <f t="shared" si="17"/>
        <v>42459</v>
      </c>
      <c r="E78" s="19">
        <f t="shared" si="17"/>
        <v>42460</v>
      </c>
      <c r="F78" s="19">
        <f t="shared" si="17"/>
        <v>42461</v>
      </c>
      <c r="G78" s="19">
        <f t="shared" si="17"/>
        <v>42462</v>
      </c>
      <c r="H78" s="19">
        <f t="shared" si="17"/>
        <v>42463</v>
      </c>
      <c r="I78" s="1"/>
    </row>
    <row r="79" spans="1:9" ht="15" x14ac:dyDescent="0.2">
      <c r="A79" s="3">
        <v>0.45833333333333331</v>
      </c>
      <c r="B79" s="4">
        <v>38.85</v>
      </c>
      <c r="C79" s="4">
        <v>91.84</v>
      </c>
      <c r="D79" s="4">
        <v>41.94</v>
      </c>
      <c r="E79" s="4">
        <v>39.99</v>
      </c>
      <c r="F79" s="4">
        <v>53.56</v>
      </c>
      <c r="G79" s="4">
        <v>37.85</v>
      </c>
      <c r="H79" s="4">
        <v>79.06</v>
      </c>
      <c r="I79" s="5">
        <f t="shared" si="14"/>
        <v>54.727142857142859</v>
      </c>
    </row>
    <row r="80" spans="1:9" ht="15" x14ac:dyDescent="0.2">
      <c r="A80" s="3">
        <v>0.5</v>
      </c>
      <c r="B80" s="4">
        <v>67.45</v>
      </c>
      <c r="C80" s="4">
        <v>98.82</v>
      </c>
      <c r="D80" s="4">
        <v>48.34</v>
      </c>
      <c r="E80" s="4">
        <v>64.17</v>
      </c>
      <c r="F80" s="4">
        <v>55.3</v>
      </c>
      <c r="G80" s="4">
        <v>63.68</v>
      </c>
      <c r="H80" s="4">
        <v>114.79</v>
      </c>
      <c r="I80" s="5">
        <f t="shared" si="14"/>
        <v>73.221428571428561</v>
      </c>
    </row>
    <row r="81" spans="1:9" ht="15" x14ac:dyDescent="0.2">
      <c r="A81" s="3">
        <v>0.54166666666666696</v>
      </c>
      <c r="B81" s="4">
        <v>71.900000000000006</v>
      </c>
      <c r="C81" s="4">
        <v>87.12</v>
      </c>
      <c r="D81" s="4">
        <v>47.08</v>
      </c>
      <c r="E81" s="4">
        <v>43.99</v>
      </c>
      <c r="F81" s="4">
        <v>83.99</v>
      </c>
      <c r="G81" s="4">
        <v>116.32</v>
      </c>
      <c r="H81" s="4">
        <v>80.489999999999995</v>
      </c>
      <c r="I81" s="5">
        <f t="shared" si="14"/>
        <v>75.841428571428565</v>
      </c>
    </row>
    <row r="82" spans="1:9" ht="15" x14ac:dyDescent="0.2">
      <c r="A82" s="3">
        <v>0.58333333333333304</v>
      </c>
      <c r="B82" s="4">
        <v>137.22999999999999</v>
      </c>
      <c r="C82" s="4">
        <v>103.99</v>
      </c>
      <c r="D82" s="4">
        <v>50.75</v>
      </c>
      <c r="E82" s="4">
        <v>159.84</v>
      </c>
      <c r="F82" s="4">
        <v>87.36</v>
      </c>
      <c r="G82" s="4">
        <v>192.41</v>
      </c>
      <c r="H82" s="4">
        <v>111.5</v>
      </c>
      <c r="I82" s="5">
        <f t="shared" si="14"/>
        <v>120.43999999999998</v>
      </c>
    </row>
    <row r="83" spans="1:9" ht="15" x14ac:dyDescent="0.2">
      <c r="A83" s="3">
        <v>0.625</v>
      </c>
      <c r="B83" s="4">
        <v>67.239999999999995</v>
      </c>
      <c r="C83" s="4">
        <v>94.37</v>
      </c>
      <c r="D83" s="4">
        <v>116.13</v>
      </c>
      <c r="E83" s="4">
        <v>148.37</v>
      </c>
      <c r="F83" s="4">
        <v>92.77</v>
      </c>
      <c r="G83" s="4">
        <v>181.1</v>
      </c>
      <c r="H83" s="4">
        <v>268.91000000000003</v>
      </c>
      <c r="I83" s="5">
        <f t="shared" si="14"/>
        <v>138.41285714285715</v>
      </c>
    </row>
    <row r="84" spans="1:9" ht="15" x14ac:dyDescent="0.2">
      <c r="A84" s="3">
        <v>0.66666666666666696</v>
      </c>
      <c r="B84" s="4">
        <v>75.25</v>
      </c>
      <c r="C84" s="4">
        <v>90.61</v>
      </c>
      <c r="D84" s="4">
        <v>94.87</v>
      </c>
      <c r="E84" s="4">
        <v>102.03</v>
      </c>
      <c r="F84" s="4">
        <v>80.8</v>
      </c>
      <c r="G84" s="4">
        <v>174.03</v>
      </c>
      <c r="H84" s="4">
        <v>182.73</v>
      </c>
      <c r="I84" s="5">
        <f t="shared" si="14"/>
        <v>114.33142857142857</v>
      </c>
    </row>
    <row r="85" spans="1:9" ht="15" x14ac:dyDescent="0.2">
      <c r="A85" s="6">
        <v>0.70833333333333304</v>
      </c>
      <c r="B85" s="4">
        <v>50.19</v>
      </c>
      <c r="C85" s="4">
        <v>60.28</v>
      </c>
      <c r="D85" s="4">
        <v>55.1</v>
      </c>
      <c r="E85" s="4">
        <v>91.8</v>
      </c>
      <c r="F85" s="4">
        <v>101.15</v>
      </c>
      <c r="G85" s="4">
        <v>130.12</v>
      </c>
      <c r="H85" s="4">
        <v>150.9</v>
      </c>
      <c r="I85" s="22">
        <f t="shared" si="14"/>
        <v>91.362857142857138</v>
      </c>
    </row>
    <row r="86" spans="1:9" ht="15" x14ac:dyDescent="0.2">
      <c r="A86" s="6">
        <v>0.75</v>
      </c>
      <c r="B86" s="4">
        <v>113.61</v>
      </c>
      <c r="C86" s="4">
        <v>137.27000000000001</v>
      </c>
      <c r="D86" s="4">
        <v>31.67</v>
      </c>
      <c r="E86" s="4">
        <v>54.67</v>
      </c>
      <c r="F86" s="4">
        <v>122.59</v>
      </c>
      <c r="G86" s="4">
        <v>97.43</v>
      </c>
      <c r="H86" s="4">
        <v>71.78</v>
      </c>
      <c r="I86" s="22">
        <f t="shared" si="14"/>
        <v>89.86</v>
      </c>
    </row>
    <row r="87" spans="1:9" ht="15" x14ac:dyDescent="0.2">
      <c r="A87" s="6">
        <v>0.79166666666666696</v>
      </c>
      <c r="B87" s="4">
        <v>50.08</v>
      </c>
      <c r="C87" s="4">
        <v>56.94</v>
      </c>
      <c r="D87" s="4">
        <v>84.45</v>
      </c>
      <c r="E87" s="4">
        <v>120.98</v>
      </c>
      <c r="F87" s="4">
        <v>151.63999999999999</v>
      </c>
      <c r="G87" s="4">
        <v>73.349999999999994</v>
      </c>
      <c r="H87" s="4">
        <v>61.31</v>
      </c>
      <c r="I87" s="22">
        <f t="shared" si="14"/>
        <v>85.535714285714292</v>
      </c>
    </row>
    <row r="88" spans="1:9" ht="15" x14ac:dyDescent="0.2">
      <c r="A88" s="6">
        <v>0.83333333333333304</v>
      </c>
      <c r="B88" s="4">
        <v>132.44</v>
      </c>
      <c r="C88" s="4">
        <v>68.599999999999994</v>
      </c>
      <c r="D88" s="4">
        <v>113.12</v>
      </c>
      <c r="E88" s="4">
        <v>90.04</v>
      </c>
      <c r="F88" s="4">
        <v>62.4</v>
      </c>
      <c r="G88" s="4">
        <v>67.3</v>
      </c>
      <c r="H88" s="4">
        <v>132.87</v>
      </c>
      <c r="I88" s="22">
        <f t="shared" si="14"/>
        <v>95.252857142857138</v>
      </c>
    </row>
    <row r="89" spans="1:9" ht="15" x14ac:dyDescent="0.2">
      <c r="A89" s="6">
        <v>0.875</v>
      </c>
      <c r="B89" s="4">
        <v>81.03</v>
      </c>
      <c r="C89" s="4">
        <v>45.64</v>
      </c>
      <c r="D89" s="4">
        <v>124.85</v>
      </c>
      <c r="E89" s="4">
        <v>99.43</v>
      </c>
      <c r="F89" s="4">
        <v>83.11</v>
      </c>
      <c r="G89" s="4">
        <v>114.76</v>
      </c>
      <c r="H89" s="4">
        <v>150.66</v>
      </c>
      <c r="I89" s="22">
        <f t="shared" si="14"/>
        <v>99.925714285714292</v>
      </c>
    </row>
    <row r="90" spans="1:9" ht="15" x14ac:dyDescent="0.2">
      <c r="A90" s="6">
        <v>0.91666666666666696</v>
      </c>
      <c r="B90" s="4">
        <v>49.84</v>
      </c>
      <c r="C90" s="4">
        <v>57.1</v>
      </c>
      <c r="D90" s="4">
        <v>118.48</v>
      </c>
      <c r="E90" s="4">
        <v>60.84</v>
      </c>
      <c r="F90" s="4">
        <v>76.73</v>
      </c>
      <c r="G90" s="4">
        <v>94.43</v>
      </c>
      <c r="H90" s="4">
        <v>66.67</v>
      </c>
      <c r="I90" s="22">
        <f t="shared" si="14"/>
        <v>74.87</v>
      </c>
    </row>
    <row r="91" spans="1:9" ht="15" x14ac:dyDescent="0.2">
      <c r="A91" s="6">
        <v>0.95833333333333304</v>
      </c>
      <c r="B91" s="8"/>
      <c r="C91" s="21"/>
      <c r="D91" s="9"/>
      <c r="E91" s="8"/>
      <c r="F91" s="4">
        <v>76.430000000000007</v>
      </c>
      <c r="G91" s="4">
        <v>17.7</v>
      </c>
      <c r="H91" s="8"/>
      <c r="I91" s="22">
        <f t="shared" si="14"/>
        <v>47.065000000000005</v>
      </c>
    </row>
    <row r="92" spans="1:9" x14ac:dyDescent="0.2">
      <c r="A92" s="6" t="s">
        <v>9</v>
      </c>
      <c r="B92" s="8">
        <f>SUM(B79:B91)</f>
        <v>935.11</v>
      </c>
      <c r="C92" s="8">
        <f>SUM(C79:C91)</f>
        <v>992.58</v>
      </c>
      <c r="D92" s="8">
        <f>SUM(D79:D90)</f>
        <v>926.78000000000009</v>
      </c>
      <c r="E92" s="8">
        <f>SUM(E79:E91)</f>
        <v>1076.1499999999999</v>
      </c>
      <c r="F92" s="8">
        <f>SUM(F79:F91)</f>
        <v>1127.83</v>
      </c>
      <c r="G92" s="8">
        <f>SUM(G79:G91)</f>
        <v>1360.48</v>
      </c>
      <c r="H92" s="8">
        <f>SUM(H79:H90)</f>
        <v>1471.6700000000003</v>
      </c>
      <c r="I92" s="22">
        <f t="shared" si="14"/>
        <v>1127.2285714285715</v>
      </c>
    </row>
    <row r="93" spans="1:9" x14ac:dyDescent="0.2">
      <c r="A93" s="3" t="s">
        <v>10</v>
      </c>
      <c r="B93" s="12">
        <f>SUM(B79:B84)</f>
        <v>457.92</v>
      </c>
      <c r="C93" s="12">
        <f>SUM(C79:C84)</f>
        <v>566.75</v>
      </c>
      <c r="D93" s="12">
        <f>SUM(D79:D83)</f>
        <v>304.24</v>
      </c>
      <c r="E93" s="12">
        <f>SUM(E79:E84)</f>
        <v>558.39</v>
      </c>
      <c r="F93" s="12">
        <f>SUM(F79:F84)</f>
        <v>453.78</v>
      </c>
      <c r="G93" s="12">
        <f>SUM(G79:G84)</f>
        <v>765.39</v>
      </c>
      <c r="H93" s="12">
        <f>SUM(H79:H84)</f>
        <v>837.48</v>
      </c>
      <c r="I93" s="5">
        <f t="shared" si="14"/>
        <v>563.42142857142858</v>
      </c>
    </row>
    <row r="94" spans="1:9" x14ac:dyDescent="0.2">
      <c r="A94" s="13" t="s">
        <v>11</v>
      </c>
      <c r="B94" s="14">
        <f t="shared" ref="B94:H94" si="18">B92-B93</f>
        <v>477.19</v>
      </c>
      <c r="C94" s="14">
        <f t="shared" si="18"/>
        <v>425.83000000000004</v>
      </c>
      <c r="D94" s="14">
        <f t="shared" si="18"/>
        <v>622.54000000000008</v>
      </c>
      <c r="E94" s="14">
        <f t="shared" si="18"/>
        <v>517.75999999999988</v>
      </c>
      <c r="F94" s="14">
        <f t="shared" si="18"/>
        <v>674.05</v>
      </c>
      <c r="G94" s="14">
        <f t="shared" si="18"/>
        <v>595.09</v>
      </c>
      <c r="H94" s="14">
        <f t="shared" si="18"/>
        <v>634.19000000000028</v>
      </c>
      <c r="I94" s="15">
        <f t="shared" si="14"/>
        <v>563.80714285714294</v>
      </c>
    </row>
    <row r="95" spans="1:9" x14ac:dyDescent="0.2">
      <c r="I95" s="17"/>
    </row>
    <row r="96" spans="1:9" x14ac:dyDescent="0.2">
      <c r="A96" s="13" t="s">
        <v>8</v>
      </c>
      <c r="B96" s="13" t="s">
        <v>0</v>
      </c>
      <c r="C96" s="13" t="s">
        <v>1</v>
      </c>
      <c r="D96" s="13" t="s">
        <v>2</v>
      </c>
      <c r="E96" s="13" t="s">
        <v>3</v>
      </c>
      <c r="F96" s="13" t="s">
        <v>4</v>
      </c>
      <c r="G96" s="13" t="s">
        <v>5</v>
      </c>
      <c r="H96" s="13" t="s">
        <v>6</v>
      </c>
      <c r="I96" s="5" t="s">
        <v>7</v>
      </c>
    </row>
    <row r="97" spans="1:9" x14ac:dyDescent="0.2">
      <c r="A97" s="25">
        <v>0.45833333333333331</v>
      </c>
      <c r="B97" s="26">
        <f t="shared" ref="B97:H108" si="19">AVERAGE(B3,B22,B41,B60,B79)</f>
        <v>46.112000000000002</v>
      </c>
      <c r="C97" s="26">
        <f t="shared" si="19"/>
        <v>73.667500000000004</v>
      </c>
      <c r="D97" s="26">
        <f t="shared" si="19"/>
        <v>66.206000000000003</v>
      </c>
      <c r="E97" s="26">
        <f t="shared" si="19"/>
        <v>41.04</v>
      </c>
      <c r="F97" s="26">
        <f t="shared" si="19"/>
        <v>59.702500000000001</v>
      </c>
      <c r="G97" s="26">
        <f t="shared" si="19"/>
        <v>37.403999999999996</v>
      </c>
      <c r="H97" s="26">
        <f t="shared" si="19"/>
        <v>50.32</v>
      </c>
      <c r="I97" s="5">
        <f t="shared" si="14"/>
        <v>53.493142857142857</v>
      </c>
    </row>
    <row r="98" spans="1:9" x14ac:dyDescent="0.2">
      <c r="A98" s="25">
        <v>0.5</v>
      </c>
      <c r="B98" s="26">
        <f t="shared" si="19"/>
        <v>90.635999999999996</v>
      </c>
      <c r="C98" s="26">
        <f t="shared" si="19"/>
        <v>87.82</v>
      </c>
      <c r="D98" s="26">
        <f t="shared" si="19"/>
        <v>70.403999999999996</v>
      </c>
      <c r="E98" s="26">
        <f t="shared" si="19"/>
        <v>78.602500000000006</v>
      </c>
      <c r="F98" s="26">
        <f t="shared" si="19"/>
        <v>65.602500000000006</v>
      </c>
      <c r="G98" s="26">
        <f t="shared" si="19"/>
        <v>74</v>
      </c>
      <c r="H98" s="26">
        <f t="shared" si="19"/>
        <v>97.334000000000003</v>
      </c>
      <c r="I98" s="5">
        <f t="shared" si="14"/>
        <v>80.628428571428572</v>
      </c>
    </row>
    <row r="99" spans="1:9" x14ac:dyDescent="0.2">
      <c r="A99" s="25">
        <v>0.54166666666666696</v>
      </c>
      <c r="B99" s="26">
        <f t="shared" si="19"/>
        <v>94.62</v>
      </c>
      <c r="C99" s="26">
        <f t="shared" si="19"/>
        <v>79.242500000000007</v>
      </c>
      <c r="D99" s="27">
        <f t="shared" si="19"/>
        <v>98.165999999999997</v>
      </c>
      <c r="E99" s="26">
        <f t="shared" si="19"/>
        <v>78.010000000000005</v>
      </c>
      <c r="F99" s="27">
        <f t="shared" si="19"/>
        <v>101.71400000000001</v>
      </c>
      <c r="G99" s="27">
        <f t="shared" si="19"/>
        <v>105.992</v>
      </c>
      <c r="H99" s="27">
        <f t="shared" si="19"/>
        <v>118.426</v>
      </c>
      <c r="I99" s="5">
        <f t="shared" si="14"/>
        <v>96.595785714285725</v>
      </c>
    </row>
    <row r="100" spans="1:9" x14ac:dyDescent="0.2">
      <c r="A100" s="25">
        <v>0.58333333333333304</v>
      </c>
      <c r="B100" s="26">
        <f t="shared" si="19"/>
        <v>77.911999999999992</v>
      </c>
      <c r="C100" s="27">
        <f t="shared" si="19"/>
        <v>106.05500000000001</v>
      </c>
      <c r="D100" s="27">
        <f t="shared" si="19"/>
        <v>115.51399999999998</v>
      </c>
      <c r="E100" s="27">
        <f t="shared" si="19"/>
        <v>109.41999999999999</v>
      </c>
      <c r="F100" s="27">
        <f t="shared" si="19"/>
        <v>97.538000000000011</v>
      </c>
      <c r="G100" s="27">
        <f t="shared" si="19"/>
        <v>144.702</v>
      </c>
      <c r="H100" s="27">
        <f t="shared" si="19"/>
        <v>123.52799999999999</v>
      </c>
      <c r="I100" s="5">
        <f t="shared" si="14"/>
        <v>110.667</v>
      </c>
    </row>
    <row r="101" spans="1:9" x14ac:dyDescent="0.2">
      <c r="A101" s="25">
        <v>0.625</v>
      </c>
      <c r="B101" s="26">
        <f t="shared" si="19"/>
        <v>92.602000000000004</v>
      </c>
      <c r="C101" s="27">
        <f t="shared" si="19"/>
        <v>121.61750000000001</v>
      </c>
      <c r="D101" s="27">
        <f t="shared" si="19"/>
        <v>123.55199999999999</v>
      </c>
      <c r="E101" s="27">
        <f t="shared" si="19"/>
        <v>116.07249999999999</v>
      </c>
      <c r="F101" s="27">
        <f t="shared" si="19"/>
        <v>160.49</v>
      </c>
      <c r="G101" s="27">
        <f t="shared" si="19"/>
        <v>119.53399999999999</v>
      </c>
      <c r="H101" s="27">
        <f t="shared" si="19"/>
        <v>197.458</v>
      </c>
      <c r="I101" s="5">
        <f t="shared" si="14"/>
        <v>133.04657142857144</v>
      </c>
    </row>
    <row r="102" spans="1:9" x14ac:dyDescent="0.2">
      <c r="A102" s="25">
        <v>0.66666666666666696</v>
      </c>
      <c r="B102" s="26">
        <f t="shared" si="19"/>
        <v>147.05199999999999</v>
      </c>
      <c r="C102" s="27">
        <f t="shared" si="19"/>
        <v>123.58500000000001</v>
      </c>
      <c r="D102" s="27">
        <f t="shared" si="19"/>
        <v>129.636</v>
      </c>
      <c r="E102" s="26">
        <f t="shared" si="19"/>
        <v>91.960000000000008</v>
      </c>
      <c r="F102" s="27">
        <f t="shared" si="19"/>
        <v>129.47800000000001</v>
      </c>
      <c r="G102" s="27">
        <f t="shared" si="19"/>
        <v>128.74399999999997</v>
      </c>
      <c r="H102" s="27">
        <f t="shared" si="19"/>
        <v>138.708</v>
      </c>
      <c r="I102" s="5">
        <f t="shared" si="14"/>
        <v>127.02328571428571</v>
      </c>
    </row>
    <row r="103" spans="1:9" x14ac:dyDescent="0.2">
      <c r="A103" s="6">
        <v>0.70833333333333304</v>
      </c>
      <c r="B103" s="28">
        <f t="shared" si="19"/>
        <v>93.212000000000003</v>
      </c>
      <c r="C103" s="28">
        <f t="shared" si="19"/>
        <v>74.389999999999986</v>
      </c>
      <c r="D103" s="28">
        <f t="shared" si="19"/>
        <v>92.968000000000004</v>
      </c>
      <c r="E103" s="28">
        <f t="shared" si="19"/>
        <v>94.415000000000006</v>
      </c>
      <c r="F103" s="29">
        <f t="shared" si="19"/>
        <v>105.65</v>
      </c>
      <c r="G103" s="29">
        <f>AVERAGE(G9,G28,G47,G66,G85)</f>
        <v>103.096</v>
      </c>
      <c r="H103" s="29">
        <f t="shared" si="19"/>
        <v>127.768</v>
      </c>
      <c r="I103" s="22">
        <f t="shared" si="14"/>
        <v>98.78557142857143</v>
      </c>
    </row>
    <row r="104" spans="1:9" x14ac:dyDescent="0.2">
      <c r="A104" s="6">
        <v>0.75</v>
      </c>
      <c r="B104" s="28">
        <f t="shared" si="19"/>
        <v>85.63000000000001</v>
      </c>
      <c r="C104" s="28">
        <f t="shared" si="19"/>
        <v>91.942499999999995</v>
      </c>
      <c r="D104" s="28">
        <f t="shared" si="19"/>
        <v>98.68</v>
      </c>
      <c r="E104" s="28">
        <f t="shared" si="19"/>
        <v>66.435000000000002</v>
      </c>
      <c r="F104" s="28">
        <f t="shared" si="19"/>
        <v>82.132499999999993</v>
      </c>
      <c r="G104" s="26">
        <f t="shared" si="19"/>
        <v>73.022000000000006</v>
      </c>
      <c r="H104" s="29">
        <f t="shared" si="19"/>
        <v>105.65599999999999</v>
      </c>
      <c r="I104" s="22">
        <f t="shared" si="14"/>
        <v>86.213999999999984</v>
      </c>
    </row>
    <row r="105" spans="1:9" x14ac:dyDescent="0.2">
      <c r="A105" s="6">
        <v>0.79166666666666696</v>
      </c>
      <c r="B105" s="28">
        <f t="shared" si="19"/>
        <v>53.968000000000004</v>
      </c>
      <c r="C105" s="28">
        <f t="shared" si="19"/>
        <v>88.672499999999999</v>
      </c>
      <c r="D105" s="28">
        <f t="shared" si="19"/>
        <v>95.373999999999995</v>
      </c>
      <c r="E105" s="28">
        <f t="shared" si="19"/>
        <v>87.462500000000006</v>
      </c>
      <c r="F105" s="28">
        <f t="shared" si="19"/>
        <v>99.574999999999989</v>
      </c>
      <c r="G105" s="28">
        <f t="shared" si="19"/>
        <v>71.346000000000004</v>
      </c>
      <c r="H105" s="28">
        <f t="shared" si="19"/>
        <v>85.09</v>
      </c>
      <c r="I105" s="22">
        <f t="shared" si="14"/>
        <v>83.069714285714284</v>
      </c>
    </row>
    <row r="106" spans="1:9" x14ac:dyDescent="0.2">
      <c r="A106" s="6">
        <v>0.83333333333333304</v>
      </c>
      <c r="B106" s="28">
        <f t="shared" si="19"/>
        <v>79.725999999999999</v>
      </c>
      <c r="C106" s="28">
        <f t="shared" si="19"/>
        <v>71.25</v>
      </c>
      <c r="D106" s="28">
        <f t="shared" si="19"/>
        <v>98.513999999999996</v>
      </c>
      <c r="E106" s="28">
        <f t="shared" si="19"/>
        <v>90.177500000000009</v>
      </c>
      <c r="F106" s="28">
        <f t="shared" si="19"/>
        <v>84.49</v>
      </c>
      <c r="G106" s="28">
        <f t="shared" si="19"/>
        <v>70.323999999999998</v>
      </c>
      <c r="H106" s="28">
        <f t="shared" si="19"/>
        <v>105.43800000000002</v>
      </c>
      <c r="I106" s="22">
        <f t="shared" si="14"/>
        <v>85.702785714285724</v>
      </c>
    </row>
    <row r="107" spans="1:9" x14ac:dyDescent="0.2">
      <c r="A107" s="6">
        <v>0.875</v>
      </c>
      <c r="B107" s="28">
        <f t="shared" si="19"/>
        <v>46.432000000000002</v>
      </c>
      <c r="C107" s="28">
        <f t="shared" si="19"/>
        <v>72.66</v>
      </c>
      <c r="D107" s="28">
        <f t="shared" si="19"/>
        <v>97.968000000000004</v>
      </c>
      <c r="E107" s="28">
        <f t="shared" si="19"/>
        <v>88.094999999999999</v>
      </c>
      <c r="F107" s="28">
        <f t="shared" si="19"/>
        <v>115.125</v>
      </c>
      <c r="G107" s="28">
        <f t="shared" si="19"/>
        <v>98.957999999999998</v>
      </c>
      <c r="H107" s="28">
        <f t="shared" si="19"/>
        <v>83.440000000000012</v>
      </c>
      <c r="I107" s="22">
        <f t="shared" si="14"/>
        <v>86.096857142857147</v>
      </c>
    </row>
    <row r="108" spans="1:9" x14ac:dyDescent="0.2">
      <c r="A108" s="6">
        <v>0.91666666666666696</v>
      </c>
      <c r="B108" s="28">
        <f t="shared" si="19"/>
        <v>37.465000000000003</v>
      </c>
      <c r="C108" s="28">
        <f t="shared" si="19"/>
        <v>67.710000000000008</v>
      </c>
      <c r="D108" s="28">
        <f t="shared" si="19"/>
        <v>75.710000000000008</v>
      </c>
      <c r="E108" s="28">
        <f t="shared" si="19"/>
        <v>70.830000000000013</v>
      </c>
      <c r="F108" s="28">
        <f t="shared" si="19"/>
        <v>96.212500000000006</v>
      </c>
      <c r="G108" s="28">
        <f t="shared" si="19"/>
        <v>80.021999999999991</v>
      </c>
      <c r="H108" s="28">
        <f t="shared" si="19"/>
        <v>69.251999999999995</v>
      </c>
      <c r="I108" s="22">
        <f t="shared" si="14"/>
        <v>71.028785714285718</v>
      </c>
    </row>
    <row r="109" spans="1:9" x14ac:dyDescent="0.2">
      <c r="A109" s="6">
        <v>0.95833333333333304</v>
      </c>
      <c r="B109" s="28"/>
      <c r="C109" s="28"/>
      <c r="D109" s="28"/>
      <c r="E109" s="28"/>
      <c r="F109" s="28">
        <f>AVERAGE(F15,F34,F53,F72,F91)</f>
        <v>55.157499999999999</v>
      </c>
      <c r="G109" s="28">
        <f>AVERAGE(G15,G34,G53,G72,G91)</f>
        <v>37.628</v>
      </c>
      <c r="H109" s="28"/>
      <c r="I109" s="22">
        <f t="shared" si="14"/>
        <v>46.392749999999999</v>
      </c>
    </row>
    <row r="110" spans="1:9" x14ac:dyDescent="0.2">
      <c r="A110" s="6" t="s">
        <v>9</v>
      </c>
      <c r="B110" s="8">
        <f t="shared" ref="B110:G110" si="20">SUM(B97:B109)</f>
        <v>945.36699999999996</v>
      </c>
      <c r="C110" s="8">
        <f t="shared" si="20"/>
        <v>1058.6125</v>
      </c>
      <c r="D110" s="8">
        <f t="shared" si="20"/>
        <v>1162.692</v>
      </c>
      <c r="E110" s="8">
        <f t="shared" si="20"/>
        <v>1012.52</v>
      </c>
      <c r="F110" s="8">
        <f t="shared" si="20"/>
        <v>1252.8675000000003</v>
      </c>
      <c r="G110" s="8">
        <f t="shared" si="20"/>
        <v>1144.7719999999999</v>
      </c>
      <c r="H110" s="8">
        <f>SUM(H97:H109)</f>
        <v>1302.4179999999999</v>
      </c>
      <c r="I110" s="22">
        <f>AVERAGE(B110:H110)</f>
        <v>1125.607</v>
      </c>
    </row>
    <row r="111" spans="1:9" x14ac:dyDescent="0.2">
      <c r="A111" s="25" t="s">
        <v>10</v>
      </c>
      <c r="B111" s="14">
        <f t="shared" ref="B111:H111" si="21">SUM(B97:B102)</f>
        <v>548.93399999999997</v>
      </c>
      <c r="C111" s="14">
        <f t="shared" si="21"/>
        <v>591.98750000000007</v>
      </c>
      <c r="D111" s="14">
        <f t="shared" si="21"/>
        <v>603.47799999999995</v>
      </c>
      <c r="E111" s="14">
        <f t="shared" si="21"/>
        <v>515.10500000000002</v>
      </c>
      <c r="F111" s="14">
        <f t="shared" si="21"/>
        <v>614.52500000000009</v>
      </c>
      <c r="G111" s="14">
        <f t="shared" si="21"/>
        <v>610.37599999999998</v>
      </c>
      <c r="H111" s="14">
        <f t="shared" si="21"/>
        <v>725.77399999999989</v>
      </c>
      <c r="I111" s="5">
        <f t="shared" si="14"/>
        <v>601.45421428571433</v>
      </c>
    </row>
    <row r="112" spans="1:9" x14ac:dyDescent="0.2">
      <c r="A112" s="13" t="s">
        <v>11</v>
      </c>
      <c r="B112" s="14">
        <f t="shared" ref="B112:G112" si="22">B110-B111</f>
        <v>396.43299999999999</v>
      </c>
      <c r="C112" s="14">
        <f t="shared" si="22"/>
        <v>466.62499999999989</v>
      </c>
      <c r="D112" s="14">
        <f t="shared" si="22"/>
        <v>559.21400000000006</v>
      </c>
      <c r="E112" s="14">
        <f t="shared" si="22"/>
        <v>497.41499999999996</v>
      </c>
      <c r="F112" s="14">
        <f t="shared" si="22"/>
        <v>638.3425000000002</v>
      </c>
      <c r="G112" s="14">
        <f t="shared" si="22"/>
        <v>534.39599999999996</v>
      </c>
      <c r="H112" s="14">
        <f>H110-H111</f>
        <v>576.64400000000001</v>
      </c>
      <c r="I112" s="15">
        <f t="shared" si="14"/>
        <v>524.15278571428576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Cheng</dc:creator>
  <cp:lastModifiedBy>Tom Cheng</cp:lastModifiedBy>
  <dcterms:created xsi:type="dcterms:W3CDTF">2020-06-26T22:05:41Z</dcterms:created>
  <dcterms:modified xsi:type="dcterms:W3CDTF">2020-06-26T22:06:32Z</dcterms:modified>
</cp:coreProperties>
</file>