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raw" sheetId="1" r:id="rId1"/>
    <sheet name="rawDD" sheetId="3" r:id="rId2"/>
    <sheet name="for paper" sheetId="2" r:id="rId3"/>
    <sheet name="for paper DD" sheetId="5" r:id="rId4"/>
  </sheets>
  <calcPr calcId="145621"/>
</workbook>
</file>

<file path=xl/calcChain.xml><?xml version="1.0" encoding="utf-8"?>
<calcChain xmlns="http://schemas.openxmlformats.org/spreadsheetml/2006/main">
  <c r="E4" i="5" l="1"/>
  <c r="F4" i="5"/>
  <c r="G4" i="5"/>
  <c r="E5" i="5"/>
  <c r="F5" i="5"/>
  <c r="G5" i="5"/>
  <c r="H5" i="5" s="1"/>
  <c r="E6" i="5"/>
  <c r="F6" i="5"/>
  <c r="G6" i="5"/>
  <c r="H6" i="5" s="1"/>
  <c r="E7" i="5"/>
  <c r="F7" i="5"/>
  <c r="G7" i="5"/>
  <c r="H7" i="5" s="1"/>
  <c r="E8" i="5"/>
  <c r="F8" i="5"/>
  <c r="G8" i="5"/>
  <c r="E9" i="5"/>
  <c r="F9" i="5"/>
  <c r="G9" i="5"/>
  <c r="E10" i="5"/>
  <c r="F10" i="5"/>
  <c r="G10" i="5"/>
  <c r="E11" i="5"/>
  <c r="F11" i="5"/>
  <c r="G11" i="5"/>
  <c r="H11" i="5" s="1"/>
  <c r="E12" i="5"/>
  <c r="F12" i="5"/>
  <c r="G12" i="5"/>
  <c r="D5" i="5"/>
  <c r="D6" i="5"/>
  <c r="D7" i="5"/>
  <c r="D8" i="5"/>
  <c r="D9" i="5"/>
  <c r="D10" i="5"/>
  <c r="D11" i="5"/>
  <c r="D12" i="5"/>
  <c r="D4" i="5"/>
  <c r="H12" i="5"/>
  <c r="H10" i="5"/>
  <c r="H9" i="5"/>
  <c r="H8" i="5"/>
  <c r="H4" i="5"/>
  <c r="G3" i="5"/>
  <c r="F3" i="5"/>
  <c r="E3" i="5"/>
  <c r="D3" i="5"/>
  <c r="H5" i="2"/>
  <c r="H6" i="2"/>
  <c r="H7" i="2"/>
  <c r="H8" i="2"/>
  <c r="H9" i="2"/>
  <c r="H10" i="2"/>
  <c r="H11" i="2"/>
  <c r="H12" i="2"/>
  <c r="H4" i="2"/>
  <c r="D3" i="2"/>
  <c r="E3" i="2"/>
  <c r="F3" i="2"/>
  <c r="G3" i="2"/>
  <c r="D4" i="2"/>
  <c r="E4" i="2"/>
  <c r="F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</calcChain>
</file>

<file path=xl/sharedStrings.xml><?xml version="1.0" encoding="utf-8"?>
<sst xmlns="http://schemas.openxmlformats.org/spreadsheetml/2006/main" count="48" uniqueCount="25">
  <si>
    <t>Estimate</t>
  </si>
  <si>
    <t>Pr(&gt;|t|)</t>
  </si>
  <si>
    <t>Std. Error</t>
  </si>
  <si>
    <t>t value</t>
  </si>
  <si>
    <t>(Intercept)</t>
  </si>
  <si>
    <t>2.54178790795813e-316</t>
  </si>
  <si>
    <t>SHSH2 2 pop with cont</t>
  </si>
  <si>
    <t>SHSH3 Meta Pop</t>
  </si>
  <si>
    <t>DepMore depleted</t>
  </si>
  <si>
    <t>MLow Nat. Mort.</t>
  </si>
  <si>
    <t>hLow rec. comp</t>
  </si>
  <si>
    <t>RGFlat rec.</t>
  </si>
  <si>
    <t>obsGood quality data</t>
  </si>
  <si>
    <t>ieno overages</t>
  </si>
  <si>
    <t>2.54E-316</t>
  </si>
  <si>
    <t>Intercept</t>
  </si>
  <si>
    <t>SH2 2 pop with contingents</t>
  </si>
  <si>
    <t>SH3 meta population</t>
  </si>
  <si>
    <t>Depletion (more depleted)</t>
  </si>
  <si>
    <t>Natural mortality rate (low M)</t>
  </si>
  <si>
    <t>Recruitment compensation (low h)</t>
  </si>
  <si>
    <t>Recruitment trajectory (flat)</t>
  </si>
  <si>
    <t>Observation model (good data)</t>
  </si>
  <si>
    <t>Implementation error model (20% overage)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</si>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</sst>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Font="1" applyBorder="1"/>
    <xf numFmtId="2" fontId="0" fillId="0" borderId="3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RowHeight="14.4" x14ac:dyDescent="0.3"/>
  <cols>
    <col min="1" max="1" width="16.33203125" customWidth="1"/>
    <col min="10" max="10" width="8.33203125" customWidth="1"/>
  </cols>
  <sheetData>
    <row r="1" spans="1:9" x14ac:dyDescent="0.3">
      <c r="A1" s="1"/>
      <c r="B1" t="s">
        <v>0</v>
      </c>
      <c r="C1" t="s">
        <v>2</v>
      </c>
      <c r="D1" t="s">
        <v>3</v>
      </c>
      <c r="E1" t="s">
        <v>1</v>
      </c>
    </row>
    <row r="2" spans="1:9" x14ac:dyDescent="0.3">
      <c r="A2" s="1" t="s">
        <v>4</v>
      </c>
      <c r="B2">
        <v>1.7262482331453</v>
      </c>
      <c r="C2">
        <v>4.5105158164359199E-2</v>
      </c>
      <c r="D2">
        <v>38.2716368459458</v>
      </c>
      <c r="E2" t="s">
        <v>5</v>
      </c>
      <c r="I2" s="2"/>
    </row>
    <row r="3" spans="1:9" x14ac:dyDescent="0.3">
      <c r="A3" s="1" t="s">
        <v>6</v>
      </c>
      <c r="B3">
        <v>-0.102971148003491</v>
      </c>
      <c r="C3">
        <v>3.6828207423392503E-2</v>
      </c>
      <c r="D3">
        <v>-2.7959858816827898</v>
      </c>
      <c r="E3">
        <v>5.1759509875883101E-3</v>
      </c>
      <c r="I3" s="2"/>
    </row>
    <row r="4" spans="1:9" x14ac:dyDescent="0.3">
      <c r="A4" s="1" t="s">
        <v>7</v>
      </c>
      <c r="B4">
        <v>-0.30745167643209798</v>
      </c>
      <c r="C4">
        <v>3.6828207423378397E-2</v>
      </c>
      <c r="D4">
        <v>-8.3482661237790605</v>
      </c>
      <c r="E4">
        <v>7.0853671877963195E-17</v>
      </c>
      <c r="I4" s="2"/>
    </row>
    <row r="5" spans="1:9" x14ac:dyDescent="0.3">
      <c r="A5" s="1" t="s">
        <v>8</v>
      </c>
      <c r="B5">
        <v>0.246474963831014</v>
      </c>
      <c r="C5">
        <v>3.00701054428941E-2</v>
      </c>
      <c r="D5">
        <v>8.1966777369335393</v>
      </c>
      <c r="E5">
        <v>2.5236568128090701E-16</v>
      </c>
      <c r="I5" s="2"/>
    </row>
    <row r="6" spans="1:9" x14ac:dyDescent="0.3">
      <c r="A6" s="1" t="s">
        <v>9</v>
      </c>
      <c r="B6">
        <v>-0.38900609809046199</v>
      </c>
      <c r="C6">
        <v>3.0070105442901701E-2</v>
      </c>
      <c r="D6">
        <v>-12.9366389761792</v>
      </c>
      <c r="E6">
        <v>3.1774448373461098E-38</v>
      </c>
      <c r="I6" s="2"/>
    </row>
    <row r="7" spans="1:9" x14ac:dyDescent="0.3">
      <c r="A7" s="1" t="s">
        <v>10</v>
      </c>
      <c r="B7">
        <v>1.9929926215277598E-2</v>
      </c>
      <c r="C7">
        <v>3.00701054428936E-2</v>
      </c>
      <c r="D7">
        <v>0.66278205286398795</v>
      </c>
      <c r="E7">
        <v>0.50747291258824401</v>
      </c>
    </row>
    <row r="8" spans="1:9" x14ac:dyDescent="0.3">
      <c r="A8" s="1" t="s">
        <v>11</v>
      </c>
      <c r="B8">
        <v>-4.9757146990736502E-2</v>
      </c>
      <c r="C8">
        <v>3.00701054428936E-2</v>
      </c>
      <c r="D8">
        <v>-1.6547047726597</v>
      </c>
      <c r="E8">
        <v>9.7990074744539205E-2</v>
      </c>
    </row>
    <row r="9" spans="1:9" x14ac:dyDescent="0.3">
      <c r="A9" s="1" t="s">
        <v>12</v>
      </c>
      <c r="B9">
        <v>2.8402915219913401E-2</v>
      </c>
      <c r="C9">
        <v>3.0070105442893302E-2</v>
      </c>
      <c r="D9">
        <v>0.94455655547513495</v>
      </c>
      <c r="E9">
        <v>0.34488944338153099</v>
      </c>
    </row>
    <row r="10" spans="1:9" x14ac:dyDescent="0.3">
      <c r="A10" s="1" t="s">
        <v>13</v>
      </c>
      <c r="B10">
        <v>-0.17678904079857299</v>
      </c>
      <c r="C10">
        <v>3.0070105442891501E-2</v>
      </c>
      <c r="D10">
        <v>-5.8792291611456804</v>
      </c>
      <c r="E10">
        <v>4.1454133930949398E-9</v>
      </c>
      <c r="I10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6" sqref="F16"/>
    </sheetView>
  </sheetViews>
  <sheetFormatPr defaultRowHeight="14.4" x14ac:dyDescent="0.3"/>
  <sheetData>
    <row r="1" spans="1:5" x14ac:dyDescent="0.3">
      <c r="B1" t="s">
        <v>0</v>
      </c>
      <c r="C1" t="s">
        <v>2</v>
      </c>
      <c r="D1" t="s">
        <v>3</v>
      </c>
      <c r="E1" t="s">
        <v>1</v>
      </c>
    </row>
    <row r="2" spans="1:5" x14ac:dyDescent="0.3">
      <c r="A2" t="s">
        <v>4</v>
      </c>
      <c r="B2">
        <v>3.00638972981776</v>
      </c>
      <c r="C2">
        <v>0.162682230081237</v>
      </c>
      <c r="D2">
        <v>18.4801359577902</v>
      </c>
      <c r="E2" s="2">
        <v>3.0001679585718401E-74</v>
      </c>
    </row>
    <row r="3" spans="1:5" x14ac:dyDescent="0.3">
      <c r="A3" t="s">
        <v>6</v>
      </c>
      <c r="B3">
        <v>-0.26192001953126998</v>
      </c>
      <c r="C3">
        <v>0.132829484639024</v>
      </c>
      <c r="D3">
        <v>-1.97185150754037</v>
      </c>
      <c r="E3">
        <v>4.8671414902852601E-2</v>
      </c>
    </row>
    <row r="4" spans="1:5" x14ac:dyDescent="0.3">
      <c r="A4" t="s">
        <v>7</v>
      </c>
      <c r="B4">
        <v>-0.83598300781249801</v>
      </c>
      <c r="C4">
        <v>0.132829484639019</v>
      </c>
      <c r="D4">
        <v>-6.2936554341409199</v>
      </c>
      <c r="E4" s="2">
        <v>3.3151113465297402E-10</v>
      </c>
    </row>
    <row r="5" spans="1:5" x14ac:dyDescent="0.3">
      <c r="A5" t="s">
        <v>8</v>
      </c>
      <c r="B5">
        <v>0.788085709635443</v>
      </c>
      <c r="C5">
        <v>0.10845482005415299</v>
      </c>
      <c r="D5">
        <v>7.2664885640116603</v>
      </c>
      <c r="E5" s="2">
        <v>4.1483526092223302E-13</v>
      </c>
    </row>
    <row r="6" spans="1:5" x14ac:dyDescent="0.3">
      <c r="A6" t="s">
        <v>9</v>
      </c>
      <c r="B6">
        <v>-1.00264404296874</v>
      </c>
      <c r="C6">
        <v>0.10845482005415</v>
      </c>
      <c r="D6">
        <v>-9.2448085061422596</v>
      </c>
      <c r="E6" s="2">
        <v>3.1868458889819398E-20</v>
      </c>
    </row>
    <row r="7" spans="1:5" x14ac:dyDescent="0.3">
      <c r="A7" t="s">
        <v>10</v>
      </c>
      <c r="B7">
        <v>-0.47255966796875298</v>
      </c>
      <c r="C7">
        <v>0.108454820054152</v>
      </c>
      <c r="D7">
        <v>-4.3572030061255402</v>
      </c>
      <c r="E7" s="2">
        <v>1.33883082690282E-5</v>
      </c>
    </row>
    <row r="8" spans="1:5" x14ac:dyDescent="0.3">
      <c r="A8" t="s">
        <v>11</v>
      </c>
      <c r="B8">
        <v>-9.3732519531247796E-2</v>
      </c>
      <c r="C8">
        <v>0.10845482005415</v>
      </c>
      <c r="D8">
        <v>-0.86425406897036305</v>
      </c>
      <c r="E8">
        <v>0.387482124666509</v>
      </c>
    </row>
    <row r="9" spans="1:5" x14ac:dyDescent="0.3">
      <c r="A9" t="s">
        <v>12</v>
      </c>
      <c r="B9">
        <v>7.9637727864583896E-2</v>
      </c>
      <c r="C9">
        <v>0.10845482005415</v>
      </c>
      <c r="D9">
        <v>0.73429403898159595</v>
      </c>
      <c r="E9">
        <v>0.46279761290524202</v>
      </c>
    </row>
    <row r="10" spans="1:5" x14ac:dyDescent="0.3">
      <c r="A10" t="s">
        <v>13</v>
      </c>
      <c r="B10">
        <v>-0.54190328776040597</v>
      </c>
      <c r="C10">
        <v>0.10845482005415</v>
      </c>
      <c r="D10">
        <v>-4.9965809494667202</v>
      </c>
      <c r="E10" s="2">
        <v>5.9972550714687704E-7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4"/>
  <sheetViews>
    <sheetView showGridLines="0" workbookViewId="0">
      <selection activeCell="C2" sqref="C2:H14"/>
    </sheetView>
  </sheetViews>
  <sheetFormatPr defaultRowHeight="14.4" x14ac:dyDescent="0.3"/>
  <cols>
    <col min="3" max="3" width="36.44140625" customWidth="1"/>
    <col min="4" max="4" width="8.77734375" customWidth="1"/>
    <col min="5" max="5" width="9.21875" customWidth="1"/>
    <col min="6" max="6" width="7.33203125" customWidth="1"/>
    <col min="8" max="8" width="3.109375" customWidth="1"/>
  </cols>
  <sheetData>
    <row r="2" spans="3:9" ht="3.6" customHeight="1" thickBot="1" x14ac:dyDescent="0.35">
      <c r="C2" s="3"/>
      <c r="D2" s="3"/>
      <c r="E2" s="3"/>
      <c r="F2" s="3"/>
      <c r="G2" s="3"/>
      <c r="H2" s="3"/>
    </row>
    <row r="3" spans="3:9" x14ac:dyDescent="0.3">
      <c r="C3" s="4" t="s">
        <v>24</v>
      </c>
      <c r="D3" s="6" t="str">
        <f>raw!B1</f>
        <v>Estimate</v>
      </c>
      <c r="E3" s="6" t="str">
        <f>raw!C1</f>
        <v>Std. Error</v>
      </c>
      <c r="F3" s="6" t="str">
        <f>raw!D1</f>
        <v>t value</v>
      </c>
      <c r="G3" s="6" t="str">
        <f>raw!E1</f>
        <v>Pr(&gt;|t|)</v>
      </c>
      <c r="H3" s="7"/>
    </row>
    <row r="4" spans="3:9" x14ac:dyDescent="0.3">
      <c r="C4" s="5" t="s">
        <v>15</v>
      </c>
      <c r="D4" s="8">
        <f>raw!B2</f>
        <v>1.7262482331453</v>
      </c>
      <c r="E4" s="8">
        <f>raw!C2</f>
        <v>4.5105158164359199E-2</v>
      </c>
      <c r="F4" s="8">
        <f>raw!D2</f>
        <v>38.2716368459458</v>
      </c>
      <c r="G4" s="9" t="s">
        <v>14</v>
      </c>
      <c r="H4" s="10" t="str">
        <f>IF(G4&lt;0.05,"*","")</f>
        <v/>
      </c>
    </row>
    <row r="5" spans="3:9" x14ac:dyDescent="0.3">
      <c r="C5" s="5" t="s">
        <v>16</v>
      </c>
      <c r="D5" s="8">
        <f>raw!B3</f>
        <v>-0.102971148003491</v>
      </c>
      <c r="E5" s="8">
        <f>raw!C3</f>
        <v>3.6828207423392503E-2</v>
      </c>
      <c r="F5" s="8">
        <f>raw!D3</f>
        <v>-2.7959858816827898</v>
      </c>
      <c r="G5" s="11">
        <f>raw!E3</f>
        <v>5.1759509875883101E-3</v>
      </c>
      <c r="H5" s="10" t="str">
        <f t="shared" ref="H5:H12" si="0">IF(G5&lt;0.05,"*","")</f>
        <v>*</v>
      </c>
    </row>
    <row r="6" spans="3:9" x14ac:dyDescent="0.3">
      <c r="C6" s="12" t="s">
        <v>17</v>
      </c>
      <c r="D6" s="13">
        <f>raw!B4</f>
        <v>-0.30745167643209798</v>
      </c>
      <c r="E6" s="13">
        <f>raw!C4</f>
        <v>3.6828207423378397E-2</v>
      </c>
      <c r="F6" s="13">
        <f>raw!D4</f>
        <v>-8.3482661237790605</v>
      </c>
      <c r="G6" s="14">
        <f>raw!E4</f>
        <v>7.0853671877963195E-17</v>
      </c>
      <c r="H6" s="15" t="str">
        <f t="shared" si="0"/>
        <v>*</v>
      </c>
    </row>
    <row r="7" spans="3:9" x14ac:dyDescent="0.3">
      <c r="C7" s="5" t="s">
        <v>18</v>
      </c>
      <c r="D7" s="8">
        <f>raw!B5</f>
        <v>0.246474963831014</v>
      </c>
      <c r="E7" s="8">
        <f>raw!C5</f>
        <v>3.00701054428941E-2</v>
      </c>
      <c r="F7" s="8">
        <f>raw!D5</f>
        <v>8.1966777369335393</v>
      </c>
      <c r="G7" s="11">
        <f>raw!E5</f>
        <v>2.5236568128090701E-16</v>
      </c>
      <c r="H7" s="10" t="str">
        <f t="shared" si="0"/>
        <v>*</v>
      </c>
    </row>
    <row r="8" spans="3:9" x14ac:dyDescent="0.3">
      <c r="C8" s="5" t="s">
        <v>19</v>
      </c>
      <c r="D8" s="8">
        <f>raw!B6</f>
        <v>-0.38900609809046199</v>
      </c>
      <c r="E8" s="8">
        <f>raw!C6</f>
        <v>3.0070105442901701E-2</v>
      </c>
      <c r="F8" s="8">
        <f>raw!D6</f>
        <v>-12.9366389761792</v>
      </c>
      <c r="G8" s="11">
        <f>raw!E6</f>
        <v>3.1774448373461098E-38</v>
      </c>
      <c r="H8" s="10" t="str">
        <f t="shared" si="0"/>
        <v>*</v>
      </c>
    </row>
    <row r="9" spans="3:9" x14ac:dyDescent="0.3">
      <c r="C9" s="12" t="s">
        <v>20</v>
      </c>
      <c r="D9" s="13">
        <f>raw!B7</f>
        <v>1.9929926215277598E-2</v>
      </c>
      <c r="E9" s="13">
        <f>raw!C7</f>
        <v>3.00701054428936E-2</v>
      </c>
      <c r="F9" s="13">
        <f>raw!D7</f>
        <v>0.66278205286398795</v>
      </c>
      <c r="G9" s="14">
        <f>raw!E7</f>
        <v>0.50747291258824401</v>
      </c>
      <c r="H9" s="15" t="str">
        <f t="shared" si="0"/>
        <v/>
      </c>
      <c r="I9" s="16"/>
    </row>
    <row r="10" spans="3:9" x14ac:dyDescent="0.3">
      <c r="C10" s="5" t="s">
        <v>21</v>
      </c>
      <c r="D10" s="8">
        <f>raw!B8</f>
        <v>-4.9757146990736502E-2</v>
      </c>
      <c r="E10" s="8">
        <f>raw!C8</f>
        <v>3.00701054428936E-2</v>
      </c>
      <c r="F10" s="8">
        <f>raw!D8</f>
        <v>-1.6547047726597</v>
      </c>
      <c r="G10" s="11">
        <f>raw!E8</f>
        <v>9.7990074744539205E-2</v>
      </c>
      <c r="H10" s="10" t="str">
        <f t="shared" si="0"/>
        <v/>
      </c>
      <c r="I10" s="16"/>
    </row>
    <row r="11" spans="3:9" x14ac:dyDescent="0.3">
      <c r="C11" s="5" t="s">
        <v>22</v>
      </c>
      <c r="D11" s="8">
        <f>raw!B9</f>
        <v>2.8402915219913401E-2</v>
      </c>
      <c r="E11" s="8">
        <f>raw!C9</f>
        <v>3.0070105442893302E-2</v>
      </c>
      <c r="F11" s="8">
        <f>raw!D9</f>
        <v>0.94455655547513495</v>
      </c>
      <c r="G11" s="11">
        <f>raw!E9</f>
        <v>0.34488944338153099</v>
      </c>
      <c r="H11" s="10" t="str">
        <f t="shared" si="0"/>
        <v/>
      </c>
    </row>
    <row r="12" spans="3:9" x14ac:dyDescent="0.3">
      <c r="C12" s="5" t="s">
        <v>23</v>
      </c>
      <c r="D12" s="8">
        <f>raw!B10</f>
        <v>-0.17678904079857299</v>
      </c>
      <c r="E12" s="8">
        <f>raw!C10</f>
        <v>3.0070105442891501E-2</v>
      </c>
      <c r="F12" s="8">
        <f>raw!D10</f>
        <v>-5.8792291611456804</v>
      </c>
      <c r="G12" s="11">
        <f>raw!E10</f>
        <v>4.1454133930949398E-9</v>
      </c>
      <c r="H12" s="10" t="str">
        <f t="shared" si="0"/>
        <v>*</v>
      </c>
    </row>
    <row r="13" spans="3:9" ht="6" customHeight="1" thickBot="1" x14ac:dyDescent="0.35">
      <c r="C13" s="3"/>
      <c r="D13" s="3"/>
      <c r="E13" s="3"/>
      <c r="F13" s="3"/>
      <c r="G13" s="3"/>
      <c r="H13" s="3"/>
    </row>
    <row r="14" spans="3:9" ht="3.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showGridLines="0" tabSelected="1" workbookViewId="0">
      <selection activeCell="C2" sqref="C2:H14"/>
    </sheetView>
  </sheetViews>
  <sheetFormatPr defaultRowHeight="14.4" x14ac:dyDescent="0.3"/>
  <cols>
    <col min="3" max="3" width="34.33203125" customWidth="1"/>
    <col min="4" max="4" width="8.77734375" customWidth="1"/>
    <col min="5" max="5" width="9.21875" customWidth="1"/>
    <col min="6" max="6" width="7.33203125" customWidth="1"/>
    <col min="8" max="8" width="3.109375" customWidth="1"/>
  </cols>
  <sheetData>
    <row r="2" spans="3:8" ht="3.6" customHeight="1" thickBot="1" x14ac:dyDescent="0.35">
      <c r="C2" s="3"/>
      <c r="D2" s="3"/>
      <c r="E2" s="3"/>
      <c r="F2" s="3"/>
      <c r="G2" s="3"/>
      <c r="H2" s="3"/>
    </row>
    <row r="3" spans="3:8" x14ac:dyDescent="0.3">
      <c r="C3" s="4" t="s">
        <v>24</v>
      </c>
      <c r="D3" s="6" t="str">
        <f>raw!B1</f>
        <v>Estimate</v>
      </c>
      <c r="E3" s="6" t="str">
        <f>raw!C1</f>
        <v>Std. Error</v>
      </c>
      <c r="F3" s="6" t="str">
        <f>raw!D1</f>
        <v>t value</v>
      </c>
      <c r="G3" s="6" t="str">
        <f>raw!E1</f>
        <v>Pr(&gt;|t|)</v>
      </c>
      <c r="H3" s="7"/>
    </row>
    <row r="4" spans="3:8" x14ac:dyDescent="0.3">
      <c r="C4" s="5" t="s">
        <v>15</v>
      </c>
      <c r="D4" s="8">
        <f>rawDD!B2</f>
        <v>3.00638972981776</v>
      </c>
      <c r="E4" s="8">
        <f>rawDD!C2</f>
        <v>0.162682230081237</v>
      </c>
      <c r="F4" s="8">
        <f>rawDD!D2</f>
        <v>18.4801359577902</v>
      </c>
      <c r="G4" s="11">
        <f>rawDD!E2</f>
        <v>3.0001679585718401E-74</v>
      </c>
      <c r="H4" s="10" t="str">
        <f>IF(G4&lt;0.05,"*","")</f>
        <v>*</v>
      </c>
    </row>
    <row r="5" spans="3:8" x14ac:dyDescent="0.3">
      <c r="C5" s="5" t="s">
        <v>16</v>
      </c>
      <c r="D5" s="8">
        <f>rawDD!B3</f>
        <v>-0.26192001953126998</v>
      </c>
      <c r="E5" s="8">
        <f>rawDD!C3</f>
        <v>0.132829484639024</v>
      </c>
      <c r="F5" s="8">
        <f>rawDD!D3</f>
        <v>-1.97185150754037</v>
      </c>
      <c r="G5" s="11">
        <f>rawDD!E3</f>
        <v>4.8671414902852601E-2</v>
      </c>
      <c r="H5" s="10" t="str">
        <f t="shared" ref="H5:H12" si="0">IF(G5&lt;0.05,"*","")</f>
        <v>*</v>
      </c>
    </row>
    <row r="6" spans="3:8" x14ac:dyDescent="0.3">
      <c r="C6" s="12" t="s">
        <v>17</v>
      </c>
      <c r="D6" s="13">
        <f>rawDD!B4</f>
        <v>-0.83598300781249801</v>
      </c>
      <c r="E6" s="13">
        <f>rawDD!C4</f>
        <v>0.132829484639019</v>
      </c>
      <c r="F6" s="13">
        <f>rawDD!D4</f>
        <v>-6.2936554341409199</v>
      </c>
      <c r="G6" s="14">
        <f>rawDD!E4</f>
        <v>3.3151113465297402E-10</v>
      </c>
      <c r="H6" s="15" t="str">
        <f t="shared" si="0"/>
        <v>*</v>
      </c>
    </row>
    <row r="7" spans="3:8" x14ac:dyDescent="0.3">
      <c r="C7" s="5" t="s">
        <v>18</v>
      </c>
      <c r="D7" s="8">
        <f>rawDD!B5</f>
        <v>0.788085709635443</v>
      </c>
      <c r="E7" s="8">
        <f>rawDD!C5</f>
        <v>0.10845482005415299</v>
      </c>
      <c r="F7" s="8">
        <f>rawDD!D5</f>
        <v>7.2664885640116603</v>
      </c>
      <c r="G7" s="11">
        <f>rawDD!E5</f>
        <v>4.1483526092223302E-13</v>
      </c>
      <c r="H7" s="10" t="str">
        <f t="shared" si="0"/>
        <v>*</v>
      </c>
    </row>
    <row r="8" spans="3:8" x14ac:dyDescent="0.3">
      <c r="C8" s="5" t="s">
        <v>19</v>
      </c>
      <c r="D8" s="8">
        <f>rawDD!B6</f>
        <v>-1.00264404296874</v>
      </c>
      <c r="E8" s="8">
        <f>rawDD!C6</f>
        <v>0.10845482005415</v>
      </c>
      <c r="F8" s="8">
        <f>rawDD!D6</f>
        <v>-9.2448085061422596</v>
      </c>
      <c r="G8" s="11">
        <f>rawDD!E6</f>
        <v>3.1868458889819398E-20</v>
      </c>
      <c r="H8" s="10" t="str">
        <f t="shared" si="0"/>
        <v>*</v>
      </c>
    </row>
    <row r="9" spans="3:8" x14ac:dyDescent="0.3">
      <c r="C9" s="12" t="s">
        <v>20</v>
      </c>
      <c r="D9" s="13">
        <f>rawDD!B7</f>
        <v>-0.47255966796875298</v>
      </c>
      <c r="E9" s="13">
        <f>rawDD!C7</f>
        <v>0.108454820054152</v>
      </c>
      <c r="F9" s="13">
        <f>rawDD!D7</f>
        <v>-4.3572030061255402</v>
      </c>
      <c r="G9" s="14">
        <f>rawDD!E7</f>
        <v>1.33883082690282E-5</v>
      </c>
      <c r="H9" s="15" t="str">
        <f t="shared" si="0"/>
        <v>*</v>
      </c>
    </row>
    <row r="10" spans="3:8" x14ac:dyDescent="0.3">
      <c r="C10" s="5" t="s">
        <v>21</v>
      </c>
      <c r="D10" s="8">
        <f>rawDD!B8</f>
        <v>-9.3732519531247796E-2</v>
      </c>
      <c r="E10" s="8">
        <f>rawDD!C8</f>
        <v>0.10845482005415</v>
      </c>
      <c r="F10" s="8">
        <f>rawDD!D8</f>
        <v>-0.86425406897036305</v>
      </c>
      <c r="G10" s="11">
        <f>rawDD!E8</f>
        <v>0.387482124666509</v>
      </c>
      <c r="H10" s="10" t="str">
        <f t="shared" si="0"/>
        <v/>
      </c>
    </row>
    <row r="11" spans="3:8" x14ac:dyDescent="0.3">
      <c r="C11" s="5" t="s">
        <v>22</v>
      </c>
      <c r="D11" s="8">
        <f>rawDD!B9</f>
        <v>7.9637727864583896E-2</v>
      </c>
      <c r="E11" s="8">
        <f>rawDD!C9</f>
        <v>0.10845482005415</v>
      </c>
      <c r="F11" s="8">
        <f>rawDD!D9</f>
        <v>0.73429403898159595</v>
      </c>
      <c r="G11" s="11">
        <f>rawDD!E9</f>
        <v>0.46279761290524202</v>
      </c>
      <c r="H11" s="10" t="str">
        <f t="shared" si="0"/>
        <v/>
      </c>
    </row>
    <row r="12" spans="3:8" x14ac:dyDescent="0.3">
      <c r="C12" s="5" t="s">
        <v>23</v>
      </c>
      <c r="D12" s="8">
        <f>rawDD!B10</f>
        <v>-0.54190328776040597</v>
      </c>
      <c r="E12" s="8">
        <f>rawDD!C10</f>
        <v>0.10845482005415</v>
      </c>
      <c r="F12" s="8">
        <f>rawDD!D10</f>
        <v>-4.9965809494667202</v>
      </c>
      <c r="G12" s="11">
        <f>rawDD!E10</f>
        <v>5.9972550714687704E-7</v>
      </c>
      <c r="H12" s="10" t="str">
        <f t="shared" si="0"/>
        <v>*</v>
      </c>
    </row>
    <row r="13" spans="3:8" ht="6" customHeight="1" thickBot="1" x14ac:dyDescent="0.35">
      <c r="C13" s="3"/>
      <c r="D13" s="3"/>
      <c r="E13" s="3"/>
      <c r="F13" s="3"/>
      <c r="G13" s="3"/>
      <c r="H13" s="3"/>
    </row>
    <row r="14" spans="3:8" ht="4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rawDD</vt:lpstr>
      <vt:lpstr>for paper</vt:lpstr>
      <vt:lpstr>for paper 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2014-11-25T04:14:27Z</dcterms:created>
  <dcterms:modified xsi:type="dcterms:W3CDTF">2014-11-25T07:13:22Z</dcterms:modified>
</cp:coreProperties>
</file>