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es_choses\MesProjets\myScreeps\"/>
    </mc:Choice>
  </mc:AlternateContent>
  <bookViews>
    <workbookView xWindow="0" yWindow="0" windowWidth="23040" windowHeight="919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7" i="1" l="1"/>
  <c r="F8" i="1" s="1"/>
  <c r="I3" i="1"/>
  <c r="I6" i="1" s="1"/>
  <c r="I7" i="1" s="1"/>
  <c r="F3" i="1"/>
  <c r="F4" i="1" s="1"/>
  <c r="C20" i="1" l="1"/>
  <c r="F12" i="1"/>
  <c r="I12" i="1"/>
  <c r="I10" i="1" l="1"/>
  <c r="I8" i="1"/>
  <c r="C22" i="1" s="1"/>
  <c r="C21" i="1"/>
</calcChain>
</file>

<file path=xl/sharedStrings.xml><?xml version="1.0" encoding="utf-8"?>
<sst xmlns="http://schemas.openxmlformats.org/spreadsheetml/2006/main" count="39" uniqueCount="37">
  <si>
    <t>Max HP</t>
  </si>
  <si>
    <t>Dmg/attack</t>
  </si>
  <si>
    <t>Tours utilisable</t>
  </si>
  <si>
    <t>Attaques nécessaires :</t>
  </si>
  <si>
    <t>Attaques par tour moy :</t>
  </si>
  <si>
    <t>Attack bodys per creep:</t>
  </si>
  <si>
    <t>Total attack creeps:</t>
  </si>
  <si>
    <t>Dmg renvoyés</t>
  </si>
  <si>
    <t>Propo renvoi</t>
  </si>
  <si>
    <t>Heal body per creep:</t>
  </si>
  <si>
    <t>Move bodys per creep:</t>
  </si>
  <si>
    <t>Cost attack</t>
  </si>
  <si>
    <t>Cost heal</t>
  </si>
  <si>
    <t>Cost move</t>
  </si>
  <si>
    <t>Cost/creep:</t>
  </si>
  <si>
    <t>Cost/creep</t>
  </si>
  <si>
    <t>Move body per creep:</t>
  </si>
  <si>
    <t>Tours utilisés :</t>
  </si>
  <si>
    <t>Total cost :</t>
  </si>
  <si>
    <t>Total heal creeps:</t>
  </si>
  <si>
    <t>Data Entry</t>
  </si>
  <si>
    <t>Attack creeps data</t>
  </si>
  <si>
    <t>Heal creeps data</t>
  </si>
  <si>
    <t>Max distance:</t>
  </si>
  <si>
    <t>Creep life</t>
  </si>
  <si>
    <t>Security fact</t>
  </si>
  <si>
    <t>Parm</t>
  </si>
  <si>
    <t>Autres résultats</t>
  </si>
  <si>
    <t>Creep move every</t>
  </si>
  <si>
    <t>Légende:</t>
  </si>
  <si>
    <t>Paramètres</t>
  </si>
  <si>
    <t>Key Findings</t>
  </si>
  <si>
    <t>PV/heal</t>
  </si>
  <si>
    <t>RCL need:</t>
  </si>
  <si>
    <t>RCL capa:</t>
  </si>
  <si>
    <t>Capacity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</si>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</sst>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0" borderId="1" xfId="0" applyFill="1" applyBorder="1"/>
    <xf numFmtId="9" fontId="0" fillId="3" borderId="1" xfId="0" applyNumberFormat="1" applyFill="1" applyBorder="1"/>
    <xf numFmtId="9" fontId="0" fillId="2" borderId="1" xfId="0" applyNumberFormat="1" applyFill="1" applyBorder="1"/>
    <xf numFmtId="0" fontId="1" fillId="0" borderId="1" xfId="0" applyFont="1" applyBorder="1"/>
    <xf numFmtId="0" fontId="0" fillId="0" borderId="2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2"/>
  <sheetViews>
    <sheetView tabSelected="1" workbookViewId="0">
      <selection activeCell="C22" sqref="C22"/>
    </sheetView>
  </sheetViews>
  <sheetFormatPr baseColWidth="10" defaultRowHeight="15" x14ac:dyDescent="0.25"/>
  <cols>
    <col min="2" max="2" width="14.5703125" bestFit="1" customWidth="1"/>
    <col min="5" max="5" width="22" bestFit="1" customWidth="1"/>
    <col min="8" max="8" width="19.42578125" bestFit="1" customWidth="1"/>
    <col min="12" max="12" width="12.140625" bestFit="1" customWidth="1"/>
  </cols>
  <sheetData>
    <row r="2" spans="2:13" x14ac:dyDescent="0.25">
      <c r="B2" s="10" t="s">
        <v>20</v>
      </c>
      <c r="C2" s="10"/>
      <c r="E2" s="10" t="s">
        <v>21</v>
      </c>
      <c r="F2" s="10"/>
      <c r="H2" s="10" t="s">
        <v>22</v>
      </c>
      <c r="I2" s="10"/>
    </row>
    <row r="3" spans="2:13" x14ac:dyDescent="0.25">
      <c r="B3" s="1" t="s">
        <v>0</v>
      </c>
      <c r="C3" s="4">
        <v>2000000</v>
      </c>
      <c r="E3" s="1" t="s">
        <v>3</v>
      </c>
      <c r="F3" s="1">
        <f>C3/C4</f>
        <v>66666.666666666672</v>
      </c>
      <c r="H3" s="1" t="s">
        <v>7</v>
      </c>
      <c r="I3" s="1">
        <f>F6*C4*C9</f>
        <v>300</v>
      </c>
      <c r="K3" s="8" t="s">
        <v>29</v>
      </c>
      <c r="L3" s="2" t="s">
        <v>30</v>
      </c>
    </row>
    <row r="4" spans="2:13" x14ac:dyDescent="0.25">
      <c r="B4" s="1" t="s">
        <v>1</v>
      </c>
      <c r="C4" s="4">
        <v>30</v>
      </c>
      <c r="E4" s="1" t="s">
        <v>4</v>
      </c>
      <c r="F4" s="1">
        <f>F3/C14</f>
        <v>47.61904761904762</v>
      </c>
      <c r="H4" s="1"/>
      <c r="I4" s="1"/>
      <c r="K4" s="1"/>
      <c r="L4" s="3" t="s">
        <v>31</v>
      </c>
    </row>
    <row r="5" spans="2:13" x14ac:dyDescent="0.25">
      <c r="B5" s="1" t="s">
        <v>32</v>
      </c>
      <c r="C5" s="4">
        <v>12</v>
      </c>
      <c r="E5" s="1"/>
      <c r="F5" s="1"/>
      <c r="H5" s="1"/>
      <c r="I5" s="1"/>
    </row>
    <row r="6" spans="2:13" x14ac:dyDescent="0.25">
      <c r="B6" s="1" t="s">
        <v>11</v>
      </c>
      <c r="C6" s="4">
        <v>80</v>
      </c>
      <c r="E6" s="1" t="s">
        <v>5</v>
      </c>
      <c r="F6" s="2">
        <v>20</v>
      </c>
      <c r="H6" s="1" t="s">
        <v>9</v>
      </c>
      <c r="I6" s="3">
        <f>_xlfn.CEILING.MATH(I3/C5)</f>
        <v>25</v>
      </c>
    </row>
    <row r="7" spans="2:13" x14ac:dyDescent="0.25">
      <c r="B7" s="1" t="s">
        <v>12</v>
      </c>
      <c r="C7" s="4">
        <v>250</v>
      </c>
      <c r="E7" s="1" t="s">
        <v>10</v>
      </c>
      <c r="F7" s="1">
        <f>MIN(50-F6,F6)</f>
        <v>20</v>
      </c>
      <c r="H7" s="1" t="s">
        <v>16</v>
      </c>
      <c r="I7" s="1">
        <f>MIN(50-I6,I6)</f>
        <v>25</v>
      </c>
      <c r="L7" s="11" t="s">
        <v>34</v>
      </c>
      <c r="M7" s="11"/>
    </row>
    <row r="8" spans="2:13" x14ac:dyDescent="0.25">
      <c r="B8" s="1" t="s">
        <v>13</v>
      </c>
      <c r="C8" s="4">
        <v>50</v>
      </c>
      <c r="E8" s="1" t="s">
        <v>28</v>
      </c>
      <c r="F8" s="1">
        <f>_xlfn.CEILING.MATH(F6/F7)</f>
        <v>1</v>
      </c>
      <c r="H8" s="1" t="s">
        <v>28</v>
      </c>
      <c r="I8" s="1">
        <f>_xlfn.CEILING.MATH(I6/I7)</f>
        <v>1</v>
      </c>
      <c r="L8" s="12" t="s">
        <v>35</v>
      </c>
      <c r="M8" s="12" t="s">
        <v>36</v>
      </c>
    </row>
    <row r="9" spans="2:13" x14ac:dyDescent="0.25">
      <c r="B9" s="1" t="s">
        <v>8</v>
      </c>
      <c r="C9" s="6">
        <v>0.5</v>
      </c>
      <c r="E9" s="1"/>
      <c r="F9" s="1"/>
      <c r="H9" s="1"/>
      <c r="I9" s="1"/>
      <c r="L9" s="12">
        <v>300</v>
      </c>
      <c r="M9" s="12">
        <v>1</v>
      </c>
    </row>
    <row r="10" spans="2:13" x14ac:dyDescent="0.25">
      <c r="B10" s="5" t="s">
        <v>24</v>
      </c>
      <c r="C10" s="4">
        <v>1500</v>
      </c>
      <c r="E10" s="1" t="s">
        <v>6</v>
      </c>
      <c r="F10" s="3">
        <f>_xlfn.CEILING.MATH(F4/F6)</f>
        <v>3</v>
      </c>
      <c r="H10" s="1" t="s">
        <v>19</v>
      </c>
      <c r="I10" s="3">
        <f>F10</f>
        <v>3</v>
      </c>
      <c r="L10" s="12">
        <v>550</v>
      </c>
      <c r="M10" s="12">
        <v>2</v>
      </c>
    </row>
    <row r="11" spans="2:13" x14ac:dyDescent="0.25">
      <c r="E11" s="1"/>
      <c r="F11" s="1"/>
      <c r="H11" s="1"/>
      <c r="I11" s="1"/>
      <c r="L11" s="12">
        <v>800</v>
      </c>
      <c r="M11" s="12">
        <v>3</v>
      </c>
    </row>
    <row r="12" spans="2:13" x14ac:dyDescent="0.25">
      <c r="E12" s="1" t="s">
        <v>14</v>
      </c>
      <c r="F12" s="3">
        <f>F6*C6+F7*C8</f>
        <v>2600</v>
      </c>
      <c r="H12" s="1" t="s">
        <v>15</v>
      </c>
      <c r="I12" s="3">
        <f>I6*C7+I7*C8</f>
        <v>7500</v>
      </c>
      <c r="L12" s="12">
        <v>1300</v>
      </c>
      <c r="M12" s="12">
        <v>4</v>
      </c>
    </row>
    <row r="13" spans="2:13" x14ac:dyDescent="0.25">
      <c r="B13" s="10" t="s">
        <v>26</v>
      </c>
      <c r="C13" s="10"/>
      <c r="E13" s="5" t="s">
        <v>33</v>
      </c>
      <c r="F13" s="9">
        <v>7</v>
      </c>
      <c r="H13" s="5" t="s">
        <v>33</v>
      </c>
      <c r="I13" s="9">
        <v>8</v>
      </c>
      <c r="L13" s="12">
        <v>1800</v>
      </c>
      <c r="M13" s="12">
        <v>5</v>
      </c>
    </row>
    <row r="14" spans="2:13" x14ac:dyDescent="0.25">
      <c r="B14" s="1" t="s">
        <v>2</v>
      </c>
      <c r="C14" s="2">
        <v>1400</v>
      </c>
      <c r="L14" s="12">
        <v>2300</v>
      </c>
      <c r="M14" s="12">
        <v>6</v>
      </c>
    </row>
    <row r="15" spans="2:13" x14ac:dyDescent="0.25">
      <c r="B15" s="1" t="s">
        <v>25</v>
      </c>
      <c r="C15" s="7">
        <v>0.85</v>
      </c>
      <c r="L15" s="12">
        <v>5300</v>
      </c>
      <c r="M15" s="12">
        <v>7</v>
      </c>
    </row>
    <row r="16" spans="2:13" x14ac:dyDescent="0.25">
      <c r="L16" s="12">
        <v>12900</v>
      </c>
      <c r="M16" s="12">
        <v>8</v>
      </c>
    </row>
    <row r="19" spans="2:3" x14ac:dyDescent="0.25">
      <c r="B19" s="10" t="s">
        <v>27</v>
      </c>
      <c r="C19" s="10"/>
    </row>
    <row r="20" spans="2:3" x14ac:dyDescent="0.25">
      <c r="B20" s="1" t="s">
        <v>17</v>
      </c>
      <c r="C20" s="3">
        <f>C3/(C4*F6*F10)</f>
        <v>1111.1111111111111</v>
      </c>
    </row>
    <row r="21" spans="2:3" x14ac:dyDescent="0.25">
      <c r="B21" s="1" t="s">
        <v>18</v>
      </c>
      <c r="C21" s="3">
        <f>F10*F12+I12*I10</f>
        <v>30300</v>
      </c>
    </row>
    <row r="22" spans="2:3" x14ac:dyDescent="0.25">
      <c r="B22" s="1" t="s">
        <v>23</v>
      </c>
      <c r="C22" s="3">
        <f>((C10-C20)*C15)/(MAX(F8,I8))</f>
        <v>330.55555555555554</v>
      </c>
    </row>
  </sheetData>
  <mergeCells count="6">
    <mergeCell ref="L7:M7"/>
    <mergeCell ref="B2:C2"/>
    <mergeCell ref="E2:F2"/>
    <mergeCell ref="H2:I2"/>
    <mergeCell ref="B13:C13"/>
    <mergeCell ref="B19:C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2018-04-01T19:00:39Z</dcterms:created>
  <dcterms:modified xsi:type="dcterms:W3CDTF">2018-04-02T08:08:18Z</dcterms:modified>
</cp:coreProperties>
</file>