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X5" i="12" l="1"/>
  <c r="M5" i="12"/>
  <c r="L5" i="12"/>
  <c r="X4" i="12"/>
  <c r="M4" i="12"/>
  <c r="L4" i="12"/>
  <c r="X3" i="12"/>
  <c r="M3" i="12"/>
  <c r="L3" i="12"/>
  <c r="X2" i="12"/>
  <c r="M2" i="12"/>
  <c r="L2" i="12"/>
</calcChain>
</file>

<file path=xl/sharedStrings.xml><?xml version="1.0" encoding="utf-8"?>
<sst xmlns="http://schemas.openxmlformats.org/spreadsheetml/2006/main" count="209" uniqueCount="152">
  <si>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</si>
  <si>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</si>
  <si>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</si>
  <si>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</si>
  <si>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</si>
  <si>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</si>
  <si>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</si>
  <si>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</si>
  <si>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</si>
  <si>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</si>
  <si>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</si>
  <si>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</si>
  <si>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</si>
  <si>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</si>
  <si>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</si>
  <si>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</si>
  <si>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</si>
  <si>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</si>
  <si>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</si>
  <si>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</si>
  <si>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</si>
  <si>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</si>
  <si>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</si>
  <si>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</si>
  <si>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</si>
  <si>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</si>
  <si>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</si>
  <si>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</si>
  <si>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</si>
  <si>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</si>
  <si>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</si>
  <si>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</si>
  <si>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</si>
  <si>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</si>
  <si>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</si>
  <si>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</si>
  <si>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</si>
  <si>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</si>
  <si>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</si>
  <si>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</si>
  <si>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</si>
  <si>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</si>
  <si>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</si>
  <si>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</si>
  <si>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</si>
  <si>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</si>
  <si>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</si>
  <si>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</si>
  <si>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</si>
  <si>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</si>
  <si>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</si>
  <si>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</si>
  <si>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</si>
  <si>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</si>
  <si>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</si>
  <si>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</si>
  <si>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</si>
  <si>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</si>
  <si>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</si>
  <si>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</si>
  <si>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</si>
  <si>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</si>
  <si>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</si>
  <si>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</si>
  <si>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</si>
  <si>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</si>
  <si>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</si>
  <si>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</si>
  <si>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</si>
  <si>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</si>
  <si>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</si>
  <si>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</si>
  <si>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</si>
  <si>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</si>
  <si>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</si>
  <si>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</si>
  <si>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</si>
  <si>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</si>
  <si>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</si>
  <si>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</si>
  <si>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</si>
  <si>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</si>
  <si>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</si>
  <si>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</si>
  <si>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</si>
  <si>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</si>
  <si>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</si>
  <si>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</si>
  <si>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</si>
  <si>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</si>
  <si>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</si>
  <si>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</si>
  <si>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</si>
  <si>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</si>
  <si>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</si>
  <si>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</si>
  <si>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</si>
  <si>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</si>
  <si>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</si>
  <si>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</si>
  <si>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</si>
  <si>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</si>
  <si>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</si>
  <si>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</si>
  <si>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</si>
  <si>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</si>
  <si>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</si>
  <si>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</si>
  <si>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</si>
  <si>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</si>
  <si>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</si>
  <si>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</si>
  <si>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</si>
  <si>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</si>
  <si>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</si>
  <si>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</si>
  <si>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</si>
  <si>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</si>
  <si>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</si>
  <si>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</si>
  <si>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</si>
  <si>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</si>
  <si>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</si>
  <si>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</si>
  <si>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</si>
  <si>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</si>
  <si>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</si>
  <si>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</si>
  <si>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</si>
  <si>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</si>
  <si>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</si>
  <si>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</si>
  <si>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</si>
  <si>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</si>
  <si>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</si>
  <si>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</si>
  <si>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</si>
  <si>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</si>
  <si>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</si>
  <si>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</si>
  <si>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</si>
  <si>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</si>
  <si>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</si>
  <si>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</si>
  <si>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</si>
  <si>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B00005300817TG05</t>
  </si>
  <si>
    <t>359389;359389</t>
  </si>
  <si>
    <t>2/2/4;2/2/2</t>
  </si>
  <si>
    <t>40/40/80;80/80/80</t>
  </si>
  <si>
    <t>34,5/ 34,5/ 34,5;34,5/ 34,5/ 34,5</t>
  </si>
  <si>
    <t>10,759444</t>
  </si>
  <si>
    <t>VNMOBILE;VNMOBILE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</si>
</sst>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3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71" fillId="3" borderId="0" xfId="0" applyNumberFormat="1" applyFont="1" applyFill="1" applyAlignment="1">
      <alignment horizontal="center"/>
    </xf>
    <xf numFmtId="49" fontId="0" fillId="0" borderId="0" xfId="0" applyNumberFormat="1"/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right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80</v>
      </c>
    </row>
    <row r="3" spans="1:3">
      <c r="A3" s="3">
        <v>2</v>
      </c>
      <c r="B3" s="5">
        <v>2</v>
      </c>
      <c r="C3" s="4" t="s">
        <v>81</v>
      </c>
    </row>
    <row r="4" spans="1:3">
      <c r="A4" s="3">
        <v>3</v>
      </c>
      <c r="B4" s="5">
        <v>3</v>
      </c>
      <c r="C4" s="4" t="s">
        <v>82</v>
      </c>
    </row>
    <row r="5" spans="1:3">
      <c r="A5" s="3">
        <v>4</v>
      </c>
      <c r="B5" s="5">
        <v>4</v>
      </c>
      <c r="C5" s="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68</v>
      </c>
      <c r="C2" s="4" t="s">
        <v>69</v>
      </c>
      <c r="D2" s="4" t="s">
        <v>90</v>
      </c>
      <c r="E2" s="4" t="s">
        <v>91</v>
      </c>
      <c r="F2" s="4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29</v>
      </c>
      <c r="C2" s="4" t="s">
        <v>30</v>
      </c>
    </row>
    <row r="3" spans="1:3">
      <c r="A3" s="3">
        <v>2</v>
      </c>
      <c r="B3" s="4" t="s">
        <v>31</v>
      </c>
      <c r="C3" s="4" t="s">
        <v>32</v>
      </c>
    </row>
    <row r="4" spans="1:3">
      <c r="A4" s="3">
        <v>3</v>
      </c>
      <c r="B4" s="4" t="s">
        <v>33</v>
      </c>
      <c r="C4" s="4" t="s">
        <v>3</v>
      </c>
    </row>
    <row r="5" spans="1:3">
      <c r="A5" s="3">
        <v>4</v>
      </c>
      <c r="B5" s="4" t="s">
        <v>34</v>
      </c>
      <c r="C5" s="4" t="s">
        <v>35</v>
      </c>
    </row>
    <row r="6" spans="1:3">
      <c r="A6" s="3">
        <v>5</v>
      </c>
      <c r="B6" s="4" t="s">
        <v>36</v>
      </c>
      <c r="C6" s="4" t="s">
        <v>37</v>
      </c>
    </row>
    <row r="7" spans="1:3">
      <c r="A7" s="3">
        <v>6</v>
      </c>
      <c r="B7" s="4" t="s">
        <v>38</v>
      </c>
      <c r="C7" s="4" t="s">
        <v>39</v>
      </c>
    </row>
    <row r="8" spans="1:3">
      <c r="A8" s="3">
        <v>7</v>
      </c>
      <c r="B8" s="4" t="s">
        <v>40</v>
      </c>
      <c r="C8" s="4" t="s">
        <v>41</v>
      </c>
    </row>
    <row r="9" spans="1:3">
      <c r="A9" s="3">
        <v>8</v>
      </c>
      <c r="B9" s="4" t="s">
        <v>42</v>
      </c>
      <c r="C9" s="4" t="s">
        <v>4</v>
      </c>
    </row>
    <row r="10" spans="1:3">
      <c r="A10" s="3">
        <v>9</v>
      </c>
      <c r="B10" s="4" t="s">
        <v>43</v>
      </c>
      <c r="C10" s="4" t="s">
        <v>44</v>
      </c>
    </row>
    <row r="11" spans="1:3">
      <c r="A11" s="3">
        <v>10</v>
      </c>
      <c r="B11" s="4" t="s">
        <v>45</v>
      </c>
      <c r="C11" s="4" t="s">
        <v>46</v>
      </c>
    </row>
    <row r="12" spans="1:3">
      <c r="A12" s="3">
        <v>11</v>
      </c>
      <c r="B12" s="4" t="s">
        <v>47</v>
      </c>
      <c r="C12" s="4" t="s">
        <v>48</v>
      </c>
    </row>
    <row r="13" spans="1:3">
      <c r="A13" s="3">
        <v>12</v>
      </c>
      <c r="B13" s="4" t="s">
        <v>28</v>
      </c>
      <c r="C13" s="4" t="s">
        <v>49</v>
      </c>
    </row>
    <row r="14" spans="1:3">
      <c r="A14" s="3">
        <v>13</v>
      </c>
      <c r="B14" s="4" t="s">
        <v>50</v>
      </c>
      <c r="C14" s="4" t="s">
        <v>1</v>
      </c>
    </row>
    <row r="15" spans="1:3">
      <c r="A15" s="3">
        <v>14</v>
      </c>
      <c r="B15" s="4" t="s">
        <v>51</v>
      </c>
      <c r="C15" s="4" t="s">
        <v>5</v>
      </c>
    </row>
    <row r="16" spans="1:3">
      <c r="A16" s="3">
        <v>15</v>
      </c>
      <c r="B16" s="4" t="s">
        <v>52</v>
      </c>
      <c r="C16" s="4" t="s">
        <v>53</v>
      </c>
    </row>
    <row r="17" spans="1:3">
      <c r="A17" s="3">
        <v>16</v>
      </c>
      <c r="B17" s="4" t="s">
        <v>54</v>
      </c>
      <c r="C17" s="4" t="s">
        <v>55</v>
      </c>
    </row>
    <row r="18" spans="1:3">
      <c r="A18" s="3">
        <v>17</v>
      </c>
      <c r="B18" s="4" t="s">
        <v>56</v>
      </c>
      <c r="C18" s="4" t="s">
        <v>57</v>
      </c>
    </row>
    <row r="19" spans="1:3">
      <c r="A19" s="3">
        <v>18</v>
      </c>
      <c r="B19" s="4" t="s">
        <v>58</v>
      </c>
      <c r="C19" s="4" t="s">
        <v>2</v>
      </c>
    </row>
    <row r="20" spans="1:3">
      <c r="A20" s="3">
        <v>19</v>
      </c>
      <c r="B20" s="4" t="s">
        <v>59</v>
      </c>
      <c r="C20" s="4" t="s">
        <v>60</v>
      </c>
    </row>
    <row r="21" spans="1:3">
      <c r="A21" s="3">
        <v>20</v>
      </c>
      <c r="B21" s="4" t="s">
        <v>61</v>
      </c>
      <c r="C21" s="4" t="s">
        <v>62</v>
      </c>
    </row>
    <row r="22" spans="1:3">
      <c r="A22" s="3">
        <v>21</v>
      </c>
      <c r="B22" s="4" t="s">
        <v>63</v>
      </c>
      <c r="C22" s="4" t="s">
        <v>64</v>
      </c>
    </row>
    <row r="23" spans="1:3">
      <c r="A23" s="3">
        <v>22</v>
      </c>
      <c r="B23" s="4" t="s">
        <v>65</v>
      </c>
      <c r="C23" s="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24</v>
      </c>
      <c r="C2" s="4" t="s">
        <v>84</v>
      </c>
    </row>
    <row r="3" spans="1:3">
      <c r="A3" s="3">
        <v>2</v>
      </c>
      <c r="B3" s="4" t="s">
        <v>22</v>
      </c>
      <c r="C3" s="4" t="s">
        <v>85</v>
      </c>
    </row>
    <row r="4" spans="1:3">
      <c r="A4" s="3">
        <v>3</v>
      </c>
      <c r="B4" s="4" t="s">
        <v>21</v>
      </c>
      <c r="C4" s="4" t="s">
        <v>86</v>
      </c>
    </row>
    <row r="5" spans="1:3">
      <c r="A5" s="3">
        <v>4</v>
      </c>
      <c r="B5" s="4" t="s">
        <v>23</v>
      </c>
      <c r="C5" s="4" t="s">
        <v>87</v>
      </c>
    </row>
    <row r="6" spans="1:3">
      <c r="A6" s="3">
        <v>5</v>
      </c>
      <c r="B6" s="4" t="s">
        <v>88</v>
      </c>
      <c r="C6" s="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D18" sqref="D18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94</v>
      </c>
      <c r="H1" s="7" t="s">
        <v>11</v>
      </c>
    </row>
    <row r="2" spans="1:8">
      <c r="A2" s="5">
        <v>1</v>
      </c>
      <c r="B2" s="4" t="s">
        <v>88</v>
      </c>
      <c r="C2" s="4" t="s">
        <v>88</v>
      </c>
      <c r="D2" s="4" t="s">
        <v>88</v>
      </c>
      <c r="E2" s="10" t="s">
        <v>95</v>
      </c>
      <c r="F2" s="10" t="s">
        <v>96</v>
      </c>
      <c r="H2" s="4" t="s">
        <v>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 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D19" sqref="D19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107</v>
      </c>
      <c r="B1" s="9" t="s">
        <v>13</v>
      </c>
      <c r="C1" s="9" t="s">
        <v>12</v>
      </c>
      <c r="D1" s="9" t="s">
        <v>97</v>
      </c>
      <c r="E1" s="9" t="s">
        <v>14</v>
      </c>
      <c r="F1" s="9" t="s">
        <v>15</v>
      </c>
      <c r="G1" s="9" t="s">
        <v>16</v>
      </c>
      <c r="H1" s="9" t="s">
        <v>18</v>
      </c>
      <c r="I1" s="9" t="s">
        <v>19</v>
      </c>
      <c r="J1" s="9" t="s">
        <v>20</v>
      </c>
    </row>
    <row r="2" spans="1:10">
      <c r="A2" s="4" t="s">
        <v>88</v>
      </c>
      <c r="B2" t="s">
        <v>108</v>
      </c>
      <c r="C2" s="11">
        <v>42962</v>
      </c>
      <c r="D2">
        <v>4</v>
      </c>
      <c r="E2" s="11">
        <v>42963</v>
      </c>
      <c r="F2" s="11">
        <v>42964</v>
      </c>
      <c r="G2" s="13">
        <v>10000000</v>
      </c>
      <c r="H2" s="12" t="s">
        <v>109</v>
      </c>
      <c r="I2" s="11">
        <v>42964</v>
      </c>
      <c r="J2" s="11">
        <v>42972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E6" sqref="E6"/>
    </sheetView>
  </sheetViews>
  <sheetFormatPr defaultColWidth="9" defaultRowHeight="12.75"/>
  <cols>
    <col min="1" max="1" width="7.85546875" style="16" customWidth="1"/>
    <col min="2" max="2" width="11.140625" style="36" customWidth="1"/>
    <col min="3" max="3" width="27.42578125" style="18" customWidth="1"/>
    <col min="4" max="4" width="14" style="18" customWidth="1"/>
    <col min="5" max="6" width="14" style="36" customWidth="1"/>
    <col min="7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34" t="s">
        <v>98</v>
      </c>
      <c r="C1" s="14" t="s">
        <v>8</v>
      </c>
      <c r="D1" s="14" t="s">
        <v>67</v>
      </c>
      <c r="E1" s="34" t="s">
        <v>26</v>
      </c>
      <c r="F1" s="34" t="s">
        <v>27</v>
      </c>
      <c r="G1" s="14" t="s">
        <v>93</v>
      </c>
      <c r="H1" s="31"/>
      <c r="I1" s="31"/>
      <c r="J1" s="31"/>
    </row>
    <row r="2" spans="1:10" ht="15">
      <c r="A2">
        <v>1</v>
      </c>
      <c r="B2" s="35">
        <v>359018</v>
      </c>
      <c r="C2" t="s">
        <v>110</v>
      </c>
      <c r="D2" t="s">
        <v>28</v>
      </c>
      <c r="E2" s="35">
        <v>106.69888899999999</v>
      </c>
      <c r="F2" s="35" t="s">
        <v>150</v>
      </c>
      <c r="G2">
        <v>1</v>
      </c>
    </row>
    <row r="3" spans="1:10" ht="15">
      <c r="A3">
        <v>2</v>
      </c>
      <c r="B3" s="35">
        <v>359184</v>
      </c>
      <c r="C3" t="s">
        <v>111</v>
      </c>
      <c r="D3" t="s">
        <v>28</v>
      </c>
      <c r="E3" s="35">
        <v>106.6932</v>
      </c>
      <c r="F3" s="35" t="s">
        <v>126</v>
      </c>
      <c r="G3">
        <v>1</v>
      </c>
    </row>
    <row r="4" spans="1:10" ht="15">
      <c r="A4">
        <v>3</v>
      </c>
      <c r="B4" s="35">
        <v>359356</v>
      </c>
      <c r="C4" t="s">
        <v>112</v>
      </c>
      <c r="D4" t="s">
        <v>28</v>
      </c>
      <c r="E4" s="35">
        <v>106.68680999999999</v>
      </c>
      <c r="F4" s="35" t="s">
        <v>134</v>
      </c>
      <c r="G4">
        <v>1</v>
      </c>
    </row>
    <row r="5" spans="1:10" ht="15">
      <c r="A5">
        <v>4</v>
      </c>
      <c r="B5" s="35">
        <v>359389</v>
      </c>
      <c r="C5" t="s">
        <v>113</v>
      </c>
      <c r="D5" t="s">
        <v>28</v>
      </c>
      <c r="E5" s="35">
        <v>106.702</v>
      </c>
      <c r="F5" s="35" t="s">
        <v>143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City!$B$2:$B$23</xm:f>
          </x14:formula1>
          <xm:sqref>D6:D1048576</xm:sqref>
        </x14:dataValidation>
        <x14:dataValidation type="list" allowBlank="1" showInputMessage="1" showErrorMessage="1">
          <x14:formula1>
            <xm:f>InCaseOf!$B$2:$B$5</xm:f>
          </x14:formula1>
          <xm:sqref>G6:G1048576</xm:sqref>
        </x14:dataValidation>
        <x14:dataValidation type="list" allowBlank="1" showInputMessage="1" showErrorMessage="1">
          <x14:formula1>
            <xm:f>[1]InCaseOf!#REF!</xm:f>
          </x14:formula1>
          <xm:sqref>G2:G5</xm:sqref>
        </x14:dataValidation>
        <x14:dataValidation type="list" allowBlank="1" showInputMessage="1" showErrorMessage="1">
          <x14:formula1>
            <xm:f>[1]City!#REF!</xm:f>
          </x14:formula1>
          <xm:sqref>D2:D5</xm:sqref>
        </x14:dataValidation>
        <x14:dataValidation type="list" allowBlank="1" showInputMessage="1" showErrorMessage="1">
          <x14:formula1>
            <xm:f>[1]InCaseOf!#REF!</xm:f>
          </x14:formula1>
          <xm:sqref>G1</xm:sqref>
        </x14:dataValidation>
        <x14:dataValidation type="list" allowBlank="1" showInputMessage="1" showErrorMessage="1">
          <x14:formula1>
            <xm:f>[1]City!#REF!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workbookViewId="0">
      <selection activeCell="F16" sqref="F16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40" customWidth="1"/>
    <col min="6" max="6" width="13.28515625" style="40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42" bestFit="1" customWidth="1"/>
    <col min="24" max="24" width="13.7109375" style="42" bestFit="1" customWidth="1"/>
    <col min="25" max="25" width="9.7109375" style="42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17</v>
      </c>
      <c r="C1" s="27" t="s">
        <v>8</v>
      </c>
      <c r="D1" s="24" t="s">
        <v>67</v>
      </c>
      <c r="E1" s="37" t="s">
        <v>26</v>
      </c>
      <c r="F1" s="37" t="s">
        <v>27</v>
      </c>
      <c r="G1" s="24" t="s">
        <v>93</v>
      </c>
      <c r="H1" s="24" t="s">
        <v>72</v>
      </c>
      <c r="I1" s="24" t="s">
        <v>73</v>
      </c>
      <c r="J1" s="24" t="s">
        <v>74</v>
      </c>
      <c r="K1" s="24" t="s">
        <v>70</v>
      </c>
      <c r="L1" s="24" t="s">
        <v>75</v>
      </c>
      <c r="M1" s="24" t="s">
        <v>76</v>
      </c>
      <c r="N1" s="24" t="s">
        <v>25</v>
      </c>
      <c r="O1" s="24" t="s">
        <v>99</v>
      </c>
      <c r="P1" s="27" t="s">
        <v>100</v>
      </c>
      <c r="Q1" s="27" t="s">
        <v>101</v>
      </c>
      <c r="R1" s="28" t="s">
        <v>102</v>
      </c>
      <c r="S1" s="28" t="s">
        <v>103</v>
      </c>
      <c r="T1" s="28" t="s">
        <v>104</v>
      </c>
      <c r="U1" s="28" t="s">
        <v>105</v>
      </c>
      <c r="V1" s="28" t="s">
        <v>106</v>
      </c>
      <c r="W1" s="41" t="s">
        <v>77</v>
      </c>
      <c r="X1" s="41" t="s">
        <v>78</v>
      </c>
      <c r="Y1" s="41" t="s">
        <v>79</v>
      </c>
      <c r="Z1" s="28" t="s">
        <v>71</v>
      </c>
    </row>
    <row r="2" spans="1:26" ht="15">
      <c r="A2">
        <v>1</v>
      </c>
      <c r="B2">
        <v>359018</v>
      </c>
      <c r="C2" t="s">
        <v>114</v>
      </c>
      <c r="D2" t="s">
        <v>28</v>
      </c>
      <c r="E2" s="38" t="s">
        <v>115</v>
      </c>
      <c r="F2" s="38" t="s">
        <v>116</v>
      </c>
      <c r="G2">
        <v>1</v>
      </c>
      <c r="H2" s="3" t="s">
        <v>68</v>
      </c>
      <c r="I2" t="s">
        <v>117</v>
      </c>
      <c r="J2" s="11">
        <v>42976</v>
      </c>
      <c r="K2" t="s">
        <v>118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3" t="s">
        <v>119</v>
      </c>
      <c r="P2" t="s">
        <v>151</v>
      </c>
      <c r="Q2" t="s">
        <v>120</v>
      </c>
      <c r="R2" t="s">
        <v>121</v>
      </c>
      <c r="S2" t="s">
        <v>122</v>
      </c>
      <c r="T2" t="s">
        <v>123</v>
      </c>
      <c r="U2" t="s">
        <v>124</v>
      </c>
      <c r="V2" t="s">
        <v>125</v>
      </c>
      <c r="W2" s="35">
        <v>29</v>
      </c>
      <c r="X2" s="35">
        <f>W2-Y2</f>
        <v>25</v>
      </c>
      <c r="Y2" s="35">
        <v>4</v>
      </c>
      <c r="Z2"/>
    </row>
    <row r="3" spans="1:26" ht="15">
      <c r="A3">
        <v>2</v>
      </c>
      <c r="B3">
        <v>359184</v>
      </c>
      <c r="C3" t="s">
        <v>111</v>
      </c>
      <c r="D3" t="s">
        <v>28</v>
      </c>
      <c r="E3" s="38">
        <v>106.6932</v>
      </c>
      <c r="F3" s="38" t="s">
        <v>126</v>
      </c>
      <c r="G3">
        <v>1</v>
      </c>
      <c r="H3" s="3" t="s">
        <v>68</v>
      </c>
      <c r="I3" t="s">
        <v>127</v>
      </c>
      <c r="J3" s="11">
        <v>42976</v>
      </c>
      <c r="K3" t="s">
        <v>128</v>
      </c>
      <c r="L3" s="11">
        <f t="shared" ref="L3:L5" si="0">DATE(MID(K3,11,2)+2000,MID(K3,9,2),MID(K3,7,2))</f>
        <v>42977</v>
      </c>
      <c r="M3" s="11">
        <f t="shared" ref="M3:M5" si="1">DATE(MID(K3,11,2)+2005,MID(K3,9,2),MID(K3,7,2))</f>
        <v>44803</v>
      </c>
      <c r="N3">
        <v>2</v>
      </c>
      <c r="O3" s="33" t="s">
        <v>129</v>
      </c>
      <c r="P3" t="s">
        <v>151</v>
      </c>
      <c r="Q3" t="s">
        <v>120</v>
      </c>
      <c r="R3" t="s">
        <v>121</v>
      </c>
      <c r="S3" t="s">
        <v>130</v>
      </c>
      <c r="T3" t="s">
        <v>131</v>
      </c>
      <c r="U3" t="s">
        <v>124</v>
      </c>
      <c r="V3" t="s">
        <v>132</v>
      </c>
      <c r="W3" s="35">
        <v>20</v>
      </c>
      <c r="X3" s="35">
        <f t="shared" ref="X3:X5" si="2">W3-Y3</f>
        <v>30</v>
      </c>
      <c r="Y3" s="35">
        <v>-10</v>
      </c>
      <c r="Z3"/>
    </row>
    <row r="4" spans="1:26" ht="15">
      <c r="A4">
        <v>3</v>
      </c>
      <c r="B4">
        <v>359356</v>
      </c>
      <c r="C4" t="s">
        <v>112</v>
      </c>
      <c r="D4" t="s">
        <v>28</v>
      </c>
      <c r="E4" s="38" t="s">
        <v>133</v>
      </c>
      <c r="F4" s="38" t="s">
        <v>134</v>
      </c>
      <c r="G4">
        <v>1</v>
      </c>
      <c r="H4" s="3" t="s">
        <v>68</v>
      </c>
      <c r="I4" t="s">
        <v>135</v>
      </c>
      <c r="J4" s="11">
        <v>42976</v>
      </c>
      <c r="K4" t="s">
        <v>136</v>
      </c>
      <c r="L4" s="11">
        <f t="shared" si="0"/>
        <v>42977</v>
      </c>
      <c r="M4" s="11">
        <f t="shared" si="1"/>
        <v>44803</v>
      </c>
      <c r="N4">
        <v>2</v>
      </c>
      <c r="O4" s="33" t="s">
        <v>137</v>
      </c>
      <c r="P4" t="s">
        <v>151</v>
      </c>
      <c r="Q4" t="s">
        <v>120</v>
      </c>
      <c r="R4" t="s">
        <v>121</v>
      </c>
      <c r="S4" t="s">
        <v>138</v>
      </c>
      <c r="T4" t="s">
        <v>139</v>
      </c>
      <c r="U4" t="s">
        <v>124</v>
      </c>
      <c r="V4" t="s">
        <v>140</v>
      </c>
      <c r="W4" s="35">
        <v>20</v>
      </c>
      <c r="X4" s="35">
        <f t="shared" si="2"/>
        <v>15.5</v>
      </c>
      <c r="Y4" s="35">
        <v>4.5</v>
      </c>
      <c r="Z4"/>
    </row>
    <row r="5" spans="1:26" ht="15">
      <c r="A5">
        <v>4</v>
      </c>
      <c r="B5">
        <v>359389</v>
      </c>
      <c r="C5" t="s">
        <v>141</v>
      </c>
      <c r="D5" t="s">
        <v>28</v>
      </c>
      <c r="E5" s="38" t="s">
        <v>142</v>
      </c>
      <c r="F5" s="38" t="s">
        <v>143</v>
      </c>
      <c r="G5">
        <v>1</v>
      </c>
      <c r="H5" s="3" t="s">
        <v>68</v>
      </c>
      <c r="I5" t="s">
        <v>144</v>
      </c>
      <c r="J5" s="11">
        <v>42976</v>
      </c>
      <c r="K5" t="s">
        <v>145</v>
      </c>
      <c r="L5" s="11">
        <f t="shared" si="0"/>
        <v>42977</v>
      </c>
      <c r="M5" s="11">
        <f t="shared" si="1"/>
        <v>44803</v>
      </c>
      <c r="N5">
        <v>2</v>
      </c>
      <c r="O5" s="33" t="s">
        <v>146</v>
      </c>
      <c r="P5" t="s">
        <v>151</v>
      </c>
      <c r="Q5" t="s">
        <v>120</v>
      </c>
      <c r="R5" t="s">
        <v>121</v>
      </c>
      <c r="S5" t="s">
        <v>147</v>
      </c>
      <c r="T5" t="s">
        <v>148</v>
      </c>
      <c r="U5" t="s">
        <v>124</v>
      </c>
      <c r="V5" t="s">
        <v>149</v>
      </c>
      <c r="W5" s="35">
        <v>34.5</v>
      </c>
      <c r="X5" s="35">
        <f t="shared" si="2"/>
        <v>75.5</v>
      </c>
      <c r="Y5" s="35">
        <v>-41</v>
      </c>
      <c r="Z5"/>
    </row>
    <row r="6" spans="1:26">
      <c r="A6" s="21"/>
      <c r="B6" s="21"/>
      <c r="D6" s="21"/>
      <c r="E6" s="39"/>
      <c r="F6" s="39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39"/>
      <c r="F7" s="39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39"/>
      <c r="F8" s="39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39"/>
      <c r="F9" s="39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39"/>
      <c r="F10" s="39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39"/>
      <c r="F11" s="39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39"/>
      <c r="F12" s="39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39"/>
      <c r="F13" s="39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39"/>
      <c r="F14" s="39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39"/>
      <c r="F15" s="39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39"/>
      <c r="F16" s="39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39"/>
      <c r="F17" s="39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39"/>
      <c r="F18" s="39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39"/>
      <c r="F19" s="39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39"/>
      <c r="F20" s="39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39"/>
      <c r="F21" s="39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39"/>
      <c r="F22" s="39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39"/>
      <c r="F23" s="39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39"/>
      <c r="F24" s="39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39"/>
      <c r="F25" s="39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39"/>
      <c r="F26" s="39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39"/>
      <c r="F27" s="39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39"/>
      <c r="F28" s="39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39"/>
      <c r="F29" s="39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39"/>
      <c r="F30" s="39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39"/>
      <c r="F31" s="39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39"/>
      <c r="F32" s="39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39"/>
      <c r="F33" s="39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39"/>
      <c r="F34" s="39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39"/>
      <c r="F35" s="39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39"/>
      <c r="F36" s="39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39"/>
      <c r="F37" s="39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39"/>
      <c r="F38" s="39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39"/>
      <c r="F39" s="39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39"/>
      <c r="F40" s="39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39"/>
      <c r="F41" s="39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39"/>
      <c r="F42" s="39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39"/>
      <c r="F43" s="39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39"/>
      <c r="F44" s="39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39"/>
      <c r="F45" s="39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39"/>
      <c r="F46" s="39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39"/>
      <c r="F47" s="39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39"/>
      <c r="F48" s="39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39"/>
      <c r="F49" s="39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39"/>
      <c r="F50" s="39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39"/>
      <c r="F51" s="39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39"/>
      <c r="F52" s="39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39"/>
      <c r="F53" s="39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39"/>
      <c r="F54" s="39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39"/>
      <c r="F55" s="39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39"/>
      <c r="F56" s="39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39"/>
      <c r="F57" s="39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39"/>
      <c r="F58" s="39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39"/>
      <c r="F59" s="39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39"/>
      <c r="F60" s="39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39"/>
      <c r="F61" s="39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39"/>
      <c r="F62" s="39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39"/>
      <c r="F63" s="39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39"/>
      <c r="F64" s="39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39"/>
      <c r="F65" s="39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39"/>
      <c r="F66" s="39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39"/>
      <c r="F67" s="39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39"/>
      <c r="F68" s="39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39"/>
      <c r="F69" s="39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39"/>
      <c r="F70" s="39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39"/>
      <c r="F71" s="39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39"/>
      <c r="F72" s="39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39"/>
      <c r="F73" s="39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39"/>
      <c r="F74" s="39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39"/>
      <c r="F75" s="39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39"/>
      <c r="F76" s="39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39"/>
      <c r="F77" s="39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39"/>
      <c r="F78" s="39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39"/>
      <c r="F79" s="39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39"/>
      <c r="F80" s="39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39"/>
      <c r="F81" s="39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39"/>
      <c r="F82" s="39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39"/>
      <c r="F83" s="39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39"/>
      <c r="F84" s="39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39"/>
      <c r="F85" s="39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39"/>
      <c r="F86" s="39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39"/>
      <c r="F87" s="39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39"/>
      <c r="F88" s="39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39"/>
      <c r="F89" s="39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39"/>
      <c r="F90" s="39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39"/>
      <c r="F91" s="39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39"/>
      <c r="F92" s="39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39"/>
      <c r="F93" s="39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39"/>
      <c r="F94" s="39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39"/>
      <c r="F95" s="39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39"/>
      <c r="F96" s="39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39"/>
      <c r="F97" s="39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39"/>
      <c r="F98" s="39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39"/>
      <c r="F99" s="39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39"/>
      <c r="F100" s="39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39"/>
      <c r="F101" s="39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39"/>
      <c r="F102" s="39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39"/>
      <c r="F103" s="39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39"/>
      <c r="F104" s="39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39"/>
      <c r="F105" s="39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39"/>
      <c r="F106" s="39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39"/>
      <c r="F107" s="39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39"/>
      <c r="F108" s="39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39"/>
      <c r="F109" s="39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39"/>
      <c r="F110" s="39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39"/>
      <c r="F111" s="39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39"/>
      <c r="F112" s="39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39"/>
      <c r="F113" s="39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39"/>
      <c r="F114" s="39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39"/>
      <c r="F115" s="39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39"/>
      <c r="F116" s="39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39"/>
      <c r="F117" s="39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39"/>
      <c r="F118" s="39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39"/>
      <c r="F119" s="39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39"/>
      <c r="F120" s="39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39"/>
      <c r="F121" s="39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39"/>
      <c r="F122" s="39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39"/>
      <c r="F123" s="39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39"/>
      <c r="F124" s="39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39"/>
      <c r="F125" s="39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39"/>
      <c r="F126" s="39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39"/>
      <c r="F127" s="39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autoFilter ref="A1:Z40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H2:H5</xm:sqref>
        </x14:dataValidation>
        <x14:dataValidation type="list" allowBlank="1" showInputMessage="1" showErrorMessage="1">
          <x14:formula1>
            <xm:f>[1]InCaseOf!#REF!</xm:f>
          </x14:formula1>
          <xm:sqref>G2:G5</xm:sqref>
        </x14:dataValidation>
        <x14:dataValidation type="list" allowBlank="1" showInputMessage="1" showErrorMessage="1">
          <x14:formula1>
            <xm:f>[1]City!#REF!</xm:f>
          </x14:formula1>
          <xm:sqref>D2:D5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2018-05-21T04:26:04Z</dcterms:modified>
</cp:coreProperties>
</file>