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Analyse-og formidling (STB)\3.3  Formidling\Internett\Biomassestatistikk\01 BIO Publisering\02 BIO Tabeller Produksjonsområde\"/>
    </mc:Choice>
  </mc:AlternateContent>
  <bookViews>
    <workbookView xWindow="0" yWindow="0" windowWidth="28800" windowHeight="12045" activeTab="8"/>
  </bookViews>
  <sheets>
    <sheet name="januar" sheetId="1" r:id="rId1"/>
    <sheet name="februar" sheetId="2" r:id="rId2"/>
    <sheet name="mars" sheetId="3" r:id="rId3"/>
    <sheet name="april" sheetId="4" r:id="rId4"/>
    <sheet name="mai" sheetId="5" r:id="rId5"/>
    <sheet name="juni" sheetId="6" r:id="rId6"/>
    <sheet name="juli" sheetId="7" r:id="rId7"/>
    <sheet name="august" sheetId="8" r:id="rId8"/>
    <sheet name="september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5" i="9" l="1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M13" i="9"/>
  <c r="L13" i="9"/>
  <c r="K13" i="9"/>
  <c r="J13" i="9"/>
  <c r="I13" i="9"/>
  <c r="H13" i="9"/>
  <c r="G13" i="9"/>
  <c r="F13" i="9"/>
  <c r="E13" i="9"/>
  <c r="D13" i="9"/>
  <c r="C13" i="9"/>
  <c r="B13" i="9"/>
  <c r="M12" i="9"/>
  <c r="M14" i="9" s="1"/>
  <c r="L12" i="9"/>
  <c r="L14" i="9" s="1"/>
  <c r="K12" i="9"/>
  <c r="K14" i="9" s="1"/>
  <c r="J12" i="9"/>
  <c r="J14" i="9" s="1"/>
  <c r="I12" i="9"/>
  <c r="I14" i="9" s="1"/>
  <c r="H12" i="9"/>
  <c r="H14" i="9" s="1"/>
  <c r="G12" i="9"/>
  <c r="G14" i="9" s="1"/>
  <c r="F12" i="9"/>
  <c r="F14" i="9" s="1"/>
  <c r="E12" i="9"/>
  <c r="E14" i="9" s="1"/>
  <c r="D12" i="9"/>
  <c r="D14" i="9" s="1"/>
  <c r="C12" i="9"/>
  <c r="C14" i="9" s="1"/>
  <c r="B12" i="9"/>
  <c r="B14" i="9" s="1"/>
  <c r="Y35" i="8" l="1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M13" i="8"/>
  <c r="L13" i="8"/>
  <c r="K13" i="8"/>
  <c r="J13" i="8"/>
  <c r="I13" i="8"/>
  <c r="H13" i="8"/>
  <c r="G13" i="8"/>
  <c r="F13" i="8"/>
  <c r="E13" i="8"/>
  <c r="D13" i="8"/>
  <c r="C13" i="8"/>
  <c r="B13" i="8"/>
  <c r="M12" i="8"/>
  <c r="M14" i="8" s="1"/>
  <c r="L12" i="8"/>
  <c r="L14" i="8" s="1"/>
  <c r="K12" i="8"/>
  <c r="K14" i="8" s="1"/>
  <c r="J12" i="8"/>
  <c r="J14" i="8" s="1"/>
  <c r="I12" i="8"/>
  <c r="I14" i="8" s="1"/>
  <c r="H12" i="8"/>
  <c r="H14" i="8" s="1"/>
  <c r="G12" i="8"/>
  <c r="G14" i="8" s="1"/>
  <c r="F12" i="8"/>
  <c r="F14" i="8" s="1"/>
  <c r="E12" i="8"/>
  <c r="E14" i="8" s="1"/>
  <c r="D12" i="8"/>
  <c r="D14" i="8" s="1"/>
  <c r="C12" i="8"/>
  <c r="C14" i="8" s="1"/>
  <c r="B12" i="8"/>
  <c r="B14" i="8" s="1"/>
  <c r="Y35" i="7" l="1"/>
  <c r="X35" i="7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M14" i="7" s="1"/>
  <c r="L12" i="7"/>
  <c r="L14" i="7" s="1"/>
  <c r="K12" i="7"/>
  <c r="K14" i="7" s="1"/>
  <c r="J12" i="7"/>
  <c r="J14" i="7" s="1"/>
  <c r="I12" i="7"/>
  <c r="I14" i="7" s="1"/>
  <c r="H12" i="7"/>
  <c r="H14" i="7" s="1"/>
  <c r="G12" i="7"/>
  <c r="G14" i="7" s="1"/>
  <c r="F12" i="7"/>
  <c r="F14" i="7" s="1"/>
  <c r="E12" i="7"/>
  <c r="E14" i="7" s="1"/>
  <c r="D12" i="7"/>
  <c r="D14" i="7" s="1"/>
  <c r="C12" i="7"/>
  <c r="C14" i="7" s="1"/>
  <c r="B12" i="7"/>
  <c r="B14" i="7" s="1"/>
  <c r="Y35" i="6" l="1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M14" i="6" s="1"/>
  <c r="L12" i="6"/>
  <c r="L14" i="6" s="1"/>
  <c r="K12" i="6"/>
  <c r="K14" i="6" s="1"/>
  <c r="J12" i="6"/>
  <c r="J14" i="6" s="1"/>
  <c r="I12" i="6"/>
  <c r="I14" i="6" s="1"/>
  <c r="H12" i="6"/>
  <c r="H14" i="6" s="1"/>
  <c r="G12" i="6"/>
  <c r="G14" i="6" s="1"/>
  <c r="F12" i="6"/>
  <c r="F14" i="6" s="1"/>
  <c r="E12" i="6"/>
  <c r="E14" i="6" s="1"/>
  <c r="D12" i="6"/>
  <c r="D14" i="6" s="1"/>
  <c r="C12" i="6"/>
  <c r="C14" i="6" s="1"/>
  <c r="B12" i="6"/>
  <c r="B14" i="6" s="1"/>
  <c r="Y35" i="5" l="1"/>
  <c r="X35" i="5"/>
  <c r="W35" i="5"/>
  <c r="V35" i="5"/>
  <c r="J13" i="5" s="1"/>
  <c r="U35" i="5"/>
  <c r="I13" i="5" s="1"/>
  <c r="T35" i="5"/>
  <c r="H13" i="5" s="1"/>
  <c r="S35" i="5"/>
  <c r="G13" i="5" s="1"/>
  <c r="R35" i="5"/>
  <c r="Q35" i="5"/>
  <c r="E13" i="5" s="1"/>
  <c r="P35" i="5"/>
  <c r="D13" i="5" s="1"/>
  <c r="O35" i="5"/>
  <c r="C13" i="5" s="1"/>
  <c r="N35" i="5"/>
  <c r="M35" i="5"/>
  <c r="M12" i="5" s="1"/>
  <c r="L35" i="5"/>
  <c r="L12" i="5" s="1"/>
  <c r="K35" i="5"/>
  <c r="K12" i="5" s="1"/>
  <c r="J35" i="5"/>
  <c r="I35" i="5"/>
  <c r="I12" i="5" s="1"/>
  <c r="I14" i="5" s="1"/>
  <c r="H35" i="5"/>
  <c r="H12" i="5" s="1"/>
  <c r="H14" i="5" s="1"/>
  <c r="G35" i="5"/>
  <c r="G12" i="5" s="1"/>
  <c r="G14" i="5" s="1"/>
  <c r="F35" i="5"/>
  <c r="E35" i="5"/>
  <c r="E12" i="5" s="1"/>
  <c r="E14" i="5" s="1"/>
  <c r="D35" i="5"/>
  <c r="D12" i="5" s="1"/>
  <c r="D14" i="5" s="1"/>
  <c r="C35" i="5"/>
  <c r="C12" i="5" s="1"/>
  <c r="C14" i="5" s="1"/>
  <c r="B35" i="5"/>
  <c r="M13" i="5"/>
  <c r="L13" i="5"/>
  <c r="K13" i="5"/>
  <c r="F13" i="5"/>
  <c r="B13" i="5"/>
  <c r="J12" i="5"/>
  <c r="F12" i="5"/>
  <c r="F14" i="5" s="1"/>
  <c r="B12" i="5"/>
  <c r="B14" i="5" l="1"/>
  <c r="K14" i="5"/>
  <c r="L14" i="5"/>
  <c r="M14" i="5"/>
  <c r="J14" i="5"/>
  <c r="Y35" i="4"/>
  <c r="X35" i="4"/>
  <c r="L13" i="4" s="1"/>
  <c r="W35" i="4"/>
  <c r="K13" i="4" s="1"/>
  <c r="V35" i="4"/>
  <c r="U35" i="4"/>
  <c r="T35" i="4"/>
  <c r="H13" i="4" s="1"/>
  <c r="S35" i="4"/>
  <c r="G13" i="4" s="1"/>
  <c r="R35" i="4"/>
  <c r="Q35" i="4"/>
  <c r="P35" i="4"/>
  <c r="D13" i="4" s="1"/>
  <c r="O35" i="4"/>
  <c r="C13" i="4" s="1"/>
  <c r="N35" i="4"/>
  <c r="B13" i="4" s="1"/>
  <c r="M35" i="4"/>
  <c r="L35" i="4"/>
  <c r="L12" i="4" s="1"/>
  <c r="K35" i="4"/>
  <c r="K12" i="4" s="1"/>
  <c r="J35" i="4"/>
  <c r="J12" i="4" s="1"/>
  <c r="I35" i="4"/>
  <c r="H35" i="4"/>
  <c r="H12" i="4" s="1"/>
  <c r="G35" i="4"/>
  <c r="G12" i="4" s="1"/>
  <c r="G14" i="4" s="1"/>
  <c r="F35" i="4"/>
  <c r="F12" i="4" s="1"/>
  <c r="E35" i="4"/>
  <c r="D35" i="4"/>
  <c r="D12" i="4" s="1"/>
  <c r="C35" i="4"/>
  <c r="C12" i="4" s="1"/>
  <c r="B35" i="4"/>
  <c r="B12" i="4" s="1"/>
  <c r="M13" i="4"/>
  <c r="J13" i="4"/>
  <c r="I13" i="4"/>
  <c r="F13" i="4"/>
  <c r="E13" i="4"/>
  <c r="M12" i="4"/>
  <c r="I12" i="4"/>
  <c r="E12" i="4"/>
  <c r="E14" i="4" l="1"/>
  <c r="C14" i="4"/>
  <c r="K14" i="4"/>
  <c r="L14" i="4"/>
  <c r="H14" i="4"/>
  <c r="M14" i="4"/>
  <c r="F14" i="4"/>
  <c r="J14" i="4"/>
  <c r="D14" i="4"/>
  <c r="I14" i="4"/>
  <c r="B14" i="4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H12" i="3" s="1"/>
  <c r="G35" i="3"/>
  <c r="G12" i="3" s="1"/>
  <c r="F35" i="3"/>
  <c r="F12" i="3" s="1"/>
  <c r="E35" i="3"/>
  <c r="E12" i="3" s="1"/>
  <c r="D35" i="3"/>
  <c r="D12" i="3" s="1"/>
  <c r="C35" i="3"/>
  <c r="C12" i="3" s="1"/>
  <c r="B35" i="3"/>
  <c r="B12" i="3" s="1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M14" i="3" s="1"/>
  <c r="L12" i="3"/>
  <c r="L14" i="3" s="1"/>
  <c r="K12" i="3"/>
  <c r="K14" i="3" s="1"/>
  <c r="J12" i="3"/>
  <c r="J14" i="3" s="1"/>
  <c r="I12" i="3"/>
  <c r="I14" i="3" s="1"/>
  <c r="E14" i="3" l="1"/>
  <c r="D14" i="3"/>
  <c r="B14" i="3"/>
  <c r="C14" i="3"/>
  <c r="G14" i="3"/>
  <c r="F14" i="3"/>
  <c r="H14" i="3"/>
  <c r="Y35" i="2"/>
  <c r="X35" i="2"/>
  <c r="W35" i="2"/>
  <c r="V35" i="2"/>
  <c r="U35" i="2"/>
  <c r="T35" i="2"/>
  <c r="S35" i="2"/>
  <c r="R35" i="2"/>
  <c r="Q35" i="2"/>
  <c r="P35" i="2"/>
  <c r="O35" i="2"/>
  <c r="C13" i="2" s="1"/>
  <c r="N35" i="2"/>
  <c r="M35" i="2"/>
  <c r="M12" i="2" s="1"/>
  <c r="M14" i="2" s="1"/>
  <c r="L35" i="2"/>
  <c r="L12" i="2" s="1"/>
  <c r="K35" i="2"/>
  <c r="K12" i="2" s="1"/>
  <c r="J35" i="2"/>
  <c r="I35" i="2"/>
  <c r="I12" i="2" s="1"/>
  <c r="I14" i="2" s="1"/>
  <c r="H35" i="2"/>
  <c r="H12" i="2" s="1"/>
  <c r="G35" i="2"/>
  <c r="G12" i="2" s="1"/>
  <c r="F35" i="2"/>
  <c r="E35" i="2"/>
  <c r="E12" i="2" s="1"/>
  <c r="E14" i="2" s="1"/>
  <c r="D35" i="2"/>
  <c r="D12" i="2" s="1"/>
  <c r="C35" i="2"/>
  <c r="C12" i="2" s="1"/>
  <c r="B35" i="2"/>
  <c r="B12" i="2" s="1"/>
  <c r="M13" i="2"/>
  <c r="L13" i="2"/>
  <c r="K13" i="2"/>
  <c r="J13" i="2"/>
  <c r="I13" i="2"/>
  <c r="H13" i="2"/>
  <c r="G13" i="2"/>
  <c r="F13" i="2"/>
  <c r="E13" i="2"/>
  <c r="D13" i="2"/>
  <c r="B13" i="2"/>
  <c r="J12" i="2"/>
  <c r="J14" i="2" s="1"/>
  <c r="F12" i="2"/>
  <c r="H14" i="2" l="1"/>
  <c r="D14" i="2"/>
  <c r="L14" i="2"/>
  <c r="G14" i="2"/>
  <c r="K14" i="2"/>
  <c r="C14" i="2"/>
  <c r="B14" i="2"/>
  <c r="F14" i="2"/>
  <c r="Y35" i="1"/>
  <c r="M13" i="1" s="1"/>
  <c r="X35" i="1"/>
  <c r="L13" i="1" s="1"/>
  <c r="W35" i="1"/>
  <c r="K13" i="1" s="1"/>
  <c r="V35" i="1"/>
  <c r="J13" i="1" s="1"/>
  <c r="U35" i="1"/>
  <c r="I13" i="1" s="1"/>
  <c r="T35" i="1"/>
  <c r="H13" i="1" s="1"/>
  <c r="S35" i="1"/>
  <c r="G13" i="1" s="1"/>
  <c r="R35" i="1"/>
  <c r="F13" i="1" s="1"/>
  <c r="Q35" i="1"/>
  <c r="E13" i="1" s="1"/>
  <c r="P35" i="1"/>
  <c r="D13" i="1" s="1"/>
  <c r="O35" i="1"/>
  <c r="C13" i="1" s="1"/>
  <c r="N35" i="1"/>
  <c r="B13" i="1" s="1"/>
  <c r="M35" i="1"/>
  <c r="M12" i="1" s="1"/>
  <c r="M14" i="1" s="1"/>
  <c r="L35" i="1"/>
  <c r="L12" i="1" s="1"/>
  <c r="K35" i="1"/>
  <c r="K12" i="1" s="1"/>
  <c r="K14" i="1" s="1"/>
  <c r="J35" i="1"/>
  <c r="J12" i="1" s="1"/>
  <c r="J14" i="1" s="1"/>
  <c r="I35" i="1"/>
  <c r="I12" i="1" s="1"/>
  <c r="I14" i="1" s="1"/>
  <c r="H35" i="1"/>
  <c r="H12" i="1" s="1"/>
  <c r="H14" i="1" s="1"/>
  <c r="G35" i="1"/>
  <c r="G12" i="1" s="1"/>
  <c r="G14" i="1" s="1"/>
  <c r="F35" i="1"/>
  <c r="F12" i="1" s="1"/>
  <c r="E35" i="1"/>
  <c r="E12" i="1" s="1"/>
  <c r="E14" i="1" s="1"/>
  <c r="D35" i="1"/>
  <c r="D12" i="1" s="1"/>
  <c r="D14" i="1" s="1"/>
  <c r="C35" i="1"/>
  <c r="C12" i="1" s="1"/>
  <c r="B35" i="1"/>
  <c r="B12" i="1" s="1"/>
  <c r="C14" i="1" l="1"/>
  <c r="F14" i="1"/>
  <c r="L14" i="1"/>
  <c r="B14" i="1"/>
</calcChain>
</file>

<file path=xl/sharedStrings.xml><?xml version="1.0" encoding="utf-8"?>
<sst xmlns="http://schemas.openxmlformats.org/spreadsheetml/2006/main" count="711" uniqueCount="56">
  <si>
    <t>Kilde: Fiskeridirektoratet, månedsrapportering fra oppdretter</t>
  </si>
  <si>
    <t>Tidligere utsett</t>
  </si>
  <si>
    <t>Fjorårets utsett</t>
  </si>
  <si>
    <t>Årets utsett</t>
  </si>
  <si>
    <t>Utsett</t>
  </si>
  <si>
    <t>Uttak</t>
  </si>
  <si>
    <t>Svinn</t>
  </si>
  <si>
    <t>Utgående beholdning</t>
  </si>
  <si>
    <t>Totalt</t>
  </si>
  <si>
    <t>Forklaring</t>
  </si>
  <si>
    <t>Uttak = rapportert uttak av fisk i løpet av måneden</t>
  </si>
  <si>
    <t>Svinn = registrert tap av fisk i løpet av måneden</t>
  </si>
  <si>
    <t>Utgående beholdning = rapportert beholdning av fisk ved slutten av måneden</t>
  </si>
  <si>
    <t>Laks</t>
  </si>
  <si>
    <t>Regnbueørret</t>
  </si>
  <si>
    <t>Art</t>
  </si>
  <si>
    <t>Utsett = rapportert utsett av smolt/settefisk i løpet av måneden</t>
  </si>
  <si>
    <t>Innrapporterte produksjonstall TOTALT i januar 2018 fordelt på utsettsår og art. Tall i 1000 stk</t>
  </si>
  <si>
    <t>Produksjonsoversikt 2018 (PRODUKSJONSOMRÅDE)</t>
  </si>
  <si>
    <t>Innrapporterte tall slått sammen for art, produksjonsområde, måned og utsettsår</t>
  </si>
  <si>
    <t>Produksjonsområde:</t>
  </si>
  <si>
    <t>Område 1: Svenskegrensen til Jæren</t>
  </si>
  <si>
    <t>Område 2: Ryfylke</t>
  </si>
  <si>
    <t>Område 3: Karmøy til Sotra</t>
  </si>
  <si>
    <t>Område 4: Nordhordland til Stadt</t>
  </si>
  <si>
    <t>Område 5: Stadt til Hustadvika</t>
  </si>
  <si>
    <t>Område 6: Nordmøre og Sør-Trøndelag</t>
  </si>
  <si>
    <t>Område 7: Nord-Trøndelag med Bindal</t>
  </si>
  <si>
    <t>Område 8: Helgeland til Bodø</t>
  </si>
  <si>
    <t>Område 9: Vestfjorden og Vesterålen</t>
  </si>
  <si>
    <t>Område 10: Andøya til Senja</t>
  </si>
  <si>
    <t>Område 11: Kvaløy til Loppa</t>
  </si>
  <si>
    <t>Område 12: Vest-Finnmark</t>
  </si>
  <si>
    <t>Område 13: Øst-Finnmark</t>
  </si>
  <si>
    <t>Stamfisk, forskning og undervisning</t>
  </si>
  <si>
    <t>Innrapporterte produksjonstall for LAKS i januar 2018 fordelt på utsettsår og produksjonsområde. Tall i 1000 stk</t>
  </si>
  <si>
    <t>Innrapporterte produksjonstall i april 2018 fordelt på utsettsår og produksjonsområde. Tall i 1000 stk</t>
  </si>
  <si>
    <t>Innrapporterte produksjonstall i april 2018 fordelt på utsettsår og art. Tall i 1000 stk</t>
  </si>
  <si>
    <t>Innrapporterte produksjonstall i mars 2018 fordelt på utsettsår og produksjonsområde. Tall i 1000 stk</t>
  </si>
  <si>
    <t>Innrapporterte produksjonstall i mars 2018 fordelt på utsettsår og art. Tall i 1000 stk</t>
  </si>
  <si>
    <t>Innrapporterte produksjonstall i februar 2018 fordelt på utsettsår og produksjonsområde. Tall i 1000 stk</t>
  </si>
  <si>
    <t>Innrapporterte produksjonstall i februar 2018 fordelt på utsettsår og art. Tall i 1000 stk</t>
  </si>
  <si>
    <t>Innrapporterte produksjonstall i mai 2018 fordelt på utsettsår og produksjonsområde. Tall i 1000 stk</t>
  </si>
  <si>
    <t>Innrapporterte produksjonstall i mai 2018 fordelt på utsettsår og art. Tall i 1000 stk</t>
  </si>
  <si>
    <t>Innrapporterte data pr. 19.07.2018</t>
  </si>
  <si>
    <t>Innrapporterte produksjonstall i juni 2018 fordelt på utsettsår og art. Tall i 1000 stk</t>
  </si>
  <si>
    <t>Innrapporterte produksjonstall i juni 2018 fordelt på utsettsår og produksjonsområde. Tall i 1000 stk</t>
  </si>
  <si>
    <t>Innrapporterte data pr. 16.08.2018</t>
  </si>
  <si>
    <t>Innrapporterte produksjonstall i juli 2018 fordelt på utsettsår og art. Tall i 1000 stk</t>
  </si>
  <si>
    <t>Innrapporterte produksjonstall i juli 2018 fordelt på utsettsår og produksjonsområde. Tall i 1000 stk</t>
  </si>
  <si>
    <t>Innrapporterte data pr. 20.09.2018</t>
  </si>
  <si>
    <t>Innrapporterte produksjonstall i august 2018 fordelt på utsettsår og art. Tall i 1000 stk</t>
  </si>
  <si>
    <t>Innrapporterte produksjonstall i august 2018 fordelt på utsettsår og produksjonsområde. Tall i 1000 stk</t>
  </si>
  <si>
    <t>Innrapporterte data pr. 18.10.2018</t>
  </si>
  <si>
    <t>Innrapporterte produksjonstall i september 2018 fordelt på utsettsår og art. Tall i 1000 stk</t>
  </si>
  <si>
    <t>Innrapporterte produksjonstall i september 2018 fordelt på utsettsår og produksjonsområde. Tall i 1000 stk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</si>
</sst>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22"/>
      <color rgb="FF0033A0"/>
      <name val="Verdana"/>
      <family val="2"/>
    </font>
    <font>
      <sz val="14"/>
      <color theme="3" tint="0.39997558519241921"/>
      <name val="Verdana"/>
      <family val="2"/>
    </font>
    <font>
      <sz val="14"/>
      <color rgb="FF0033A0"/>
      <name val="Verdana"/>
      <family val="2"/>
    </font>
    <font>
      <sz val="10"/>
      <color theme="3" tint="0.39997558519241921"/>
      <name val="Verdana"/>
      <family val="2"/>
    </font>
    <font>
      <sz val="10"/>
      <color rgb="FF0033A0"/>
      <name val="Verdana"/>
      <family val="2"/>
    </font>
    <font>
      <sz val="10"/>
      <name val="Verdana"/>
      <family val="2"/>
    </font>
    <font>
      <sz val="10"/>
      <color theme="3" tint="-0.499984740745262"/>
      <name val="Verdana"/>
      <family val="2"/>
    </font>
    <font>
      <sz val="10"/>
      <color theme="1"/>
      <name val="Verdana"/>
      <family val="2"/>
    </font>
    <font>
      <sz val="12"/>
      <color theme="1"/>
      <name val="Verdana"/>
      <family val="2"/>
    </font>
    <font>
      <sz val="12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DFBFF"/>
        <bgColor indexed="64"/>
      </patternFill>
    </fill>
    <fill>
      <patternFill patternType="solid">
        <fgColor rgb="FFD1FBFF"/>
        <bgColor indexed="64"/>
      </patternFill>
    </fill>
    <fill>
      <patternFill patternType="solid">
        <fgColor rgb="FFE5FDFF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/>
      <bottom style="hair">
        <color indexed="64"/>
      </bottom>
      <diagonal/>
    </border>
    <border>
      <left style="dotted">
        <color auto="1"/>
      </left>
      <right style="thin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dotted">
        <color auto="1"/>
      </left>
      <right style="dotted">
        <color auto="1"/>
      </right>
      <top style="hair">
        <color indexed="64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hair">
        <color indexed="64"/>
      </top>
      <bottom/>
      <diagonal/>
    </border>
    <border>
      <left style="dotted">
        <color auto="1"/>
      </left>
      <right style="thin">
        <color auto="1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2" borderId="3" xfId="0" applyFont="1" applyFill="1" applyBorder="1"/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8" fillId="4" borderId="6" xfId="0" applyFont="1" applyFill="1" applyBorder="1"/>
    <xf numFmtId="3" fontId="8" fillId="0" borderId="7" xfId="0" applyNumberFormat="1" applyFont="1" applyBorder="1"/>
    <xf numFmtId="3" fontId="8" fillId="0" borderId="8" xfId="0" applyNumberFormat="1" applyFont="1" applyBorder="1"/>
    <xf numFmtId="3" fontId="8" fillId="0" borderId="9" xfId="0" applyNumberFormat="1" applyFont="1" applyBorder="1"/>
    <xf numFmtId="0" fontId="8" fillId="4" borderId="10" xfId="0" applyFont="1" applyFill="1" applyBorder="1"/>
    <xf numFmtId="3" fontId="8" fillId="0" borderId="11" xfId="0" applyNumberFormat="1" applyFont="1" applyBorder="1"/>
    <xf numFmtId="3" fontId="8" fillId="0" borderId="12" xfId="0" applyNumberFormat="1" applyFont="1" applyBorder="1"/>
    <xf numFmtId="3" fontId="8" fillId="0" borderId="11" xfId="0" applyNumberFormat="1" applyFont="1" applyBorder="1" applyAlignment="1">
      <alignment horizontal="right"/>
    </xf>
    <xf numFmtId="3" fontId="8" fillId="0" borderId="13" xfId="0" applyNumberFormat="1" applyFont="1" applyBorder="1"/>
    <xf numFmtId="3" fontId="8" fillId="0" borderId="14" xfId="0" applyNumberFormat="1" applyFont="1" applyBorder="1"/>
    <xf numFmtId="3" fontId="8" fillId="0" borderId="15" xfId="0" applyNumberFormat="1" applyFont="1" applyBorder="1"/>
    <xf numFmtId="3" fontId="8" fillId="2" borderId="4" xfId="0" applyNumberFormat="1" applyFont="1" applyFill="1" applyBorder="1"/>
    <xf numFmtId="3" fontId="8" fillId="2" borderId="5" xfId="0" applyNumberFormat="1" applyFont="1" applyFill="1" applyBorder="1"/>
    <xf numFmtId="0" fontId="10" fillId="0" borderId="0" xfId="0" applyFont="1"/>
    <xf numFmtId="0" fontId="8" fillId="4" borderId="16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6" sqref="A6"/>
    </sheetView>
  </sheetViews>
  <sheetFormatPr baseColWidth="10" defaultRowHeight="12.75" x14ac:dyDescent="0.2"/>
  <cols>
    <col min="1" max="1" width="37.42578125" style="8" customWidth="1"/>
    <col min="2" max="2" width="6.42578125" style="8" bestFit="1" customWidth="1"/>
    <col min="3" max="3" width="7.42578125" style="8" bestFit="1" customWidth="1"/>
    <col min="4" max="4" width="6.28515625" style="8" bestFit="1" customWidth="1"/>
    <col min="5" max="5" width="20.28515625" style="8" bestFit="1" customWidth="1"/>
    <col min="6" max="6" width="6.42578125" style="8" bestFit="1" customWidth="1"/>
    <col min="7" max="8" width="6.28515625" style="8" bestFit="1" customWidth="1"/>
    <col min="9" max="9" width="20.28515625" style="8" bestFit="1" customWidth="1"/>
    <col min="10" max="10" width="6.42578125" style="8" bestFit="1" customWidth="1"/>
    <col min="11" max="11" width="5.7109375" style="8" bestFit="1" customWidth="1"/>
    <col min="12" max="12" width="5.85546875" style="8" bestFit="1" customWidth="1"/>
    <col min="13" max="13" width="20.28515625" style="8" bestFit="1" customWidth="1"/>
    <col min="14" max="14" width="6.42578125" style="8" bestFit="1" customWidth="1"/>
    <col min="15" max="15" width="5.7109375" style="8" bestFit="1" customWidth="1"/>
    <col min="16" max="16" width="5.85546875" style="8" bestFit="1" customWidth="1"/>
    <col min="17" max="17" width="20.28515625" style="8" bestFit="1" customWidth="1"/>
    <col min="18" max="18" width="6.42578125" style="8" bestFit="1" customWidth="1"/>
    <col min="19" max="19" width="5.7109375" style="8" bestFit="1" customWidth="1"/>
    <col min="20" max="20" width="5.85546875" style="8" bestFit="1" customWidth="1"/>
    <col min="21" max="21" width="20.28515625" style="8" bestFit="1" customWidth="1"/>
    <col min="22" max="22" width="6.42578125" style="8" bestFit="1" customWidth="1"/>
    <col min="23" max="23" width="5.7109375" style="8" bestFit="1" customWidth="1"/>
    <col min="24" max="24" width="5.85546875" style="8" bestFit="1" customWidth="1"/>
    <col min="25" max="25" width="20.28515625" style="8" bestFit="1" customWidth="1"/>
    <col min="26" max="16384" width="11.42578125" style="8"/>
  </cols>
  <sheetData>
    <row r="1" spans="1:13" s="2" customFormat="1" ht="27" x14ac:dyDescent="0.35">
      <c r="A1" s="1" t="s">
        <v>18</v>
      </c>
    </row>
    <row r="2" spans="1:13" s="4" customFormat="1" ht="18" x14ac:dyDescent="0.25">
      <c r="A2" s="3" t="s">
        <v>19</v>
      </c>
    </row>
    <row r="3" spans="1:13" s="4" customFormat="1" x14ac:dyDescent="0.2">
      <c r="A3" s="5"/>
    </row>
    <row r="4" spans="1:13" s="4" customFormat="1" x14ac:dyDescent="0.2">
      <c r="A4" s="6" t="s">
        <v>0</v>
      </c>
    </row>
    <row r="5" spans="1:13" s="4" customFormat="1" x14ac:dyDescent="0.2">
      <c r="A5" s="6" t="s">
        <v>44</v>
      </c>
    </row>
    <row r="6" spans="1:13" x14ac:dyDescent="0.2">
      <c r="A6" s="7"/>
    </row>
    <row r="8" spans="1:13" ht="15" x14ac:dyDescent="0.2">
      <c r="A8" s="9" t="s">
        <v>17</v>
      </c>
    </row>
    <row r="9" spans="1:13" ht="15" x14ac:dyDescent="0.2">
      <c r="A9" s="9"/>
      <c r="B9" s="27" t="s">
        <v>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">
      <c r="B10" s="30" t="s">
        <v>1</v>
      </c>
      <c r="C10" s="30"/>
      <c r="D10" s="30"/>
      <c r="E10" s="31"/>
      <c r="F10" s="30" t="s">
        <v>2</v>
      </c>
      <c r="G10" s="30"/>
      <c r="H10" s="30"/>
      <c r="I10" s="31"/>
      <c r="J10" s="30" t="s">
        <v>3</v>
      </c>
      <c r="K10" s="30"/>
      <c r="L10" s="30"/>
      <c r="M10" s="31"/>
    </row>
    <row r="11" spans="1:13" ht="15" x14ac:dyDescent="0.25">
      <c r="A11" s="10" t="s">
        <v>15</v>
      </c>
      <c r="B11" s="11" t="s">
        <v>4</v>
      </c>
      <c r="C11" s="11" t="s">
        <v>5</v>
      </c>
      <c r="D11" s="11" t="s">
        <v>6</v>
      </c>
      <c r="E11" s="12" t="s">
        <v>7</v>
      </c>
      <c r="F11" s="11" t="s">
        <v>4</v>
      </c>
      <c r="G11" s="11" t="s">
        <v>5</v>
      </c>
      <c r="H11" s="11" t="s">
        <v>6</v>
      </c>
      <c r="I11" s="12" t="s">
        <v>7</v>
      </c>
      <c r="J11" s="11" t="s">
        <v>4</v>
      </c>
      <c r="K11" s="11" t="s">
        <v>5</v>
      </c>
      <c r="L11" s="11" t="s">
        <v>6</v>
      </c>
      <c r="M11" s="12" t="s">
        <v>7</v>
      </c>
    </row>
    <row r="12" spans="1:13" x14ac:dyDescent="0.2">
      <c r="A12" s="13" t="s">
        <v>13</v>
      </c>
      <c r="B12" s="14">
        <f t="shared" ref="B12:M12" si="0">B35</f>
        <v>0</v>
      </c>
      <c r="C12" s="14">
        <f t="shared" si="0"/>
        <v>20414.352999999999</v>
      </c>
      <c r="D12" s="15">
        <f t="shared" si="0"/>
        <v>1620.7150000000001</v>
      </c>
      <c r="E12" s="16">
        <f t="shared" si="0"/>
        <v>69572.978000000003</v>
      </c>
      <c r="F12" s="14">
        <f t="shared" si="0"/>
        <v>0</v>
      </c>
      <c r="G12" s="14">
        <f t="shared" si="0"/>
        <v>1116.1509999999998</v>
      </c>
      <c r="H12" s="15">
        <f t="shared" si="0"/>
        <v>3525.3429999999998</v>
      </c>
      <c r="I12" s="16">
        <f t="shared" si="0"/>
        <v>310319.46300000005</v>
      </c>
      <c r="J12" s="14">
        <f t="shared" si="0"/>
        <v>4607.4809999999998</v>
      </c>
      <c r="K12" s="14">
        <f t="shared" si="0"/>
        <v>44.790999999999997</v>
      </c>
      <c r="L12" s="15">
        <f t="shared" si="0"/>
        <v>237.80400000000003</v>
      </c>
      <c r="M12" s="16">
        <f t="shared" si="0"/>
        <v>5221.0059999999994</v>
      </c>
    </row>
    <row r="13" spans="1:13" x14ac:dyDescent="0.2">
      <c r="A13" s="17" t="s">
        <v>14</v>
      </c>
      <c r="B13" s="18">
        <f t="shared" ref="B13:M13" si="1">N35</f>
        <v>0</v>
      </c>
      <c r="C13" s="18">
        <f t="shared" si="1"/>
        <v>846.51700000000005</v>
      </c>
      <c r="D13" s="18">
        <f t="shared" si="1"/>
        <v>33.906999999999996</v>
      </c>
      <c r="E13" s="19">
        <f t="shared" si="1"/>
        <v>1938.9460000000001</v>
      </c>
      <c r="F13" s="18">
        <f t="shared" si="1"/>
        <v>0</v>
      </c>
      <c r="G13" s="18">
        <f t="shared" si="1"/>
        <v>369.52199999999999</v>
      </c>
      <c r="H13" s="18">
        <f t="shared" si="1"/>
        <v>352.77000000000004</v>
      </c>
      <c r="I13" s="19">
        <f t="shared" si="1"/>
        <v>1937.3090000000002</v>
      </c>
      <c r="J13" s="18">
        <f t="shared" si="1"/>
        <v>0</v>
      </c>
      <c r="K13" s="18">
        <f t="shared" si="1"/>
        <v>0</v>
      </c>
      <c r="L13" s="18">
        <f t="shared" si="1"/>
        <v>0</v>
      </c>
      <c r="M13" s="19">
        <f t="shared" si="1"/>
        <v>0</v>
      </c>
    </row>
    <row r="14" spans="1:13" x14ac:dyDescent="0.2">
      <c r="A14" s="10" t="s">
        <v>8</v>
      </c>
      <c r="B14" s="24">
        <f t="shared" ref="B14:M14" si="2">SUM(B12:B13)</f>
        <v>0</v>
      </c>
      <c r="C14" s="24">
        <f t="shared" si="2"/>
        <v>21260.87</v>
      </c>
      <c r="D14" s="24">
        <f t="shared" si="2"/>
        <v>1654.6220000000001</v>
      </c>
      <c r="E14" s="25">
        <f t="shared" si="2"/>
        <v>71511.923999999999</v>
      </c>
      <c r="F14" s="24">
        <f t="shared" si="2"/>
        <v>0</v>
      </c>
      <c r="G14" s="24">
        <f t="shared" si="2"/>
        <v>1485.6729999999998</v>
      </c>
      <c r="H14" s="24">
        <f t="shared" si="2"/>
        <v>3878.1129999999998</v>
      </c>
      <c r="I14" s="25">
        <f t="shared" si="2"/>
        <v>312256.77200000006</v>
      </c>
      <c r="J14" s="24">
        <f t="shared" si="2"/>
        <v>4607.4809999999998</v>
      </c>
      <c r="K14" s="24">
        <f t="shared" si="2"/>
        <v>44.790999999999997</v>
      </c>
      <c r="L14" s="24">
        <f t="shared" si="2"/>
        <v>237.80400000000003</v>
      </c>
      <c r="M14" s="25">
        <f t="shared" si="2"/>
        <v>5221.0059999999994</v>
      </c>
    </row>
    <row r="17" spans="1:25" ht="15" x14ac:dyDescent="0.2">
      <c r="A17" s="9" t="s">
        <v>35</v>
      </c>
    </row>
    <row r="18" spans="1:25" ht="15" x14ac:dyDescent="0.2">
      <c r="A18" s="9"/>
      <c r="B18" s="27" t="s">
        <v>13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7" t="s"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">
      <c r="B19" s="30" t="s">
        <v>1</v>
      </c>
      <c r="C19" s="30"/>
      <c r="D19" s="30"/>
      <c r="E19" s="31"/>
      <c r="F19" s="30" t="s">
        <v>2</v>
      </c>
      <c r="G19" s="30"/>
      <c r="H19" s="30"/>
      <c r="I19" s="31"/>
      <c r="J19" s="30" t="s">
        <v>3</v>
      </c>
      <c r="K19" s="30"/>
      <c r="L19" s="30"/>
      <c r="M19" s="31"/>
      <c r="N19" s="30" t="s">
        <v>1</v>
      </c>
      <c r="O19" s="30"/>
      <c r="P19" s="30"/>
      <c r="Q19" s="31"/>
      <c r="R19" s="30" t="s">
        <v>2</v>
      </c>
      <c r="S19" s="30"/>
      <c r="T19" s="30"/>
      <c r="U19" s="31"/>
      <c r="V19" s="30" t="s">
        <v>3</v>
      </c>
      <c r="W19" s="30"/>
      <c r="X19" s="30"/>
      <c r="Y19" s="31"/>
    </row>
    <row r="20" spans="1:25" ht="15" x14ac:dyDescent="0.25">
      <c r="A20" s="10" t="s">
        <v>20</v>
      </c>
      <c r="B20" s="11" t="s">
        <v>4</v>
      </c>
      <c r="C20" s="11" t="s">
        <v>5</v>
      </c>
      <c r="D20" s="11" t="s">
        <v>6</v>
      </c>
      <c r="E20" s="12" t="s">
        <v>7</v>
      </c>
      <c r="F20" s="11" t="s">
        <v>4</v>
      </c>
      <c r="G20" s="11" t="s">
        <v>5</v>
      </c>
      <c r="H20" s="11" t="s">
        <v>6</v>
      </c>
      <c r="I20" s="12" t="s">
        <v>7</v>
      </c>
      <c r="J20" s="11" t="s">
        <v>4</v>
      </c>
      <c r="K20" s="11" t="s">
        <v>5</v>
      </c>
      <c r="L20" s="11" t="s">
        <v>6</v>
      </c>
      <c r="M20" s="12" t="s">
        <v>7</v>
      </c>
      <c r="N20" s="11" t="s">
        <v>4</v>
      </c>
      <c r="O20" s="11" t="s">
        <v>5</v>
      </c>
      <c r="P20" s="11" t="s">
        <v>6</v>
      </c>
      <c r="Q20" s="12" t="s">
        <v>7</v>
      </c>
      <c r="R20" s="11" t="s">
        <v>4</v>
      </c>
      <c r="S20" s="11" t="s">
        <v>5</v>
      </c>
      <c r="T20" s="11" t="s">
        <v>6</v>
      </c>
      <c r="U20" s="12" t="s">
        <v>7</v>
      </c>
      <c r="V20" s="11" t="s">
        <v>4</v>
      </c>
      <c r="W20" s="11" t="s">
        <v>5</v>
      </c>
      <c r="X20" s="11" t="s">
        <v>6</v>
      </c>
      <c r="Y20" s="12" t="s">
        <v>7</v>
      </c>
    </row>
    <row r="21" spans="1:25" x14ac:dyDescent="0.2">
      <c r="A21" s="13" t="s">
        <v>21</v>
      </c>
      <c r="B21" s="14">
        <v>0</v>
      </c>
      <c r="C21" s="14">
        <v>226.839</v>
      </c>
      <c r="D21" s="15">
        <v>22.655000000000001</v>
      </c>
      <c r="E21" s="16">
        <v>1150.9059999999999</v>
      </c>
      <c r="F21" s="15">
        <v>0</v>
      </c>
      <c r="G21" s="15">
        <v>0</v>
      </c>
      <c r="H21" s="15">
        <v>6.28</v>
      </c>
      <c r="I21" s="16">
        <v>5666.04</v>
      </c>
      <c r="J21" s="15">
        <v>0</v>
      </c>
      <c r="K21" s="15">
        <v>0</v>
      </c>
      <c r="L21" s="15">
        <v>0</v>
      </c>
      <c r="M21" s="16">
        <v>0</v>
      </c>
      <c r="N21" s="14">
        <v>0</v>
      </c>
      <c r="O21" s="14">
        <v>0</v>
      </c>
      <c r="P21" s="15">
        <v>0</v>
      </c>
      <c r="Q21" s="16">
        <v>0</v>
      </c>
      <c r="R21" s="15">
        <v>0</v>
      </c>
      <c r="S21" s="15">
        <v>0</v>
      </c>
      <c r="T21" s="15">
        <v>0</v>
      </c>
      <c r="U21" s="16">
        <v>0</v>
      </c>
      <c r="V21" s="15">
        <v>0</v>
      </c>
      <c r="W21" s="15">
        <v>0</v>
      </c>
      <c r="X21" s="15">
        <v>0</v>
      </c>
      <c r="Y21" s="16">
        <v>0</v>
      </c>
    </row>
    <row r="22" spans="1:25" x14ac:dyDescent="0.2">
      <c r="A22" s="17" t="s">
        <v>22</v>
      </c>
      <c r="B22" s="18">
        <v>0</v>
      </c>
      <c r="C22" s="18">
        <v>1225.4649999999999</v>
      </c>
      <c r="D22" s="18">
        <v>245.185</v>
      </c>
      <c r="E22" s="19">
        <v>5274.3159999999998</v>
      </c>
      <c r="F22" s="18">
        <v>0</v>
      </c>
      <c r="G22" s="18">
        <v>0</v>
      </c>
      <c r="H22" s="18">
        <v>68.150000000000006</v>
      </c>
      <c r="I22" s="19">
        <v>14337.89</v>
      </c>
      <c r="J22" s="18">
        <v>0</v>
      </c>
      <c r="K22" s="18">
        <v>0</v>
      </c>
      <c r="L22" s="18">
        <v>0</v>
      </c>
      <c r="M22" s="19">
        <v>0</v>
      </c>
      <c r="N22" s="15">
        <v>0</v>
      </c>
      <c r="O22" s="15">
        <v>0</v>
      </c>
      <c r="P22" s="15">
        <v>0</v>
      </c>
      <c r="Q22" s="16">
        <v>0</v>
      </c>
      <c r="R22" s="15">
        <v>0</v>
      </c>
      <c r="S22" s="15">
        <v>0</v>
      </c>
      <c r="T22" s="15">
        <v>0</v>
      </c>
      <c r="U22" s="16">
        <v>0</v>
      </c>
      <c r="V22" s="15">
        <v>0</v>
      </c>
      <c r="W22" s="15">
        <v>0</v>
      </c>
      <c r="X22" s="15">
        <v>0</v>
      </c>
      <c r="Y22" s="16">
        <v>0</v>
      </c>
    </row>
    <row r="23" spans="1:25" x14ac:dyDescent="0.2">
      <c r="A23" s="17" t="s">
        <v>23</v>
      </c>
      <c r="B23" s="18">
        <v>0</v>
      </c>
      <c r="C23" s="18">
        <v>1875.6759999999999</v>
      </c>
      <c r="D23" s="18">
        <v>208.43600000000001</v>
      </c>
      <c r="E23" s="19">
        <v>4544.9589999999998</v>
      </c>
      <c r="F23" s="18">
        <v>0</v>
      </c>
      <c r="G23" s="18">
        <v>385.58699999999999</v>
      </c>
      <c r="H23" s="18">
        <v>526.59100000000001</v>
      </c>
      <c r="I23" s="19">
        <v>39377.837</v>
      </c>
      <c r="J23" s="18">
        <v>0</v>
      </c>
      <c r="K23" s="18">
        <v>0</v>
      </c>
      <c r="L23" s="18">
        <v>0</v>
      </c>
      <c r="M23" s="19">
        <v>0</v>
      </c>
      <c r="N23" s="15">
        <v>0</v>
      </c>
      <c r="O23" s="15">
        <v>291.8</v>
      </c>
      <c r="P23" s="15">
        <v>4.4610000000000003</v>
      </c>
      <c r="Q23" s="16">
        <v>108.55800000000001</v>
      </c>
      <c r="R23" s="15">
        <v>0</v>
      </c>
      <c r="S23" s="15">
        <v>164.87</v>
      </c>
      <c r="T23" s="15">
        <v>142.34899999999999</v>
      </c>
      <c r="U23" s="16">
        <v>108.55800000000001</v>
      </c>
      <c r="V23" s="15">
        <v>0</v>
      </c>
      <c r="W23" s="15">
        <v>0</v>
      </c>
      <c r="X23" s="15">
        <v>0</v>
      </c>
      <c r="Y23" s="16">
        <v>0</v>
      </c>
    </row>
    <row r="24" spans="1:25" x14ac:dyDescent="0.2">
      <c r="A24" s="17" t="s">
        <v>24</v>
      </c>
      <c r="B24" s="18">
        <v>0</v>
      </c>
      <c r="C24" s="18">
        <v>2069.2429999999999</v>
      </c>
      <c r="D24" s="18">
        <v>275.70699999999999</v>
      </c>
      <c r="E24" s="19">
        <v>6752.9269999999997</v>
      </c>
      <c r="F24" s="18">
        <v>0</v>
      </c>
      <c r="G24" s="18">
        <v>107.006</v>
      </c>
      <c r="H24" s="18">
        <v>718.81500000000005</v>
      </c>
      <c r="I24" s="19">
        <v>31228.018</v>
      </c>
      <c r="J24" s="18">
        <v>0</v>
      </c>
      <c r="K24" s="18">
        <v>0</v>
      </c>
      <c r="L24" s="18">
        <v>0</v>
      </c>
      <c r="M24" s="19">
        <v>0</v>
      </c>
      <c r="N24" s="15">
        <v>0</v>
      </c>
      <c r="O24" s="15">
        <v>166.13</v>
      </c>
      <c r="P24" s="15">
        <v>10.84</v>
      </c>
      <c r="Q24" s="16">
        <v>766.90300000000002</v>
      </c>
      <c r="R24" s="15">
        <v>0</v>
      </c>
      <c r="S24" s="15">
        <v>204.65199999999999</v>
      </c>
      <c r="T24" s="15">
        <v>105.959</v>
      </c>
      <c r="U24" s="16">
        <v>766.90300000000002</v>
      </c>
      <c r="V24" s="15">
        <v>0</v>
      </c>
      <c r="W24" s="15">
        <v>0</v>
      </c>
      <c r="X24" s="15">
        <v>0</v>
      </c>
      <c r="Y24" s="16">
        <v>0</v>
      </c>
    </row>
    <row r="25" spans="1:25" x14ac:dyDescent="0.2">
      <c r="A25" s="17" t="s">
        <v>25</v>
      </c>
      <c r="B25" s="18">
        <v>0</v>
      </c>
      <c r="C25" s="18">
        <v>918.00900000000001</v>
      </c>
      <c r="D25" s="18">
        <v>193.339</v>
      </c>
      <c r="E25" s="19">
        <v>2713.8220000000001</v>
      </c>
      <c r="F25" s="18">
        <v>0</v>
      </c>
      <c r="G25" s="18">
        <v>0</v>
      </c>
      <c r="H25" s="18">
        <v>126.96299999999999</v>
      </c>
      <c r="I25" s="19">
        <v>10647.281999999999</v>
      </c>
      <c r="J25" s="18">
        <v>0</v>
      </c>
      <c r="K25" s="18">
        <v>0</v>
      </c>
      <c r="L25" s="18">
        <v>0</v>
      </c>
      <c r="M25" s="19">
        <v>0</v>
      </c>
      <c r="N25" s="15">
        <v>0</v>
      </c>
      <c r="O25" s="15">
        <v>344.31</v>
      </c>
      <c r="P25" s="15">
        <v>13.786</v>
      </c>
      <c r="Q25" s="16">
        <v>148.53299999999999</v>
      </c>
      <c r="R25" s="15">
        <v>0</v>
      </c>
      <c r="S25" s="15">
        <v>0</v>
      </c>
      <c r="T25" s="15">
        <v>53.866999999999997</v>
      </c>
      <c r="U25" s="16">
        <v>148.53299999999999</v>
      </c>
      <c r="V25" s="15">
        <v>0</v>
      </c>
      <c r="W25" s="15">
        <v>0</v>
      </c>
      <c r="X25" s="15">
        <v>0</v>
      </c>
      <c r="Y25" s="16">
        <v>0</v>
      </c>
    </row>
    <row r="26" spans="1:25" x14ac:dyDescent="0.2">
      <c r="A26" s="17" t="s">
        <v>26</v>
      </c>
      <c r="B26" s="18">
        <v>0</v>
      </c>
      <c r="C26" s="18">
        <v>2509.1120000000001</v>
      </c>
      <c r="D26" s="18">
        <v>135.97800000000001</v>
      </c>
      <c r="E26" s="19">
        <v>9638.5030000000006</v>
      </c>
      <c r="F26" s="18">
        <v>0</v>
      </c>
      <c r="G26" s="18">
        <v>115.301</v>
      </c>
      <c r="H26" s="18">
        <v>264.91800000000001</v>
      </c>
      <c r="I26" s="19">
        <v>54229.847000000002</v>
      </c>
      <c r="J26" s="18">
        <v>0</v>
      </c>
      <c r="K26" s="18">
        <v>0</v>
      </c>
      <c r="L26" s="18">
        <v>0</v>
      </c>
      <c r="M26" s="19">
        <v>0</v>
      </c>
      <c r="N26" s="15">
        <v>0</v>
      </c>
      <c r="O26" s="15">
        <v>0</v>
      </c>
      <c r="P26" s="15">
        <v>0</v>
      </c>
      <c r="Q26" s="16">
        <v>0</v>
      </c>
      <c r="R26" s="15">
        <v>0</v>
      </c>
      <c r="S26" s="15">
        <v>0</v>
      </c>
      <c r="T26" s="15">
        <v>2.82</v>
      </c>
      <c r="U26" s="16">
        <v>0</v>
      </c>
      <c r="V26" s="15">
        <v>0</v>
      </c>
      <c r="W26" s="15">
        <v>0</v>
      </c>
      <c r="X26" s="15">
        <v>0</v>
      </c>
      <c r="Y26" s="16">
        <v>0</v>
      </c>
    </row>
    <row r="27" spans="1:25" x14ac:dyDescent="0.2">
      <c r="A27" s="17" t="s">
        <v>27</v>
      </c>
      <c r="B27" s="18">
        <v>0</v>
      </c>
      <c r="C27" s="18">
        <v>1973.3979999999999</v>
      </c>
      <c r="D27" s="18">
        <v>115.84099999999999</v>
      </c>
      <c r="E27" s="19">
        <v>4719.3720000000003</v>
      </c>
      <c r="F27" s="18">
        <v>0</v>
      </c>
      <c r="G27" s="18">
        <v>28.788</v>
      </c>
      <c r="H27" s="18">
        <v>52.116</v>
      </c>
      <c r="I27" s="19">
        <v>23209.216</v>
      </c>
      <c r="J27" s="18">
        <v>0</v>
      </c>
      <c r="K27" s="18">
        <v>0</v>
      </c>
      <c r="L27" s="18">
        <v>0</v>
      </c>
      <c r="M27" s="19">
        <v>0</v>
      </c>
      <c r="N27" s="15">
        <v>0</v>
      </c>
      <c r="O27" s="15">
        <v>0</v>
      </c>
      <c r="P27" s="15">
        <v>0</v>
      </c>
      <c r="Q27" s="16">
        <v>0</v>
      </c>
      <c r="R27" s="15">
        <v>0</v>
      </c>
      <c r="S27" s="15">
        <v>0</v>
      </c>
      <c r="T27" s="15">
        <v>0</v>
      </c>
      <c r="U27" s="16">
        <v>0</v>
      </c>
      <c r="V27" s="15">
        <v>0</v>
      </c>
      <c r="W27" s="15">
        <v>0</v>
      </c>
      <c r="X27" s="15">
        <v>0</v>
      </c>
      <c r="Y27" s="16">
        <v>0</v>
      </c>
    </row>
    <row r="28" spans="1:25" x14ac:dyDescent="0.2">
      <c r="A28" s="17" t="s">
        <v>28</v>
      </c>
      <c r="B28" s="18">
        <v>0</v>
      </c>
      <c r="C28" s="18">
        <v>1648.0239999999999</v>
      </c>
      <c r="D28" s="18">
        <v>61.829000000000001</v>
      </c>
      <c r="E28" s="19">
        <v>5574.5039999999999</v>
      </c>
      <c r="F28" s="18">
        <v>0</v>
      </c>
      <c r="G28" s="18">
        <v>155.68899999999999</v>
      </c>
      <c r="H28" s="18">
        <v>295.392</v>
      </c>
      <c r="I28" s="19">
        <v>30410.971000000001</v>
      </c>
      <c r="J28" s="18">
        <v>1083.5</v>
      </c>
      <c r="K28" s="18">
        <v>0</v>
      </c>
      <c r="L28" s="18">
        <v>3.556</v>
      </c>
      <c r="M28" s="19">
        <v>1079.944</v>
      </c>
      <c r="N28" s="18">
        <v>0</v>
      </c>
      <c r="O28" s="18">
        <v>0</v>
      </c>
      <c r="P28" s="18">
        <v>0</v>
      </c>
      <c r="Q28" s="19">
        <v>0</v>
      </c>
      <c r="R28" s="18">
        <v>0</v>
      </c>
      <c r="S28" s="18">
        <v>0</v>
      </c>
      <c r="T28" s="18">
        <v>0</v>
      </c>
      <c r="U28" s="19">
        <v>0</v>
      </c>
      <c r="V28" s="18">
        <v>0</v>
      </c>
      <c r="W28" s="18">
        <v>0</v>
      </c>
      <c r="X28" s="18">
        <v>0</v>
      </c>
      <c r="Y28" s="19">
        <v>0</v>
      </c>
    </row>
    <row r="29" spans="1:25" x14ac:dyDescent="0.2">
      <c r="A29" s="17" t="s">
        <v>29</v>
      </c>
      <c r="B29" s="18">
        <v>0</v>
      </c>
      <c r="C29" s="18">
        <v>2845.2040000000002</v>
      </c>
      <c r="D29" s="18">
        <v>18.064</v>
      </c>
      <c r="E29" s="19">
        <v>5435.5150000000003</v>
      </c>
      <c r="F29" s="18">
        <v>0</v>
      </c>
      <c r="G29" s="18">
        <v>0</v>
      </c>
      <c r="H29" s="18">
        <v>317.51299999999998</v>
      </c>
      <c r="I29" s="19">
        <v>26241.55</v>
      </c>
      <c r="J29" s="18">
        <v>932.98</v>
      </c>
      <c r="K29" s="18">
        <v>0</v>
      </c>
      <c r="L29" s="18">
        <v>176.57900000000001</v>
      </c>
      <c r="M29" s="19">
        <v>756.40099999999995</v>
      </c>
      <c r="N29" s="18">
        <v>0</v>
      </c>
      <c r="O29" s="18">
        <v>41.62</v>
      </c>
      <c r="P29" s="18">
        <v>4.2830000000000004</v>
      </c>
      <c r="Q29" s="19">
        <v>913.31500000000005</v>
      </c>
      <c r="R29" s="18">
        <v>0</v>
      </c>
      <c r="S29" s="18">
        <v>0</v>
      </c>
      <c r="T29" s="18">
        <v>20.509</v>
      </c>
      <c r="U29" s="19">
        <v>913.31500000000005</v>
      </c>
      <c r="V29" s="18">
        <v>0</v>
      </c>
      <c r="W29" s="18">
        <v>0</v>
      </c>
      <c r="X29" s="18">
        <v>0</v>
      </c>
      <c r="Y29" s="19">
        <v>0</v>
      </c>
    </row>
    <row r="30" spans="1:25" x14ac:dyDescent="0.2">
      <c r="A30" s="17" t="s">
        <v>30</v>
      </c>
      <c r="B30" s="18">
        <v>0</v>
      </c>
      <c r="C30" s="20">
        <v>1260.9870000000001</v>
      </c>
      <c r="D30" s="18">
        <v>82.474000000000004</v>
      </c>
      <c r="E30" s="19">
        <v>10140.44</v>
      </c>
      <c r="F30" s="18">
        <v>0</v>
      </c>
      <c r="G30" s="18">
        <v>140.18899999999999</v>
      </c>
      <c r="H30" s="18">
        <v>286.64299999999997</v>
      </c>
      <c r="I30" s="19">
        <v>24231.331999999999</v>
      </c>
      <c r="J30" s="18">
        <v>106.81699999999999</v>
      </c>
      <c r="K30" s="18">
        <v>0</v>
      </c>
      <c r="L30" s="18">
        <v>0.13</v>
      </c>
      <c r="M30" s="19">
        <v>106.687</v>
      </c>
      <c r="N30" s="18">
        <v>0</v>
      </c>
      <c r="O30" s="20">
        <v>0</v>
      </c>
      <c r="P30" s="18">
        <v>0</v>
      </c>
      <c r="Q30" s="19">
        <v>0</v>
      </c>
      <c r="R30" s="18">
        <v>0</v>
      </c>
      <c r="S30" s="18">
        <v>0</v>
      </c>
      <c r="T30" s="18">
        <v>0</v>
      </c>
      <c r="U30" s="19">
        <v>0</v>
      </c>
      <c r="V30" s="18">
        <v>0</v>
      </c>
      <c r="W30" s="18">
        <v>0</v>
      </c>
      <c r="X30" s="18">
        <v>0</v>
      </c>
      <c r="Y30" s="19">
        <v>0</v>
      </c>
    </row>
    <row r="31" spans="1:25" x14ac:dyDescent="0.2">
      <c r="A31" s="17" t="s">
        <v>31</v>
      </c>
      <c r="B31" s="18">
        <v>0</v>
      </c>
      <c r="C31" s="18">
        <v>570.47699999999998</v>
      </c>
      <c r="D31" s="18">
        <v>7.601</v>
      </c>
      <c r="E31" s="19">
        <v>2848.7669999999998</v>
      </c>
      <c r="F31" s="18">
        <v>0</v>
      </c>
      <c r="G31" s="18">
        <v>177.15600000000001</v>
      </c>
      <c r="H31" s="18">
        <v>88.7</v>
      </c>
      <c r="I31" s="19">
        <v>16838.951000000001</v>
      </c>
      <c r="J31" s="18">
        <v>0</v>
      </c>
      <c r="K31" s="18">
        <v>44.790999999999997</v>
      </c>
      <c r="L31" s="18">
        <v>2.5680000000000001</v>
      </c>
      <c r="M31" s="19">
        <v>997.03499999999997</v>
      </c>
      <c r="N31" s="18">
        <v>0</v>
      </c>
      <c r="O31" s="18">
        <v>0</v>
      </c>
      <c r="P31" s="18">
        <v>0</v>
      </c>
      <c r="Q31" s="19">
        <v>0</v>
      </c>
      <c r="R31" s="18">
        <v>0</v>
      </c>
      <c r="S31" s="18">
        <v>0</v>
      </c>
      <c r="T31" s="18">
        <v>0</v>
      </c>
      <c r="U31" s="19">
        <v>0</v>
      </c>
      <c r="V31" s="18">
        <v>0</v>
      </c>
      <c r="W31" s="18">
        <v>0</v>
      </c>
      <c r="X31" s="18">
        <v>0</v>
      </c>
      <c r="Y31" s="19">
        <v>0</v>
      </c>
    </row>
    <row r="32" spans="1:25" x14ac:dyDescent="0.2">
      <c r="A32" s="17" t="s">
        <v>32</v>
      </c>
      <c r="B32" s="18">
        <v>0</v>
      </c>
      <c r="C32" s="18">
        <v>2385.4839999999999</v>
      </c>
      <c r="D32" s="18">
        <v>223.518</v>
      </c>
      <c r="E32" s="19">
        <v>7709.9040000000005</v>
      </c>
      <c r="F32" s="18">
        <v>0</v>
      </c>
      <c r="G32" s="18">
        <v>0</v>
      </c>
      <c r="H32" s="18">
        <v>166.404</v>
      </c>
      <c r="I32" s="19">
        <v>24821.296999999999</v>
      </c>
      <c r="J32" s="18">
        <v>1735.549</v>
      </c>
      <c r="K32" s="18">
        <v>0</v>
      </c>
      <c r="L32" s="18">
        <v>52.143999999999998</v>
      </c>
      <c r="M32" s="19">
        <v>1683.405</v>
      </c>
      <c r="N32" s="18">
        <v>0</v>
      </c>
      <c r="O32" s="18">
        <v>0</v>
      </c>
      <c r="P32" s="18">
        <v>0</v>
      </c>
      <c r="Q32" s="19">
        <v>0</v>
      </c>
      <c r="R32" s="18">
        <v>0</v>
      </c>
      <c r="S32" s="18">
        <v>0</v>
      </c>
      <c r="T32" s="18">
        <v>0</v>
      </c>
      <c r="U32" s="19">
        <v>0</v>
      </c>
      <c r="V32" s="18">
        <v>0</v>
      </c>
      <c r="W32" s="18">
        <v>0</v>
      </c>
      <c r="X32" s="18">
        <v>0</v>
      </c>
      <c r="Y32" s="19">
        <v>0</v>
      </c>
    </row>
    <row r="33" spans="1:25" x14ac:dyDescent="0.2">
      <c r="A33" s="17" t="s">
        <v>33</v>
      </c>
      <c r="B33" s="18">
        <v>0</v>
      </c>
      <c r="C33" s="18">
        <v>377.03800000000001</v>
      </c>
      <c r="D33" s="18">
        <v>13.811</v>
      </c>
      <c r="E33" s="19">
        <v>577.46600000000001</v>
      </c>
      <c r="F33" s="18">
        <v>0</v>
      </c>
      <c r="G33" s="18">
        <v>0</v>
      </c>
      <c r="H33" s="18">
        <v>79.385999999999996</v>
      </c>
      <c r="I33" s="19">
        <v>1677.482</v>
      </c>
      <c r="J33" s="18">
        <v>0</v>
      </c>
      <c r="K33" s="18">
        <v>0</v>
      </c>
      <c r="L33" s="18">
        <v>0</v>
      </c>
      <c r="M33" s="19">
        <v>0</v>
      </c>
      <c r="N33" s="18">
        <v>0</v>
      </c>
      <c r="O33" s="18">
        <v>0</v>
      </c>
      <c r="P33" s="18">
        <v>0</v>
      </c>
      <c r="Q33" s="19">
        <v>0</v>
      </c>
      <c r="R33" s="18">
        <v>0</v>
      </c>
      <c r="S33" s="18">
        <v>0</v>
      </c>
      <c r="T33" s="18">
        <v>0</v>
      </c>
      <c r="U33" s="19">
        <v>0</v>
      </c>
      <c r="V33" s="18">
        <v>0</v>
      </c>
      <c r="W33" s="18">
        <v>0</v>
      </c>
      <c r="X33" s="18">
        <v>0</v>
      </c>
      <c r="Y33" s="19">
        <v>0</v>
      </c>
    </row>
    <row r="34" spans="1:25" x14ac:dyDescent="0.2">
      <c r="A34" s="17" t="s">
        <v>34</v>
      </c>
      <c r="B34" s="21">
        <v>0</v>
      </c>
      <c r="C34" s="21">
        <v>529.39700000000005</v>
      </c>
      <c r="D34" s="22">
        <v>16.277000000000001</v>
      </c>
      <c r="E34" s="23">
        <v>2491.5770000000002</v>
      </c>
      <c r="F34" s="22">
        <v>0</v>
      </c>
      <c r="G34" s="22">
        <v>6.4349999999999996</v>
      </c>
      <c r="H34" s="22">
        <v>527.47199999999998</v>
      </c>
      <c r="I34" s="23">
        <v>7401.75</v>
      </c>
      <c r="J34" s="22">
        <v>748.63499999999999</v>
      </c>
      <c r="K34" s="22">
        <v>0</v>
      </c>
      <c r="L34" s="22">
        <v>2.827</v>
      </c>
      <c r="M34" s="23">
        <v>597.53399999999999</v>
      </c>
      <c r="N34" s="21">
        <v>0</v>
      </c>
      <c r="O34" s="21">
        <v>2.657</v>
      </c>
      <c r="P34" s="22">
        <v>0.53700000000000003</v>
      </c>
      <c r="Q34" s="23">
        <v>1.637</v>
      </c>
      <c r="R34" s="22">
        <v>0</v>
      </c>
      <c r="S34" s="22">
        <v>0</v>
      </c>
      <c r="T34" s="22">
        <v>27.265999999999998</v>
      </c>
      <c r="U34" s="23">
        <v>0</v>
      </c>
      <c r="V34" s="22">
        <v>0</v>
      </c>
      <c r="W34" s="22">
        <v>0</v>
      </c>
      <c r="X34" s="22">
        <v>0</v>
      </c>
      <c r="Y34" s="23">
        <v>0</v>
      </c>
    </row>
    <row r="35" spans="1:25" x14ac:dyDescent="0.2">
      <c r="A35" s="10" t="s">
        <v>8</v>
      </c>
      <c r="B35" s="24">
        <f t="shared" ref="B35:M35" si="3">SUM(B21:B34)</f>
        <v>0</v>
      </c>
      <c r="C35" s="24">
        <f t="shared" si="3"/>
        <v>20414.352999999999</v>
      </c>
      <c r="D35" s="24">
        <f t="shared" si="3"/>
        <v>1620.7150000000001</v>
      </c>
      <c r="E35" s="25">
        <f t="shared" si="3"/>
        <v>69572.978000000003</v>
      </c>
      <c r="F35" s="24">
        <f t="shared" si="3"/>
        <v>0</v>
      </c>
      <c r="G35" s="24">
        <f t="shared" si="3"/>
        <v>1116.1509999999998</v>
      </c>
      <c r="H35" s="24">
        <f t="shared" si="3"/>
        <v>3525.3429999999998</v>
      </c>
      <c r="I35" s="25">
        <f t="shared" si="3"/>
        <v>310319.46300000005</v>
      </c>
      <c r="J35" s="24">
        <f t="shared" si="3"/>
        <v>4607.4809999999998</v>
      </c>
      <c r="K35" s="24">
        <f t="shared" si="3"/>
        <v>44.790999999999997</v>
      </c>
      <c r="L35" s="24">
        <f t="shared" si="3"/>
        <v>237.80400000000003</v>
      </c>
      <c r="M35" s="25">
        <f t="shared" si="3"/>
        <v>5221.0059999999994</v>
      </c>
      <c r="N35" s="24">
        <f>SUM(N21:N34)</f>
        <v>0</v>
      </c>
      <c r="O35" s="24">
        <f>SUM(O21:O34)</f>
        <v>846.51700000000005</v>
      </c>
      <c r="P35" s="24">
        <f t="shared" ref="P35:Y35" si="4">SUM(P21:P34)</f>
        <v>33.906999999999996</v>
      </c>
      <c r="Q35" s="25">
        <f t="shared" si="4"/>
        <v>1938.9460000000001</v>
      </c>
      <c r="R35" s="24">
        <f t="shared" si="4"/>
        <v>0</v>
      </c>
      <c r="S35" s="24">
        <f t="shared" si="4"/>
        <v>369.52199999999999</v>
      </c>
      <c r="T35" s="24">
        <f t="shared" si="4"/>
        <v>352.77000000000004</v>
      </c>
      <c r="U35" s="25">
        <f t="shared" si="4"/>
        <v>1937.3090000000002</v>
      </c>
      <c r="V35" s="24">
        <f t="shared" si="4"/>
        <v>0</v>
      </c>
      <c r="W35" s="24">
        <f t="shared" si="4"/>
        <v>0</v>
      </c>
      <c r="X35" s="24">
        <f t="shared" si="4"/>
        <v>0</v>
      </c>
      <c r="Y35" s="25">
        <f t="shared" si="4"/>
        <v>0</v>
      </c>
    </row>
    <row r="38" spans="1:25" ht="15" x14ac:dyDescent="0.2">
      <c r="A38" s="26" t="s">
        <v>9</v>
      </c>
    </row>
    <row r="39" spans="1:25" ht="15" x14ac:dyDescent="0.25">
      <c r="A39" t="s">
        <v>16</v>
      </c>
    </row>
    <row r="40" spans="1:25" ht="15" x14ac:dyDescent="0.25">
      <c r="A40" t="s">
        <v>10</v>
      </c>
    </row>
    <row r="41" spans="1:25" ht="15" x14ac:dyDescent="0.25">
      <c r="A41" t="s">
        <v>11</v>
      </c>
    </row>
    <row r="42" spans="1:25" ht="15" x14ac:dyDescent="0.25">
      <c r="A42" t="s">
        <v>12</v>
      </c>
    </row>
  </sheetData>
  <mergeCells count="12">
    <mergeCell ref="B9:M9"/>
    <mergeCell ref="N19:Q19"/>
    <mergeCell ref="R19:U19"/>
    <mergeCell ref="V19:Y19"/>
    <mergeCell ref="B10:E10"/>
    <mergeCell ref="F10:I10"/>
    <mergeCell ref="J10:M10"/>
    <mergeCell ref="B19:E19"/>
    <mergeCell ref="F19:I19"/>
    <mergeCell ref="J19:M19"/>
    <mergeCell ref="B18:M18"/>
    <mergeCell ref="N18:Y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6" sqref="A6"/>
    </sheetView>
  </sheetViews>
  <sheetFormatPr baseColWidth="10" defaultRowHeight="12.75" x14ac:dyDescent="0.2"/>
  <cols>
    <col min="1" max="1" width="37.42578125" style="8" customWidth="1"/>
    <col min="2" max="2" width="6.42578125" style="8" bestFit="1" customWidth="1"/>
    <col min="3" max="3" width="7.42578125" style="8" bestFit="1" customWidth="1"/>
    <col min="4" max="4" width="6.28515625" style="8" bestFit="1" customWidth="1"/>
    <col min="5" max="5" width="20.28515625" style="8" bestFit="1" customWidth="1"/>
    <col min="6" max="6" width="6.42578125" style="8" bestFit="1" customWidth="1"/>
    <col min="7" max="8" width="6.28515625" style="8" bestFit="1" customWidth="1"/>
    <col min="9" max="9" width="20.28515625" style="8" bestFit="1" customWidth="1"/>
    <col min="10" max="10" width="6.42578125" style="8" bestFit="1" customWidth="1"/>
    <col min="11" max="11" width="5.7109375" style="8" bestFit="1" customWidth="1"/>
    <col min="12" max="12" width="5.85546875" style="8" bestFit="1" customWidth="1"/>
    <col min="13" max="13" width="20.28515625" style="8" bestFit="1" customWidth="1"/>
    <col min="14" max="14" width="6.42578125" style="8" bestFit="1" customWidth="1"/>
    <col min="15" max="15" width="5.7109375" style="8" bestFit="1" customWidth="1"/>
    <col min="16" max="16" width="5.85546875" style="8" bestFit="1" customWidth="1"/>
    <col min="17" max="17" width="20.28515625" style="8" bestFit="1" customWidth="1"/>
    <col min="18" max="18" width="6.42578125" style="8" bestFit="1" customWidth="1"/>
    <col min="19" max="19" width="5.7109375" style="8" bestFit="1" customWidth="1"/>
    <col min="20" max="20" width="5.85546875" style="8" bestFit="1" customWidth="1"/>
    <col min="21" max="21" width="20.28515625" style="8" bestFit="1" customWidth="1"/>
    <col min="22" max="22" width="6.42578125" style="8" bestFit="1" customWidth="1"/>
    <col min="23" max="23" width="5.7109375" style="8" bestFit="1" customWidth="1"/>
    <col min="24" max="24" width="5.85546875" style="8" bestFit="1" customWidth="1"/>
    <col min="25" max="25" width="20.28515625" style="8" bestFit="1" customWidth="1"/>
    <col min="26" max="16384" width="11.42578125" style="8"/>
  </cols>
  <sheetData>
    <row r="1" spans="1:13" s="2" customFormat="1" ht="27" x14ac:dyDescent="0.35">
      <c r="A1" s="1" t="s">
        <v>18</v>
      </c>
    </row>
    <row r="2" spans="1:13" s="4" customFormat="1" ht="18" x14ac:dyDescent="0.25">
      <c r="A2" s="3" t="s">
        <v>19</v>
      </c>
    </row>
    <row r="3" spans="1:13" s="4" customFormat="1" x14ac:dyDescent="0.2">
      <c r="A3" s="5"/>
    </row>
    <row r="4" spans="1:13" s="4" customFormat="1" x14ac:dyDescent="0.2">
      <c r="A4" s="6" t="s">
        <v>0</v>
      </c>
    </row>
    <row r="5" spans="1:13" s="4" customFormat="1" x14ac:dyDescent="0.2">
      <c r="A5" s="6" t="s">
        <v>47</v>
      </c>
    </row>
    <row r="6" spans="1:13" x14ac:dyDescent="0.2">
      <c r="A6" s="7"/>
    </row>
    <row r="8" spans="1:13" ht="15" x14ac:dyDescent="0.2">
      <c r="A8" s="9" t="s">
        <v>41</v>
      </c>
    </row>
    <row r="9" spans="1:13" ht="15" x14ac:dyDescent="0.2">
      <c r="A9" s="9"/>
      <c r="B9" s="27" t="s">
        <v>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">
      <c r="B10" s="30" t="s">
        <v>1</v>
      </c>
      <c r="C10" s="30"/>
      <c r="D10" s="30"/>
      <c r="E10" s="31"/>
      <c r="F10" s="30" t="s">
        <v>2</v>
      </c>
      <c r="G10" s="30"/>
      <c r="H10" s="30"/>
      <c r="I10" s="31"/>
      <c r="J10" s="30" t="s">
        <v>3</v>
      </c>
      <c r="K10" s="30"/>
      <c r="L10" s="30"/>
      <c r="M10" s="31"/>
    </row>
    <row r="11" spans="1:13" ht="15" x14ac:dyDescent="0.25">
      <c r="A11" s="10" t="s">
        <v>15</v>
      </c>
      <c r="B11" s="11" t="s">
        <v>4</v>
      </c>
      <c r="C11" s="11" t="s">
        <v>5</v>
      </c>
      <c r="D11" s="11" t="s">
        <v>6</v>
      </c>
      <c r="E11" s="12" t="s">
        <v>7</v>
      </c>
      <c r="F11" s="11" t="s">
        <v>4</v>
      </c>
      <c r="G11" s="11" t="s">
        <v>5</v>
      </c>
      <c r="H11" s="11" t="s">
        <v>6</v>
      </c>
      <c r="I11" s="12" t="s">
        <v>7</v>
      </c>
      <c r="J11" s="11" t="s">
        <v>4</v>
      </c>
      <c r="K11" s="11" t="s">
        <v>5</v>
      </c>
      <c r="L11" s="11" t="s">
        <v>6</v>
      </c>
      <c r="M11" s="12" t="s">
        <v>7</v>
      </c>
    </row>
    <row r="12" spans="1:13" x14ac:dyDescent="0.2">
      <c r="A12" s="13" t="s">
        <v>13</v>
      </c>
      <c r="B12" s="14">
        <f t="shared" ref="B12:M12" si="0">B35</f>
        <v>0</v>
      </c>
      <c r="C12" s="14">
        <f t="shared" si="0"/>
        <v>15675.507</v>
      </c>
      <c r="D12" s="15">
        <f t="shared" si="0"/>
        <v>1183.105</v>
      </c>
      <c r="E12" s="16">
        <f t="shared" si="0"/>
        <v>52834.045000000006</v>
      </c>
      <c r="F12" s="14">
        <f t="shared" si="0"/>
        <v>0</v>
      </c>
      <c r="G12" s="14">
        <f t="shared" si="0"/>
        <v>2428.0969999999998</v>
      </c>
      <c r="H12" s="15">
        <f t="shared" si="0"/>
        <v>2533.6580000000004</v>
      </c>
      <c r="I12" s="16">
        <f t="shared" si="0"/>
        <v>304929.08600000001</v>
      </c>
      <c r="J12" s="14">
        <f t="shared" si="0"/>
        <v>939.95799999999997</v>
      </c>
      <c r="K12" s="14">
        <f t="shared" si="0"/>
        <v>0</v>
      </c>
      <c r="L12" s="15">
        <f t="shared" si="0"/>
        <v>249.27499999999998</v>
      </c>
      <c r="M12" s="16">
        <f t="shared" si="0"/>
        <v>7880.6080000000002</v>
      </c>
    </row>
    <row r="13" spans="1:13" x14ac:dyDescent="0.2">
      <c r="A13" s="17" t="s">
        <v>14</v>
      </c>
      <c r="B13" s="18">
        <f t="shared" ref="B13:M13" si="1">N35</f>
        <v>0</v>
      </c>
      <c r="C13" s="18">
        <f t="shared" si="1"/>
        <v>408.28800000000001</v>
      </c>
      <c r="D13" s="18">
        <f t="shared" si="1"/>
        <v>43.305000000000007</v>
      </c>
      <c r="E13" s="19">
        <f t="shared" si="1"/>
        <v>1407.4039999999998</v>
      </c>
      <c r="F13" s="18">
        <f t="shared" si="1"/>
        <v>0</v>
      </c>
      <c r="G13" s="18">
        <f t="shared" si="1"/>
        <v>487.40800000000002</v>
      </c>
      <c r="H13" s="18">
        <f t="shared" si="1"/>
        <v>233.53</v>
      </c>
      <c r="I13" s="19">
        <f t="shared" si="1"/>
        <v>1406.6709999999998</v>
      </c>
      <c r="J13" s="18">
        <f t="shared" si="1"/>
        <v>1147.7570000000001</v>
      </c>
      <c r="K13" s="18">
        <f t="shared" si="1"/>
        <v>0</v>
      </c>
      <c r="L13" s="18">
        <f t="shared" si="1"/>
        <v>10.000999999999999</v>
      </c>
      <c r="M13" s="19">
        <f t="shared" si="1"/>
        <v>1237.675</v>
      </c>
    </row>
    <row r="14" spans="1:13" x14ac:dyDescent="0.2">
      <c r="A14" s="10" t="s">
        <v>8</v>
      </c>
      <c r="B14" s="24">
        <f t="shared" ref="B14:M14" si="2">SUM(B12:B13)</f>
        <v>0</v>
      </c>
      <c r="C14" s="24">
        <f t="shared" si="2"/>
        <v>16083.795</v>
      </c>
      <c r="D14" s="24">
        <f t="shared" si="2"/>
        <v>1226.4100000000001</v>
      </c>
      <c r="E14" s="25">
        <f t="shared" si="2"/>
        <v>54241.449000000008</v>
      </c>
      <c r="F14" s="24">
        <f t="shared" si="2"/>
        <v>0</v>
      </c>
      <c r="G14" s="24">
        <f t="shared" si="2"/>
        <v>2915.5049999999997</v>
      </c>
      <c r="H14" s="24">
        <f t="shared" si="2"/>
        <v>2767.1880000000006</v>
      </c>
      <c r="I14" s="25">
        <f t="shared" si="2"/>
        <v>306335.75699999998</v>
      </c>
      <c r="J14" s="24">
        <f t="shared" si="2"/>
        <v>2087.7150000000001</v>
      </c>
      <c r="K14" s="24">
        <f t="shared" si="2"/>
        <v>0</v>
      </c>
      <c r="L14" s="24">
        <f t="shared" si="2"/>
        <v>259.27599999999995</v>
      </c>
      <c r="M14" s="25">
        <f t="shared" si="2"/>
        <v>9118.2829999999994</v>
      </c>
    </row>
    <row r="17" spans="1:25" ht="15" x14ac:dyDescent="0.2">
      <c r="A17" s="9" t="s">
        <v>40</v>
      </c>
    </row>
    <row r="18" spans="1:25" ht="15" x14ac:dyDescent="0.2">
      <c r="A18" s="9"/>
      <c r="B18" s="27" t="s">
        <v>13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7" t="s"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">
      <c r="B19" s="30" t="s">
        <v>1</v>
      </c>
      <c r="C19" s="30"/>
      <c r="D19" s="30"/>
      <c r="E19" s="31"/>
      <c r="F19" s="30" t="s">
        <v>2</v>
      </c>
      <c r="G19" s="30"/>
      <c r="H19" s="30"/>
      <c r="I19" s="31"/>
      <c r="J19" s="30" t="s">
        <v>3</v>
      </c>
      <c r="K19" s="30"/>
      <c r="L19" s="30"/>
      <c r="M19" s="31"/>
      <c r="N19" s="30" t="s">
        <v>1</v>
      </c>
      <c r="O19" s="30"/>
      <c r="P19" s="30"/>
      <c r="Q19" s="31"/>
      <c r="R19" s="30" t="s">
        <v>2</v>
      </c>
      <c r="S19" s="30"/>
      <c r="T19" s="30"/>
      <c r="U19" s="31"/>
      <c r="V19" s="30" t="s">
        <v>3</v>
      </c>
      <c r="W19" s="30"/>
      <c r="X19" s="30"/>
      <c r="Y19" s="31"/>
    </row>
    <row r="20" spans="1:25" ht="15" x14ac:dyDescent="0.25">
      <c r="A20" s="10" t="s">
        <v>20</v>
      </c>
      <c r="B20" s="11" t="s">
        <v>4</v>
      </c>
      <c r="C20" s="11" t="s">
        <v>5</v>
      </c>
      <c r="D20" s="11" t="s">
        <v>6</v>
      </c>
      <c r="E20" s="12" t="s">
        <v>7</v>
      </c>
      <c r="F20" s="11" t="s">
        <v>4</v>
      </c>
      <c r="G20" s="11" t="s">
        <v>5</v>
      </c>
      <c r="H20" s="11" t="s">
        <v>6</v>
      </c>
      <c r="I20" s="12" t="s">
        <v>7</v>
      </c>
      <c r="J20" s="11" t="s">
        <v>4</v>
      </c>
      <c r="K20" s="11" t="s">
        <v>5</v>
      </c>
      <c r="L20" s="11" t="s">
        <v>6</v>
      </c>
      <c r="M20" s="12" t="s">
        <v>7</v>
      </c>
      <c r="N20" s="11" t="s">
        <v>4</v>
      </c>
      <c r="O20" s="11" t="s">
        <v>5</v>
      </c>
      <c r="P20" s="11" t="s">
        <v>6</v>
      </c>
      <c r="Q20" s="12" t="s">
        <v>7</v>
      </c>
      <c r="R20" s="11" t="s">
        <v>4</v>
      </c>
      <c r="S20" s="11" t="s">
        <v>5</v>
      </c>
      <c r="T20" s="11" t="s">
        <v>6</v>
      </c>
      <c r="U20" s="12" t="s">
        <v>7</v>
      </c>
      <c r="V20" s="11" t="s">
        <v>4</v>
      </c>
      <c r="W20" s="11" t="s">
        <v>5</v>
      </c>
      <c r="X20" s="11" t="s">
        <v>6</v>
      </c>
      <c r="Y20" s="12" t="s">
        <v>7</v>
      </c>
    </row>
    <row r="21" spans="1:25" x14ac:dyDescent="0.2">
      <c r="A21" s="13" t="s">
        <v>21</v>
      </c>
      <c r="B21" s="14">
        <v>0</v>
      </c>
      <c r="C21" s="14">
        <v>637.37400000000002</v>
      </c>
      <c r="D21" s="15">
        <v>37.351999999999997</v>
      </c>
      <c r="E21" s="16">
        <v>531.726</v>
      </c>
      <c r="F21" s="15">
        <v>0</v>
      </c>
      <c r="G21" s="15">
        <v>0</v>
      </c>
      <c r="H21" s="15">
        <v>5.7190000000000003</v>
      </c>
      <c r="I21" s="16">
        <v>5660.3209999999999</v>
      </c>
      <c r="J21" s="15">
        <v>0</v>
      </c>
      <c r="K21" s="15">
        <v>0</v>
      </c>
      <c r="L21" s="15">
        <v>0</v>
      </c>
      <c r="M21" s="16">
        <v>0</v>
      </c>
      <c r="N21" s="14">
        <v>0</v>
      </c>
      <c r="O21" s="14">
        <v>0</v>
      </c>
      <c r="P21" s="15">
        <v>0</v>
      </c>
      <c r="Q21" s="16">
        <v>0</v>
      </c>
      <c r="R21" s="15">
        <v>0</v>
      </c>
      <c r="S21" s="15">
        <v>0</v>
      </c>
      <c r="T21" s="15">
        <v>0</v>
      </c>
      <c r="U21" s="16">
        <v>0</v>
      </c>
      <c r="V21" s="15">
        <v>0</v>
      </c>
      <c r="W21" s="15">
        <v>0</v>
      </c>
      <c r="X21" s="15">
        <v>0</v>
      </c>
      <c r="Y21" s="16">
        <v>0</v>
      </c>
    </row>
    <row r="22" spans="1:25" x14ac:dyDescent="0.2">
      <c r="A22" s="17" t="s">
        <v>22</v>
      </c>
      <c r="B22" s="18">
        <v>0</v>
      </c>
      <c r="C22" s="18">
        <v>456.22399999999999</v>
      </c>
      <c r="D22" s="18">
        <v>190.124</v>
      </c>
      <c r="E22" s="19">
        <v>4638.2820000000002</v>
      </c>
      <c r="F22" s="18">
        <v>0</v>
      </c>
      <c r="G22" s="18">
        <v>0</v>
      </c>
      <c r="H22" s="18">
        <v>126.35899999999999</v>
      </c>
      <c r="I22" s="19">
        <v>14211.380999999999</v>
      </c>
      <c r="J22" s="18">
        <v>0</v>
      </c>
      <c r="K22" s="18">
        <v>0</v>
      </c>
      <c r="L22" s="18">
        <v>0</v>
      </c>
      <c r="M22" s="19">
        <v>0</v>
      </c>
      <c r="N22" s="18">
        <v>0</v>
      </c>
      <c r="O22" s="18">
        <v>0</v>
      </c>
      <c r="P22" s="18">
        <v>0</v>
      </c>
      <c r="Q22" s="19">
        <v>0</v>
      </c>
      <c r="R22" s="18">
        <v>0</v>
      </c>
      <c r="S22" s="18">
        <v>0</v>
      </c>
      <c r="T22" s="18">
        <v>0</v>
      </c>
      <c r="U22" s="19">
        <v>0</v>
      </c>
      <c r="V22" s="18">
        <v>0</v>
      </c>
      <c r="W22" s="18">
        <v>0</v>
      </c>
      <c r="X22" s="18">
        <v>0</v>
      </c>
      <c r="Y22" s="19">
        <v>0</v>
      </c>
    </row>
    <row r="23" spans="1:25" x14ac:dyDescent="0.2">
      <c r="A23" s="17" t="s">
        <v>23</v>
      </c>
      <c r="B23" s="18">
        <v>0</v>
      </c>
      <c r="C23" s="18">
        <v>1297.1669999999999</v>
      </c>
      <c r="D23" s="18">
        <v>131.501</v>
      </c>
      <c r="E23" s="19">
        <v>3271.2559999999999</v>
      </c>
      <c r="F23" s="18">
        <v>0</v>
      </c>
      <c r="G23" s="18">
        <v>574.75800000000004</v>
      </c>
      <c r="H23" s="18">
        <v>340.9</v>
      </c>
      <c r="I23" s="19">
        <v>38184.144999999997</v>
      </c>
      <c r="J23" s="18">
        <v>0</v>
      </c>
      <c r="K23" s="18">
        <v>0</v>
      </c>
      <c r="L23" s="18">
        <v>1.036</v>
      </c>
      <c r="M23" s="19">
        <v>180.10900000000001</v>
      </c>
      <c r="N23" s="18">
        <v>0</v>
      </c>
      <c r="O23" s="18">
        <v>118.33799999999999</v>
      </c>
      <c r="P23" s="18">
        <v>20.074000000000002</v>
      </c>
      <c r="Q23" s="19">
        <v>0</v>
      </c>
      <c r="R23" s="18">
        <v>0</v>
      </c>
      <c r="S23" s="18">
        <v>258.09500000000003</v>
      </c>
      <c r="T23" s="18">
        <v>100.837</v>
      </c>
      <c r="U23" s="19">
        <v>0</v>
      </c>
      <c r="V23" s="18">
        <v>0</v>
      </c>
      <c r="W23" s="18">
        <v>0</v>
      </c>
      <c r="X23" s="18">
        <v>0</v>
      </c>
      <c r="Y23" s="19">
        <v>0</v>
      </c>
    </row>
    <row r="24" spans="1:25" x14ac:dyDescent="0.2">
      <c r="A24" s="17" t="s">
        <v>24</v>
      </c>
      <c r="B24" s="18">
        <v>0</v>
      </c>
      <c r="C24" s="18">
        <v>1863.23</v>
      </c>
      <c r="D24" s="18">
        <v>184.93199999999999</v>
      </c>
      <c r="E24" s="19">
        <v>4698.7510000000002</v>
      </c>
      <c r="F24" s="18">
        <v>0</v>
      </c>
      <c r="G24" s="18">
        <v>298.75099999999998</v>
      </c>
      <c r="H24" s="18">
        <v>429.16699999999997</v>
      </c>
      <c r="I24" s="19">
        <v>30513.446</v>
      </c>
      <c r="J24" s="18">
        <v>0</v>
      </c>
      <c r="K24" s="18">
        <v>0</v>
      </c>
      <c r="L24" s="18">
        <v>0</v>
      </c>
      <c r="M24" s="19">
        <v>0</v>
      </c>
      <c r="N24" s="18">
        <v>0</v>
      </c>
      <c r="O24" s="18">
        <v>136.39099999999999</v>
      </c>
      <c r="P24" s="18">
        <v>15.013</v>
      </c>
      <c r="Q24" s="19">
        <v>619.85299999999995</v>
      </c>
      <c r="R24" s="18">
        <v>0</v>
      </c>
      <c r="S24" s="18">
        <v>98.287999999999997</v>
      </c>
      <c r="T24" s="18">
        <v>80.528999999999996</v>
      </c>
      <c r="U24" s="19">
        <v>619.85299999999995</v>
      </c>
      <c r="V24" s="18">
        <v>1147.7570000000001</v>
      </c>
      <c r="W24" s="18">
        <v>0</v>
      </c>
      <c r="X24" s="18">
        <v>10.000999999999999</v>
      </c>
      <c r="Y24" s="19">
        <v>1237.675</v>
      </c>
    </row>
    <row r="25" spans="1:25" x14ac:dyDescent="0.2">
      <c r="A25" s="17" t="s">
        <v>25</v>
      </c>
      <c r="B25" s="18">
        <v>0</v>
      </c>
      <c r="C25" s="18">
        <v>691.16300000000001</v>
      </c>
      <c r="D25" s="18">
        <v>28.991</v>
      </c>
      <c r="E25" s="19">
        <v>1954.3979999999999</v>
      </c>
      <c r="F25" s="18">
        <v>0</v>
      </c>
      <c r="G25" s="18">
        <v>0</v>
      </c>
      <c r="H25" s="18">
        <v>54.963000000000001</v>
      </c>
      <c r="I25" s="19">
        <v>10592.319</v>
      </c>
      <c r="J25" s="18">
        <v>0</v>
      </c>
      <c r="K25" s="18">
        <v>0</v>
      </c>
      <c r="L25" s="18">
        <v>0</v>
      </c>
      <c r="M25" s="19">
        <v>0</v>
      </c>
      <c r="N25" s="18">
        <v>0</v>
      </c>
      <c r="O25" s="18">
        <v>152.63900000000001</v>
      </c>
      <c r="P25" s="18">
        <v>5.0359999999999996</v>
      </c>
      <c r="Q25" s="19">
        <v>0</v>
      </c>
      <c r="R25" s="18">
        <v>0</v>
      </c>
      <c r="S25" s="18">
        <v>131.02500000000001</v>
      </c>
      <c r="T25" s="18">
        <v>21.109000000000002</v>
      </c>
      <c r="U25" s="19">
        <v>0</v>
      </c>
      <c r="V25" s="18">
        <v>0</v>
      </c>
      <c r="W25" s="18">
        <v>0</v>
      </c>
      <c r="X25" s="18">
        <v>0</v>
      </c>
      <c r="Y25" s="19">
        <v>0</v>
      </c>
    </row>
    <row r="26" spans="1:25" x14ac:dyDescent="0.2">
      <c r="A26" s="17" t="s">
        <v>26</v>
      </c>
      <c r="B26" s="18">
        <v>0</v>
      </c>
      <c r="C26" s="18">
        <v>2558.511</v>
      </c>
      <c r="D26" s="18">
        <v>108.155</v>
      </c>
      <c r="E26" s="19">
        <v>6824.0820000000003</v>
      </c>
      <c r="F26" s="18">
        <v>0</v>
      </c>
      <c r="G26" s="18">
        <v>486.89299999999997</v>
      </c>
      <c r="H26" s="18">
        <v>283.30700000000002</v>
      </c>
      <c r="I26" s="19">
        <v>53305.169000000002</v>
      </c>
      <c r="J26" s="18">
        <v>939.38199999999995</v>
      </c>
      <c r="K26" s="18">
        <v>0</v>
      </c>
      <c r="L26" s="18">
        <v>-0.23499999999999999</v>
      </c>
      <c r="M26" s="19">
        <v>1727.9670000000001</v>
      </c>
      <c r="N26" s="18">
        <v>0</v>
      </c>
      <c r="O26" s="18">
        <v>0</v>
      </c>
      <c r="P26" s="18">
        <v>0</v>
      </c>
      <c r="Q26" s="19">
        <v>0</v>
      </c>
      <c r="R26" s="18">
        <v>0</v>
      </c>
      <c r="S26" s="18">
        <v>0</v>
      </c>
      <c r="T26" s="18">
        <v>2.2759999999999998</v>
      </c>
      <c r="U26" s="19">
        <v>0</v>
      </c>
      <c r="V26" s="18">
        <v>0</v>
      </c>
      <c r="W26" s="18">
        <v>0</v>
      </c>
      <c r="X26" s="18">
        <v>0</v>
      </c>
      <c r="Y26" s="19">
        <v>0</v>
      </c>
    </row>
    <row r="27" spans="1:25" x14ac:dyDescent="0.2">
      <c r="A27" s="17" t="s">
        <v>27</v>
      </c>
      <c r="B27" s="18">
        <v>0</v>
      </c>
      <c r="C27" s="18">
        <v>1849.434</v>
      </c>
      <c r="D27" s="18">
        <v>92.707999999999998</v>
      </c>
      <c r="E27" s="19">
        <v>2951.0509999999999</v>
      </c>
      <c r="F27" s="18">
        <v>0</v>
      </c>
      <c r="G27" s="18">
        <v>21.094999999999999</v>
      </c>
      <c r="H27" s="18">
        <v>123.084</v>
      </c>
      <c r="I27" s="19">
        <v>22932.438999999998</v>
      </c>
      <c r="J27" s="18">
        <v>0</v>
      </c>
      <c r="K27" s="18">
        <v>0</v>
      </c>
      <c r="L27" s="18">
        <v>0</v>
      </c>
      <c r="M27" s="19">
        <v>0</v>
      </c>
      <c r="N27" s="18">
        <v>0</v>
      </c>
      <c r="O27" s="18">
        <v>0</v>
      </c>
      <c r="P27" s="18">
        <v>0</v>
      </c>
      <c r="Q27" s="19">
        <v>0</v>
      </c>
      <c r="R27" s="18">
        <v>0</v>
      </c>
      <c r="S27" s="18">
        <v>0</v>
      </c>
      <c r="T27" s="18">
        <v>0</v>
      </c>
      <c r="U27" s="19">
        <v>0</v>
      </c>
      <c r="V27" s="18">
        <v>0</v>
      </c>
      <c r="W27" s="18">
        <v>0</v>
      </c>
      <c r="X27" s="18">
        <v>0</v>
      </c>
      <c r="Y27" s="19">
        <v>0</v>
      </c>
    </row>
    <row r="28" spans="1:25" x14ac:dyDescent="0.2">
      <c r="A28" s="17" t="s">
        <v>28</v>
      </c>
      <c r="B28" s="18">
        <v>0</v>
      </c>
      <c r="C28" s="18">
        <v>1253.2080000000001</v>
      </c>
      <c r="D28" s="18">
        <v>61.366999999999997</v>
      </c>
      <c r="E28" s="19">
        <v>4276.2250000000004</v>
      </c>
      <c r="F28" s="18">
        <v>0</v>
      </c>
      <c r="G28" s="18">
        <v>214.24299999999999</v>
      </c>
      <c r="H28" s="18">
        <v>205.69900000000001</v>
      </c>
      <c r="I28" s="19">
        <v>30862.165000000001</v>
      </c>
      <c r="J28" s="18">
        <v>0</v>
      </c>
      <c r="K28" s="18">
        <v>0</v>
      </c>
      <c r="L28" s="18">
        <v>37.206000000000003</v>
      </c>
      <c r="M28" s="19">
        <v>1601.9570000000001</v>
      </c>
      <c r="N28" s="18">
        <v>0</v>
      </c>
      <c r="O28" s="18">
        <v>0</v>
      </c>
      <c r="P28" s="18">
        <v>0</v>
      </c>
      <c r="Q28" s="19">
        <v>0</v>
      </c>
      <c r="R28" s="18">
        <v>0</v>
      </c>
      <c r="S28" s="18">
        <v>0</v>
      </c>
      <c r="T28" s="18">
        <v>0</v>
      </c>
      <c r="U28" s="19">
        <v>0</v>
      </c>
      <c r="V28" s="18">
        <v>0</v>
      </c>
      <c r="W28" s="18">
        <v>0</v>
      </c>
      <c r="X28" s="18">
        <v>0</v>
      </c>
      <c r="Y28" s="19">
        <v>0</v>
      </c>
    </row>
    <row r="29" spans="1:25" x14ac:dyDescent="0.2">
      <c r="A29" s="17" t="s">
        <v>29</v>
      </c>
      <c r="B29" s="18">
        <v>0</v>
      </c>
      <c r="C29" s="18">
        <v>947.41600000000005</v>
      </c>
      <c r="D29" s="18">
        <v>193.756</v>
      </c>
      <c r="E29" s="19">
        <v>4478.9780000000001</v>
      </c>
      <c r="F29" s="18">
        <v>0</v>
      </c>
      <c r="G29" s="18">
        <v>385.83800000000002</v>
      </c>
      <c r="H29" s="18">
        <v>280.149</v>
      </c>
      <c r="I29" s="19">
        <v>25650.723000000002</v>
      </c>
      <c r="J29" s="18">
        <v>0</v>
      </c>
      <c r="K29" s="18">
        <v>0</v>
      </c>
      <c r="L29" s="18">
        <v>50.323999999999998</v>
      </c>
      <c r="M29" s="19">
        <v>706.077</v>
      </c>
      <c r="N29" s="18">
        <v>0</v>
      </c>
      <c r="O29" s="18">
        <v>0</v>
      </c>
      <c r="P29" s="18">
        <v>3.0760000000000001</v>
      </c>
      <c r="Q29" s="19">
        <v>786.81799999999998</v>
      </c>
      <c r="R29" s="18">
        <v>0</v>
      </c>
      <c r="S29" s="18">
        <v>0</v>
      </c>
      <c r="T29" s="18">
        <v>11.34</v>
      </c>
      <c r="U29" s="19">
        <v>786.81799999999998</v>
      </c>
      <c r="V29" s="18">
        <v>0</v>
      </c>
      <c r="W29" s="18">
        <v>0</v>
      </c>
      <c r="X29" s="18">
        <v>0</v>
      </c>
      <c r="Y29" s="19">
        <v>0</v>
      </c>
    </row>
    <row r="30" spans="1:25" x14ac:dyDescent="0.2">
      <c r="A30" s="17" t="s">
        <v>30</v>
      </c>
      <c r="B30" s="18">
        <v>0</v>
      </c>
      <c r="C30" s="20">
        <v>1542.2159999999999</v>
      </c>
      <c r="D30" s="18">
        <v>22.094999999999999</v>
      </c>
      <c r="E30" s="19">
        <v>8713.5010000000002</v>
      </c>
      <c r="F30" s="18">
        <v>0</v>
      </c>
      <c r="G30" s="18">
        <v>0</v>
      </c>
      <c r="H30" s="18">
        <v>203.55799999999999</v>
      </c>
      <c r="I30" s="19">
        <v>23833.748</v>
      </c>
      <c r="J30" s="18">
        <v>0</v>
      </c>
      <c r="K30" s="18">
        <v>0</v>
      </c>
      <c r="L30" s="18">
        <v>16.545999999999999</v>
      </c>
      <c r="M30" s="19">
        <v>530.346</v>
      </c>
      <c r="N30" s="18">
        <v>0</v>
      </c>
      <c r="O30" s="20">
        <v>0</v>
      </c>
      <c r="P30" s="18">
        <v>0</v>
      </c>
      <c r="Q30" s="19">
        <v>0</v>
      </c>
      <c r="R30" s="18">
        <v>0</v>
      </c>
      <c r="S30" s="18">
        <v>0</v>
      </c>
      <c r="T30" s="18">
        <v>0</v>
      </c>
      <c r="U30" s="19">
        <v>0</v>
      </c>
      <c r="V30" s="18">
        <v>0</v>
      </c>
      <c r="W30" s="18">
        <v>0</v>
      </c>
      <c r="X30" s="18">
        <v>0</v>
      </c>
      <c r="Y30" s="19">
        <v>0</v>
      </c>
    </row>
    <row r="31" spans="1:25" x14ac:dyDescent="0.2">
      <c r="A31" s="17" t="s">
        <v>31</v>
      </c>
      <c r="B31" s="18">
        <v>0</v>
      </c>
      <c r="C31" s="18">
        <v>485.81400000000002</v>
      </c>
      <c r="D31" s="18">
        <v>6.9720000000000004</v>
      </c>
      <c r="E31" s="19">
        <v>2336.703</v>
      </c>
      <c r="F31" s="18">
        <v>0</v>
      </c>
      <c r="G31" s="18">
        <v>61.981999999999999</v>
      </c>
      <c r="H31" s="18">
        <v>90.828000000000003</v>
      </c>
      <c r="I31" s="19">
        <v>16686.141</v>
      </c>
      <c r="J31" s="18">
        <v>0</v>
      </c>
      <c r="K31" s="18">
        <v>0</v>
      </c>
      <c r="L31" s="18">
        <v>1.5920000000000001</v>
      </c>
      <c r="M31" s="19">
        <v>995.44299999999998</v>
      </c>
      <c r="N31" s="18">
        <v>0</v>
      </c>
      <c r="O31" s="18">
        <v>0</v>
      </c>
      <c r="P31" s="18">
        <v>0</v>
      </c>
      <c r="Q31" s="19">
        <v>0</v>
      </c>
      <c r="R31" s="18">
        <v>0</v>
      </c>
      <c r="S31" s="18">
        <v>0</v>
      </c>
      <c r="T31" s="18">
        <v>0</v>
      </c>
      <c r="U31" s="19">
        <v>0</v>
      </c>
      <c r="V31" s="18">
        <v>0</v>
      </c>
      <c r="W31" s="18">
        <v>0</v>
      </c>
      <c r="X31" s="18">
        <v>0</v>
      </c>
      <c r="Y31" s="19">
        <v>0</v>
      </c>
    </row>
    <row r="32" spans="1:25" x14ac:dyDescent="0.2">
      <c r="A32" s="17" t="s">
        <v>32</v>
      </c>
      <c r="B32" s="18">
        <v>0</v>
      </c>
      <c r="C32" s="18">
        <v>1408.4970000000001</v>
      </c>
      <c r="D32" s="18">
        <v>79.069999999999993</v>
      </c>
      <c r="E32" s="19">
        <v>6194.1090000000004</v>
      </c>
      <c r="F32" s="18">
        <v>0</v>
      </c>
      <c r="G32" s="18">
        <v>0</v>
      </c>
      <c r="H32" s="18">
        <v>211.553</v>
      </c>
      <c r="I32" s="19">
        <v>24609.743999999999</v>
      </c>
      <c r="J32" s="18">
        <v>0</v>
      </c>
      <c r="K32" s="18">
        <v>0</v>
      </c>
      <c r="L32" s="18">
        <v>124.20699999999999</v>
      </c>
      <c r="M32" s="19">
        <v>1559.1980000000001</v>
      </c>
      <c r="N32" s="18">
        <v>0</v>
      </c>
      <c r="O32" s="18">
        <v>0</v>
      </c>
      <c r="P32" s="18">
        <v>0</v>
      </c>
      <c r="Q32" s="19">
        <v>0</v>
      </c>
      <c r="R32" s="18">
        <v>0</v>
      </c>
      <c r="S32" s="18">
        <v>0</v>
      </c>
      <c r="T32" s="18">
        <v>0</v>
      </c>
      <c r="U32" s="19">
        <v>0</v>
      </c>
      <c r="V32" s="18">
        <v>0</v>
      </c>
      <c r="W32" s="18">
        <v>0</v>
      </c>
      <c r="X32" s="18">
        <v>0</v>
      </c>
      <c r="Y32" s="19">
        <v>0</v>
      </c>
    </row>
    <row r="33" spans="1:25" x14ac:dyDescent="0.2">
      <c r="A33" s="17" t="s">
        <v>33</v>
      </c>
      <c r="B33" s="18">
        <v>0</v>
      </c>
      <c r="C33" s="18">
        <v>329.1</v>
      </c>
      <c r="D33" s="18">
        <v>5.1040000000000001</v>
      </c>
      <c r="E33" s="19">
        <v>238.09800000000001</v>
      </c>
      <c r="F33" s="18">
        <v>0</v>
      </c>
      <c r="G33" s="18">
        <v>0</v>
      </c>
      <c r="H33" s="18">
        <v>26.126000000000001</v>
      </c>
      <c r="I33" s="19">
        <v>1651.356</v>
      </c>
      <c r="J33" s="18">
        <v>0</v>
      </c>
      <c r="K33" s="18">
        <v>0</v>
      </c>
      <c r="L33" s="18">
        <v>0</v>
      </c>
      <c r="M33" s="19">
        <v>0</v>
      </c>
      <c r="N33" s="18">
        <v>0</v>
      </c>
      <c r="O33" s="18">
        <v>0</v>
      </c>
      <c r="P33" s="18">
        <v>0</v>
      </c>
      <c r="Q33" s="19">
        <v>0</v>
      </c>
      <c r="R33" s="18">
        <v>0</v>
      </c>
      <c r="S33" s="18">
        <v>0</v>
      </c>
      <c r="T33" s="18">
        <v>0</v>
      </c>
      <c r="U33" s="19">
        <v>0</v>
      </c>
      <c r="V33" s="18">
        <v>0</v>
      </c>
      <c r="W33" s="18">
        <v>0</v>
      </c>
      <c r="X33" s="18">
        <v>0</v>
      </c>
      <c r="Y33" s="19">
        <v>0</v>
      </c>
    </row>
    <row r="34" spans="1:25" x14ac:dyDescent="0.2">
      <c r="A34" s="17" t="s">
        <v>34</v>
      </c>
      <c r="B34" s="21">
        <v>0</v>
      </c>
      <c r="C34" s="21">
        <v>356.15300000000002</v>
      </c>
      <c r="D34" s="22">
        <v>40.978000000000002</v>
      </c>
      <c r="E34" s="23">
        <v>1726.885</v>
      </c>
      <c r="F34" s="22">
        <v>0</v>
      </c>
      <c r="G34" s="22">
        <v>384.53699999999998</v>
      </c>
      <c r="H34" s="22">
        <v>152.24600000000001</v>
      </c>
      <c r="I34" s="23">
        <v>6235.9889999999996</v>
      </c>
      <c r="J34" s="22">
        <v>0.57599999999999996</v>
      </c>
      <c r="K34" s="22">
        <v>0</v>
      </c>
      <c r="L34" s="22">
        <v>18.599</v>
      </c>
      <c r="M34" s="23">
        <v>579.51099999999997</v>
      </c>
      <c r="N34" s="21">
        <v>0</v>
      </c>
      <c r="O34" s="21">
        <v>0.92</v>
      </c>
      <c r="P34" s="22">
        <v>0.106</v>
      </c>
      <c r="Q34" s="23">
        <v>0.73299999999999998</v>
      </c>
      <c r="R34" s="22">
        <v>0</v>
      </c>
      <c r="S34" s="22">
        <v>0</v>
      </c>
      <c r="T34" s="22">
        <v>17.439</v>
      </c>
      <c r="U34" s="23">
        <v>0</v>
      </c>
      <c r="V34" s="22">
        <v>0</v>
      </c>
      <c r="W34" s="22">
        <v>0</v>
      </c>
      <c r="X34" s="22">
        <v>0</v>
      </c>
      <c r="Y34" s="23">
        <v>0</v>
      </c>
    </row>
    <row r="35" spans="1:25" x14ac:dyDescent="0.2">
      <c r="A35" s="10" t="s">
        <v>8</v>
      </c>
      <c r="B35" s="24">
        <f t="shared" ref="B35:M35" si="3">SUM(B21:B34)</f>
        <v>0</v>
      </c>
      <c r="C35" s="24">
        <f t="shared" si="3"/>
        <v>15675.507</v>
      </c>
      <c r="D35" s="24">
        <f t="shared" si="3"/>
        <v>1183.105</v>
      </c>
      <c r="E35" s="25">
        <f t="shared" si="3"/>
        <v>52834.045000000006</v>
      </c>
      <c r="F35" s="24">
        <f t="shared" si="3"/>
        <v>0</v>
      </c>
      <c r="G35" s="24">
        <f t="shared" si="3"/>
        <v>2428.0969999999998</v>
      </c>
      <c r="H35" s="24">
        <f t="shared" si="3"/>
        <v>2533.6580000000004</v>
      </c>
      <c r="I35" s="25">
        <f t="shared" si="3"/>
        <v>304929.08600000001</v>
      </c>
      <c r="J35" s="24">
        <f t="shared" si="3"/>
        <v>939.95799999999997</v>
      </c>
      <c r="K35" s="24">
        <f t="shared" si="3"/>
        <v>0</v>
      </c>
      <c r="L35" s="24">
        <f t="shared" si="3"/>
        <v>249.27499999999998</v>
      </c>
      <c r="M35" s="25">
        <f t="shared" si="3"/>
        <v>7880.6080000000002</v>
      </c>
      <c r="N35" s="24">
        <f>SUM(N21:N34)</f>
        <v>0</v>
      </c>
      <c r="O35" s="24">
        <f>SUM(O21:O34)</f>
        <v>408.28800000000001</v>
      </c>
      <c r="P35" s="24">
        <f t="shared" ref="P35:Y35" si="4">SUM(P21:P34)</f>
        <v>43.305000000000007</v>
      </c>
      <c r="Q35" s="25">
        <f t="shared" si="4"/>
        <v>1407.4039999999998</v>
      </c>
      <c r="R35" s="24">
        <f t="shared" si="4"/>
        <v>0</v>
      </c>
      <c r="S35" s="24">
        <f t="shared" si="4"/>
        <v>487.40800000000002</v>
      </c>
      <c r="T35" s="24">
        <f t="shared" si="4"/>
        <v>233.53</v>
      </c>
      <c r="U35" s="25">
        <f t="shared" si="4"/>
        <v>1406.6709999999998</v>
      </c>
      <c r="V35" s="24">
        <f t="shared" si="4"/>
        <v>1147.7570000000001</v>
      </c>
      <c r="W35" s="24">
        <f t="shared" si="4"/>
        <v>0</v>
      </c>
      <c r="X35" s="24">
        <f t="shared" si="4"/>
        <v>10.000999999999999</v>
      </c>
      <c r="Y35" s="25">
        <f t="shared" si="4"/>
        <v>1237.675</v>
      </c>
    </row>
    <row r="38" spans="1:25" ht="15" x14ac:dyDescent="0.2">
      <c r="A38" s="26" t="s">
        <v>9</v>
      </c>
    </row>
    <row r="39" spans="1:25" ht="15" x14ac:dyDescent="0.25">
      <c r="A39" t="s">
        <v>16</v>
      </c>
    </row>
    <row r="40" spans="1:25" ht="15" x14ac:dyDescent="0.25">
      <c r="A40" t="s">
        <v>10</v>
      </c>
    </row>
    <row r="41" spans="1:25" ht="15" x14ac:dyDescent="0.25">
      <c r="A41" t="s">
        <v>11</v>
      </c>
    </row>
    <row r="42" spans="1:25" ht="15" x14ac:dyDescent="0.25">
      <c r="A42" t="s">
        <v>12</v>
      </c>
    </row>
  </sheetData>
  <mergeCells count="12">
    <mergeCell ref="B9:M9"/>
    <mergeCell ref="N19:Q19"/>
    <mergeCell ref="R19:U19"/>
    <mergeCell ref="V19:Y19"/>
    <mergeCell ref="B10:E10"/>
    <mergeCell ref="F10:I10"/>
    <mergeCell ref="J10:M10"/>
    <mergeCell ref="B19:E19"/>
    <mergeCell ref="F19:I19"/>
    <mergeCell ref="J19:M19"/>
    <mergeCell ref="B18:M18"/>
    <mergeCell ref="N18:Y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6" sqref="A6"/>
    </sheetView>
  </sheetViews>
  <sheetFormatPr baseColWidth="10" defaultRowHeight="12.75" x14ac:dyDescent="0.2"/>
  <cols>
    <col min="1" max="1" width="37.42578125" style="8" customWidth="1"/>
    <col min="2" max="2" width="6.42578125" style="8" bestFit="1" customWidth="1"/>
    <col min="3" max="3" width="7.42578125" style="8" bestFit="1" customWidth="1"/>
    <col min="4" max="4" width="5.85546875" style="8" bestFit="1" customWidth="1"/>
    <col min="5" max="5" width="20.28515625" style="8" bestFit="1" customWidth="1"/>
    <col min="6" max="6" width="6.42578125" style="8" bestFit="1" customWidth="1"/>
    <col min="7" max="8" width="6.28515625" style="8" bestFit="1" customWidth="1"/>
    <col min="9" max="9" width="20.28515625" style="8" bestFit="1" customWidth="1"/>
    <col min="10" max="10" width="7.42578125" style="8" bestFit="1" customWidth="1"/>
    <col min="11" max="11" width="5.7109375" style="8" bestFit="1" customWidth="1"/>
    <col min="12" max="12" width="6.28515625" style="8" bestFit="1" customWidth="1"/>
    <col min="13" max="13" width="20.28515625" style="8" bestFit="1" customWidth="1"/>
    <col min="14" max="14" width="6.42578125" style="8" bestFit="1" customWidth="1"/>
    <col min="15" max="15" width="5.7109375" style="8" bestFit="1" customWidth="1"/>
    <col min="16" max="16" width="5.85546875" style="8" bestFit="1" customWidth="1"/>
    <col min="17" max="17" width="20.28515625" style="8" bestFit="1" customWidth="1"/>
    <col min="18" max="18" width="6.42578125" style="8" bestFit="1" customWidth="1"/>
    <col min="19" max="19" width="5.7109375" style="8" bestFit="1" customWidth="1"/>
    <col min="20" max="20" width="5.85546875" style="8" bestFit="1" customWidth="1"/>
    <col min="21" max="21" width="20.28515625" style="8" bestFit="1" customWidth="1"/>
    <col min="22" max="22" width="6.42578125" style="8" bestFit="1" customWidth="1"/>
    <col min="23" max="23" width="5.7109375" style="8" bestFit="1" customWidth="1"/>
    <col min="24" max="24" width="5.85546875" style="8" bestFit="1" customWidth="1"/>
    <col min="25" max="25" width="20.28515625" style="8" bestFit="1" customWidth="1"/>
    <col min="26" max="16384" width="11.42578125" style="8"/>
  </cols>
  <sheetData>
    <row r="1" spans="1:13" s="2" customFormat="1" ht="27" x14ac:dyDescent="0.35">
      <c r="A1" s="1" t="s">
        <v>18</v>
      </c>
    </row>
    <row r="2" spans="1:13" s="4" customFormat="1" ht="18" x14ac:dyDescent="0.25">
      <c r="A2" s="3" t="s">
        <v>19</v>
      </c>
    </row>
    <row r="3" spans="1:13" s="4" customFormat="1" x14ac:dyDescent="0.2">
      <c r="A3" s="5"/>
    </row>
    <row r="4" spans="1:13" s="4" customFormat="1" x14ac:dyDescent="0.2">
      <c r="A4" s="6" t="s">
        <v>0</v>
      </c>
    </row>
    <row r="5" spans="1:13" s="4" customFormat="1" x14ac:dyDescent="0.2">
      <c r="A5" s="6" t="s">
        <v>50</v>
      </c>
    </row>
    <row r="6" spans="1:13" x14ac:dyDescent="0.2">
      <c r="A6" s="7"/>
    </row>
    <row r="8" spans="1:13" ht="15" x14ac:dyDescent="0.2">
      <c r="A8" s="9" t="s">
        <v>39</v>
      </c>
    </row>
    <row r="9" spans="1:13" ht="15" x14ac:dyDescent="0.2">
      <c r="A9" s="9"/>
      <c r="B9" s="27" t="s">
        <v>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">
      <c r="B10" s="30" t="s">
        <v>1</v>
      </c>
      <c r="C10" s="30"/>
      <c r="D10" s="30"/>
      <c r="E10" s="31"/>
      <c r="F10" s="30" t="s">
        <v>2</v>
      </c>
      <c r="G10" s="30"/>
      <c r="H10" s="30"/>
      <c r="I10" s="31"/>
      <c r="J10" s="30" t="s">
        <v>3</v>
      </c>
      <c r="K10" s="30"/>
      <c r="L10" s="30"/>
      <c r="M10" s="31"/>
    </row>
    <row r="11" spans="1:13" ht="15" x14ac:dyDescent="0.25">
      <c r="A11" s="10" t="s">
        <v>15</v>
      </c>
      <c r="B11" s="11" t="s">
        <v>4</v>
      </c>
      <c r="C11" s="11" t="s">
        <v>5</v>
      </c>
      <c r="D11" s="11" t="s">
        <v>6</v>
      </c>
      <c r="E11" s="12" t="s">
        <v>7</v>
      </c>
      <c r="F11" s="11" t="s">
        <v>4</v>
      </c>
      <c r="G11" s="11" t="s">
        <v>5</v>
      </c>
      <c r="H11" s="11" t="s">
        <v>6</v>
      </c>
      <c r="I11" s="12" t="s">
        <v>7</v>
      </c>
      <c r="J11" s="11" t="s">
        <v>4</v>
      </c>
      <c r="K11" s="11" t="s">
        <v>5</v>
      </c>
      <c r="L11" s="11" t="s">
        <v>6</v>
      </c>
      <c r="M11" s="12" t="s">
        <v>7</v>
      </c>
    </row>
    <row r="12" spans="1:13" x14ac:dyDescent="0.2">
      <c r="A12" s="13" t="s">
        <v>13</v>
      </c>
      <c r="B12" s="14">
        <f t="shared" ref="B12:M12" si="0">B35</f>
        <v>0</v>
      </c>
      <c r="C12" s="14">
        <f t="shared" si="0"/>
        <v>15897.194999999998</v>
      </c>
      <c r="D12" s="15">
        <f t="shared" si="0"/>
        <v>699.30100000000004</v>
      </c>
      <c r="E12" s="16">
        <f t="shared" si="0"/>
        <v>35953.645999999993</v>
      </c>
      <c r="F12" s="14">
        <f t="shared" si="0"/>
        <v>0</v>
      </c>
      <c r="G12" s="14">
        <f t="shared" si="0"/>
        <v>3465.7309999999993</v>
      </c>
      <c r="H12" s="15">
        <f t="shared" si="0"/>
        <v>2790.4179999999997</v>
      </c>
      <c r="I12" s="16">
        <f t="shared" si="0"/>
        <v>298922.652</v>
      </c>
      <c r="J12" s="14">
        <f t="shared" si="0"/>
        <v>17764.951000000001</v>
      </c>
      <c r="K12" s="14">
        <f t="shared" si="0"/>
        <v>0</v>
      </c>
      <c r="L12" s="15">
        <f t="shared" si="0"/>
        <v>961.47799999999984</v>
      </c>
      <c r="M12" s="16">
        <f t="shared" si="0"/>
        <v>29818.617000000002</v>
      </c>
    </row>
    <row r="13" spans="1:13" x14ac:dyDescent="0.2">
      <c r="A13" s="17" t="s">
        <v>14</v>
      </c>
      <c r="B13" s="18">
        <f t="shared" ref="B13:M13" si="1">N35</f>
        <v>0</v>
      </c>
      <c r="C13" s="18">
        <f t="shared" si="1"/>
        <v>189.61199999999999</v>
      </c>
      <c r="D13" s="18">
        <f t="shared" si="1"/>
        <v>30.957999999999998</v>
      </c>
      <c r="E13" s="19">
        <f t="shared" si="1"/>
        <v>1209.098</v>
      </c>
      <c r="F13" s="18">
        <f t="shared" si="1"/>
        <v>0</v>
      </c>
      <c r="G13" s="18">
        <f t="shared" si="1"/>
        <v>795.68999999999994</v>
      </c>
      <c r="H13" s="18">
        <f t="shared" si="1"/>
        <v>239.36600000000001</v>
      </c>
      <c r="I13" s="19">
        <f t="shared" si="1"/>
        <v>1209.098</v>
      </c>
      <c r="J13" s="18">
        <f t="shared" si="1"/>
        <v>3198.3969999999995</v>
      </c>
      <c r="K13" s="18">
        <f t="shared" si="1"/>
        <v>0</v>
      </c>
      <c r="L13" s="18">
        <f t="shared" si="1"/>
        <v>53.855000000000004</v>
      </c>
      <c r="M13" s="19">
        <f t="shared" si="1"/>
        <v>5494.1900000000005</v>
      </c>
    </row>
    <row r="14" spans="1:13" x14ac:dyDescent="0.2">
      <c r="A14" s="10" t="s">
        <v>8</v>
      </c>
      <c r="B14" s="24">
        <f t="shared" ref="B14:M14" si="2">SUM(B12:B13)</f>
        <v>0</v>
      </c>
      <c r="C14" s="24">
        <f t="shared" si="2"/>
        <v>16086.806999999997</v>
      </c>
      <c r="D14" s="24">
        <f t="shared" si="2"/>
        <v>730.25900000000001</v>
      </c>
      <c r="E14" s="25">
        <f t="shared" si="2"/>
        <v>37162.743999999992</v>
      </c>
      <c r="F14" s="24">
        <f t="shared" si="2"/>
        <v>0</v>
      </c>
      <c r="G14" s="24">
        <f t="shared" si="2"/>
        <v>4261.4209999999994</v>
      </c>
      <c r="H14" s="24">
        <f t="shared" si="2"/>
        <v>3029.7839999999997</v>
      </c>
      <c r="I14" s="25">
        <f t="shared" si="2"/>
        <v>300131.75</v>
      </c>
      <c r="J14" s="24">
        <f t="shared" si="2"/>
        <v>20963.348000000002</v>
      </c>
      <c r="K14" s="24">
        <f t="shared" si="2"/>
        <v>0</v>
      </c>
      <c r="L14" s="24">
        <f t="shared" si="2"/>
        <v>1015.3329999999999</v>
      </c>
      <c r="M14" s="25">
        <f t="shared" si="2"/>
        <v>35312.807000000001</v>
      </c>
    </row>
    <row r="17" spans="1:25" ht="15" x14ac:dyDescent="0.2">
      <c r="A17" s="9" t="s">
        <v>38</v>
      </c>
    </row>
    <row r="18" spans="1:25" ht="15" x14ac:dyDescent="0.2">
      <c r="A18" s="9"/>
      <c r="B18" s="27" t="s">
        <v>13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7" t="s"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">
      <c r="B19" s="30" t="s">
        <v>1</v>
      </c>
      <c r="C19" s="30"/>
      <c r="D19" s="30"/>
      <c r="E19" s="31"/>
      <c r="F19" s="30" t="s">
        <v>2</v>
      </c>
      <c r="G19" s="30"/>
      <c r="H19" s="30"/>
      <c r="I19" s="31"/>
      <c r="J19" s="30" t="s">
        <v>3</v>
      </c>
      <c r="K19" s="30"/>
      <c r="L19" s="30"/>
      <c r="M19" s="31"/>
      <c r="N19" s="30" t="s">
        <v>1</v>
      </c>
      <c r="O19" s="30"/>
      <c r="P19" s="30"/>
      <c r="Q19" s="31"/>
      <c r="R19" s="30" t="s">
        <v>2</v>
      </c>
      <c r="S19" s="30"/>
      <c r="T19" s="30"/>
      <c r="U19" s="31"/>
      <c r="V19" s="30" t="s">
        <v>3</v>
      </c>
      <c r="W19" s="30"/>
      <c r="X19" s="30"/>
      <c r="Y19" s="31"/>
    </row>
    <row r="20" spans="1:25" ht="15" x14ac:dyDescent="0.25">
      <c r="A20" s="10" t="s">
        <v>20</v>
      </c>
      <c r="B20" s="11" t="s">
        <v>4</v>
      </c>
      <c r="C20" s="11" t="s">
        <v>5</v>
      </c>
      <c r="D20" s="11" t="s">
        <v>6</v>
      </c>
      <c r="E20" s="12" t="s">
        <v>7</v>
      </c>
      <c r="F20" s="11" t="s">
        <v>4</v>
      </c>
      <c r="G20" s="11" t="s">
        <v>5</v>
      </c>
      <c r="H20" s="11" t="s">
        <v>6</v>
      </c>
      <c r="I20" s="12" t="s">
        <v>7</v>
      </c>
      <c r="J20" s="11" t="s">
        <v>4</v>
      </c>
      <c r="K20" s="11" t="s">
        <v>5</v>
      </c>
      <c r="L20" s="11" t="s">
        <v>6</v>
      </c>
      <c r="M20" s="12" t="s">
        <v>7</v>
      </c>
      <c r="N20" s="11" t="s">
        <v>4</v>
      </c>
      <c r="O20" s="11" t="s">
        <v>5</v>
      </c>
      <c r="P20" s="11" t="s">
        <v>6</v>
      </c>
      <c r="Q20" s="12" t="s">
        <v>7</v>
      </c>
      <c r="R20" s="11" t="s">
        <v>4</v>
      </c>
      <c r="S20" s="11" t="s">
        <v>5</v>
      </c>
      <c r="T20" s="11" t="s">
        <v>6</v>
      </c>
      <c r="U20" s="12" t="s">
        <v>7</v>
      </c>
      <c r="V20" s="11" t="s">
        <v>4</v>
      </c>
      <c r="W20" s="11" t="s">
        <v>5</v>
      </c>
      <c r="X20" s="11" t="s">
        <v>6</v>
      </c>
      <c r="Y20" s="12" t="s">
        <v>7</v>
      </c>
    </row>
    <row r="21" spans="1:25" x14ac:dyDescent="0.2">
      <c r="A21" s="13" t="s">
        <v>21</v>
      </c>
      <c r="B21" s="14">
        <v>0</v>
      </c>
      <c r="C21" s="14">
        <v>548.971</v>
      </c>
      <c r="D21" s="15">
        <v>24.827000000000002</v>
      </c>
      <c r="E21" s="16">
        <v>0</v>
      </c>
      <c r="F21" s="15">
        <v>0</v>
      </c>
      <c r="G21" s="15">
        <v>0</v>
      </c>
      <c r="H21" s="15">
        <v>5.7969999999999997</v>
      </c>
      <c r="I21" s="16">
        <v>5654.5240000000003</v>
      </c>
      <c r="J21" s="15">
        <v>0</v>
      </c>
      <c r="K21" s="15">
        <v>0</v>
      </c>
      <c r="L21" s="15">
        <v>0</v>
      </c>
      <c r="M21" s="16">
        <v>0</v>
      </c>
      <c r="N21" s="14">
        <v>0</v>
      </c>
      <c r="O21" s="14">
        <v>0</v>
      </c>
      <c r="P21" s="15">
        <v>0</v>
      </c>
      <c r="Q21" s="16">
        <v>0</v>
      </c>
      <c r="R21" s="15">
        <v>0</v>
      </c>
      <c r="S21" s="15">
        <v>0</v>
      </c>
      <c r="T21" s="15">
        <v>0</v>
      </c>
      <c r="U21" s="16">
        <v>0</v>
      </c>
      <c r="V21" s="15">
        <v>0</v>
      </c>
      <c r="W21" s="15">
        <v>0</v>
      </c>
      <c r="X21" s="15">
        <v>0</v>
      </c>
      <c r="Y21" s="16">
        <v>0</v>
      </c>
    </row>
    <row r="22" spans="1:25" x14ac:dyDescent="0.2">
      <c r="A22" s="17" t="s">
        <v>22</v>
      </c>
      <c r="B22" s="18">
        <v>0</v>
      </c>
      <c r="C22" s="18">
        <v>562</v>
      </c>
      <c r="D22" s="18">
        <v>130.37700000000001</v>
      </c>
      <c r="E22" s="19">
        <v>3903.8910000000001</v>
      </c>
      <c r="F22" s="18">
        <v>0</v>
      </c>
      <c r="G22" s="18">
        <v>0</v>
      </c>
      <c r="H22" s="18">
        <v>103.17100000000001</v>
      </c>
      <c r="I22" s="19">
        <v>14108.21</v>
      </c>
      <c r="J22" s="18">
        <v>0</v>
      </c>
      <c r="K22" s="18">
        <v>0</v>
      </c>
      <c r="L22" s="18">
        <v>2.1749999999999998</v>
      </c>
      <c r="M22" s="19">
        <v>277.82499999999999</v>
      </c>
      <c r="N22" s="18">
        <v>0</v>
      </c>
      <c r="O22" s="18">
        <v>0</v>
      </c>
      <c r="P22" s="18">
        <v>0</v>
      </c>
      <c r="Q22" s="19">
        <v>0</v>
      </c>
      <c r="R22" s="18">
        <v>0</v>
      </c>
      <c r="S22" s="18">
        <v>0</v>
      </c>
      <c r="T22" s="18">
        <v>0</v>
      </c>
      <c r="U22" s="19">
        <v>0</v>
      </c>
      <c r="V22" s="18">
        <v>0</v>
      </c>
      <c r="W22" s="18">
        <v>0</v>
      </c>
      <c r="X22" s="18">
        <v>0</v>
      </c>
      <c r="Y22" s="19">
        <v>0</v>
      </c>
    </row>
    <row r="23" spans="1:25" x14ac:dyDescent="0.2">
      <c r="A23" s="17" t="s">
        <v>23</v>
      </c>
      <c r="B23" s="18">
        <v>0</v>
      </c>
      <c r="C23" s="18">
        <v>1247.1030000000001</v>
      </c>
      <c r="D23" s="18">
        <v>72.623999999999995</v>
      </c>
      <c r="E23" s="19">
        <v>2075.94</v>
      </c>
      <c r="F23" s="18">
        <v>0</v>
      </c>
      <c r="G23" s="18">
        <v>988.70899999999995</v>
      </c>
      <c r="H23" s="18">
        <v>454.52300000000002</v>
      </c>
      <c r="I23" s="19">
        <v>36680.050000000003</v>
      </c>
      <c r="J23" s="18">
        <v>4806.7929999999997</v>
      </c>
      <c r="K23" s="18">
        <v>0</v>
      </c>
      <c r="L23" s="18">
        <v>111.96</v>
      </c>
      <c r="M23" s="19">
        <v>7349.9939999999997</v>
      </c>
      <c r="N23" s="18">
        <v>0</v>
      </c>
      <c r="O23" s="18">
        <v>0</v>
      </c>
      <c r="P23" s="18">
        <v>0</v>
      </c>
      <c r="Q23" s="19">
        <v>0</v>
      </c>
      <c r="R23" s="18">
        <v>0</v>
      </c>
      <c r="S23" s="18">
        <v>470.62</v>
      </c>
      <c r="T23" s="18">
        <v>102.425</v>
      </c>
      <c r="U23" s="19">
        <v>0</v>
      </c>
      <c r="V23" s="18">
        <v>992.58399999999995</v>
      </c>
      <c r="W23" s="18">
        <v>0</v>
      </c>
      <c r="X23" s="18">
        <v>4.6550000000000002</v>
      </c>
      <c r="Y23" s="19">
        <v>987.92899999999997</v>
      </c>
    </row>
    <row r="24" spans="1:25" x14ac:dyDescent="0.2">
      <c r="A24" s="17" t="s">
        <v>24</v>
      </c>
      <c r="B24" s="18">
        <v>0</v>
      </c>
      <c r="C24" s="18">
        <v>2128.498</v>
      </c>
      <c r="D24" s="18">
        <v>130.578</v>
      </c>
      <c r="E24" s="19">
        <v>2512.0149999999999</v>
      </c>
      <c r="F24" s="18">
        <v>0</v>
      </c>
      <c r="G24" s="18">
        <v>538.68200000000002</v>
      </c>
      <c r="H24" s="18">
        <v>377.52499999999998</v>
      </c>
      <c r="I24" s="19">
        <v>29545.056</v>
      </c>
      <c r="J24" s="18">
        <v>944.56399999999996</v>
      </c>
      <c r="K24" s="18">
        <v>0</v>
      </c>
      <c r="L24" s="18">
        <v>19.068999999999999</v>
      </c>
      <c r="M24" s="19">
        <v>1571.1780000000001</v>
      </c>
      <c r="N24" s="18">
        <v>0</v>
      </c>
      <c r="O24" s="18">
        <v>134.41200000000001</v>
      </c>
      <c r="P24" s="18">
        <v>25.632999999999999</v>
      </c>
      <c r="Q24" s="19">
        <v>479.68400000000003</v>
      </c>
      <c r="R24" s="18">
        <v>0</v>
      </c>
      <c r="S24" s="18">
        <v>69.948999999999998</v>
      </c>
      <c r="T24" s="18">
        <v>117.161</v>
      </c>
      <c r="U24" s="19">
        <v>479.68400000000003</v>
      </c>
      <c r="V24" s="18">
        <v>1132.549</v>
      </c>
      <c r="W24" s="18">
        <v>0</v>
      </c>
      <c r="X24" s="18">
        <v>21.738</v>
      </c>
      <c r="Y24" s="19">
        <v>2968.3530000000001</v>
      </c>
    </row>
    <row r="25" spans="1:25" x14ac:dyDescent="0.2">
      <c r="A25" s="17" t="s">
        <v>25</v>
      </c>
      <c r="B25" s="18">
        <v>0</v>
      </c>
      <c r="C25" s="18">
        <v>682.26800000000003</v>
      </c>
      <c r="D25" s="18">
        <v>38.640999999999998</v>
      </c>
      <c r="E25" s="19">
        <v>1250.1769999999999</v>
      </c>
      <c r="F25" s="18">
        <v>0</v>
      </c>
      <c r="G25" s="18">
        <v>0</v>
      </c>
      <c r="H25" s="18">
        <v>54.481000000000002</v>
      </c>
      <c r="I25" s="19">
        <v>10537.838</v>
      </c>
      <c r="J25" s="18">
        <v>359.976</v>
      </c>
      <c r="K25" s="18">
        <v>0</v>
      </c>
      <c r="L25" s="18">
        <v>14.541</v>
      </c>
      <c r="M25" s="19">
        <v>345.435</v>
      </c>
      <c r="N25" s="18">
        <v>0</v>
      </c>
      <c r="O25" s="18">
        <v>0</v>
      </c>
      <c r="P25" s="18">
        <v>0</v>
      </c>
      <c r="Q25" s="19">
        <v>0</v>
      </c>
      <c r="R25" s="18">
        <v>0</v>
      </c>
      <c r="S25" s="18">
        <v>255.12100000000001</v>
      </c>
      <c r="T25" s="18">
        <v>2.1739999999999999</v>
      </c>
      <c r="U25" s="19">
        <v>0</v>
      </c>
      <c r="V25" s="18">
        <v>527.68899999999996</v>
      </c>
      <c r="W25" s="18">
        <v>0</v>
      </c>
      <c r="X25" s="18">
        <v>19.789000000000001</v>
      </c>
      <c r="Y25" s="19">
        <v>699.8</v>
      </c>
    </row>
    <row r="26" spans="1:25" x14ac:dyDescent="0.2">
      <c r="A26" s="17" t="s">
        <v>26</v>
      </c>
      <c r="B26" s="18">
        <v>0</v>
      </c>
      <c r="C26" s="18">
        <v>3365.6210000000001</v>
      </c>
      <c r="D26" s="18">
        <v>46.279000000000003</v>
      </c>
      <c r="E26" s="19">
        <v>3195.9810000000002</v>
      </c>
      <c r="F26" s="18">
        <v>0</v>
      </c>
      <c r="G26" s="18">
        <v>555.15599999999995</v>
      </c>
      <c r="H26" s="18">
        <v>256.45800000000003</v>
      </c>
      <c r="I26" s="19">
        <v>52507.697</v>
      </c>
      <c r="J26" s="18">
        <v>8394.1689999999999</v>
      </c>
      <c r="K26" s="18">
        <v>0</v>
      </c>
      <c r="L26" s="18">
        <v>403.21800000000002</v>
      </c>
      <c r="M26" s="19">
        <v>10971.286</v>
      </c>
      <c r="N26" s="18">
        <v>0</v>
      </c>
      <c r="O26" s="18">
        <v>0</v>
      </c>
      <c r="P26" s="18">
        <v>0</v>
      </c>
      <c r="Q26" s="19">
        <v>0</v>
      </c>
      <c r="R26" s="18">
        <v>0</v>
      </c>
      <c r="S26" s="18">
        <v>0</v>
      </c>
      <c r="T26" s="18">
        <v>1.7749999999999999</v>
      </c>
      <c r="U26" s="19">
        <v>0</v>
      </c>
      <c r="V26" s="18">
        <v>0</v>
      </c>
      <c r="W26" s="18">
        <v>0</v>
      </c>
      <c r="X26" s="18">
        <v>0</v>
      </c>
      <c r="Y26" s="19">
        <v>0</v>
      </c>
    </row>
    <row r="27" spans="1:25" x14ac:dyDescent="0.2">
      <c r="A27" s="17" t="s">
        <v>27</v>
      </c>
      <c r="B27" s="18">
        <v>0</v>
      </c>
      <c r="C27" s="18">
        <v>1155.643</v>
      </c>
      <c r="D27" s="18">
        <v>41.209000000000003</v>
      </c>
      <c r="E27" s="19">
        <v>1721.1289999999999</v>
      </c>
      <c r="F27" s="18">
        <v>0</v>
      </c>
      <c r="G27" s="18">
        <v>479.35399999999998</v>
      </c>
      <c r="H27" s="18">
        <v>45.423000000000002</v>
      </c>
      <c r="I27" s="19">
        <v>22399.118999999999</v>
      </c>
      <c r="J27" s="18">
        <v>0</v>
      </c>
      <c r="K27" s="18">
        <v>0</v>
      </c>
      <c r="L27" s="18">
        <v>0</v>
      </c>
      <c r="M27" s="19">
        <v>0</v>
      </c>
      <c r="N27" s="18">
        <v>0</v>
      </c>
      <c r="O27" s="18">
        <v>0</v>
      </c>
      <c r="P27" s="18">
        <v>0</v>
      </c>
      <c r="Q27" s="19">
        <v>0</v>
      </c>
      <c r="R27" s="18">
        <v>0</v>
      </c>
      <c r="S27" s="18">
        <v>0</v>
      </c>
      <c r="T27" s="18">
        <v>0</v>
      </c>
      <c r="U27" s="19">
        <v>0</v>
      </c>
      <c r="V27" s="18">
        <v>0</v>
      </c>
      <c r="W27" s="18">
        <v>0</v>
      </c>
      <c r="X27" s="18">
        <v>0</v>
      </c>
      <c r="Y27" s="19">
        <v>0</v>
      </c>
    </row>
    <row r="28" spans="1:25" x14ac:dyDescent="0.2">
      <c r="A28" s="17" t="s">
        <v>28</v>
      </c>
      <c r="B28" s="18">
        <v>0</v>
      </c>
      <c r="C28" s="18">
        <v>1056.3699999999999</v>
      </c>
      <c r="D28" s="18">
        <v>50.689</v>
      </c>
      <c r="E28" s="19">
        <v>3156.19</v>
      </c>
      <c r="F28" s="18">
        <v>0</v>
      </c>
      <c r="G28" s="18">
        <v>355.37200000000001</v>
      </c>
      <c r="H28" s="18">
        <v>172.435</v>
      </c>
      <c r="I28" s="19">
        <v>30351.653999999999</v>
      </c>
      <c r="J28" s="18">
        <v>443.887</v>
      </c>
      <c r="K28" s="18">
        <v>0</v>
      </c>
      <c r="L28" s="18">
        <v>82.111999999999995</v>
      </c>
      <c r="M28" s="19">
        <v>1963.732</v>
      </c>
      <c r="N28" s="18">
        <v>0</v>
      </c>
      <c r="O28" s="18">
        <v>0</v>
      </c>
      <c r="P28" s="18">
        <v>0</v>
      </c>
      <c r="Q28" s="19">
        <v>0</v>
      </c>
      <c r="R28" s="18">
        <v>0</v>
      </c>
      <c r="S28" s="18">
        <v>0</v>
      </c>
      <c r="T28" s="18">
        <v>0</v>
      </c>
      <c r="U28" s="19">
        <v>0</v>
      </c>
      <c r="V28" s="18">
        <v>0</v>
      </c>
      <c r="W28" s="18">
        <v>0</v>
      </c>
      <c r="X28" s="18">
        <v>0</v>
      </c>
      <c r="Y28" s="19">
        <v>0</v>
      </c>
    </row>
    <row r="29" spans="1:25" x14ac:dyDescent="0.2">
      <c r="A29" s="17" t="s">
        <v>29</v>
      </c>
      <c r="B29" s="18">
        <v>0</v>
      </c>
      <c r="C29" s="18">
        <v>832.12599999999998</v>
      </c>
      <c r="D29" s="18">
        <v>-0.28899999999999998</v>
      </c>
      <c r="E29" s="19">
        <v>3611.1959999999999</v>
      </c>
      <c r="F29" s="18">
        <v>0</v>
      </c>
      <c r="G29" s="18">
        <v>143.435</v>
      </c>
      <c r="H29" s="18">
        <v>195.97300000000001</v>
      </c>
      <c r="I29" s="19">
        <v>25326.547999999999</v>
      </c>
      <c r="J29" s="18">
        <v>0</v>
      </c>
      <c r="K29" s="18">
        <v>0</v>
      </c>
      <c r="L29" s="18">
        <v>29.113</v>
      </c>
      <c r="M29" s="19">
        <v>676.96400000000006</v>
      </c>
      <c r="N29" s="18">
        <v>0</v>
      </c>
      <c r="O29" s="18">
        <v>54.642000000000003</v>
      </c>
      <c r="P29" s="18">
        <v>5.5</v>
      </c>
      <c r="Q29" s="19">
        <v>729.41399999999999</v>
      </c>
      <c r="R29" s="18">
        <v>0</v>
      </c>
      <c r="S29" s="18">
        <v>0</v>
      </c>
      <c r="T29" s="18">
        <v>5.44</v>
      </c>
      <c r="U29" s="19">
        <v>729.41399999999999</v>
      </c>
      <c r="V29" s="18">
        <v>236.5</v>
      </c>
      <c r="W29" s="18">
        <v>0</v>
      </c>
      <c r="X29" s="18">
        <v>0.2</v>
      </c>
      <c r="Y29" s="19">
        <v>236.3</v>
      </c>
    </row>
    <row r="30" spans="1:25" x14ac:dyDescent="0.2">
      <c r="A30" s="17" t="s">
        <v>30</v>
      </c>
      <c r="B30" s="18">
        <v>0</v>
      </c>
      <c r="C30" s="20">
        <v>1558.3869999999999</v>
      </c>
      <c r="D30" s="18">
        <v>52.05</v>
      </c>
      <c r="E30" s="19">
        <v>7026.65</v>
      </c>
      <c r="F30" s="18">
        <v>0</v>
      </c>
      <c r="G30" s="18">
        <v>0</v>
      </c>
      <c r="H30" s="18">
        <v>213.494</v>
      </c>
      <c r="I30" s="19">
        <v>23715.222000000002</v>
      </c>
      <c r="J30" s="18">
        <v>262.44900000000001</v>
      </c>
      <c r="K30" s="18">
        <v>0</v>
      </c>
      <c r="L30" s="18">
        <v>62.741999999999997</v>
      </c>
      <c r="M30" s="19">
        <v>1100.21</v>
      </c>
      <c r="N30" s="18">
        <v>0</v>
      </c>
      <c r="O30" s="20">
        <v>0</v>
      </c>
      <c r="P30" s="18">
        <v>0</v>
      </c>
      <c r="Q30" s="19">
        <v>0</v>
      </c>
      <c r="R30" s="18">
        <v>0</v>
      </c>
      <c r="S30" s="18">
        <v>0</v>
      </c>
      <c r="T30" s="18">
        <v>0</v>
      </c>
      <c r="U30" s="19">
        <v>0</v>
      </c>
      <c r="V30" s="18">
        <v>0</v>
      </c>
      <c r="W30" s="18">
        <v>0</v>
      </c>
      <c r="X30" s="18">
        <v>0</v>
      </c>
      <c r="Y30" s="19">
        <v>0</v>
      </c>
    </row>
    <row r="31" spans="1:25" x14ac:dyDescent="0.2">
      <c r="A31" s="17" t="s">
        <v>31</v>
      </c>
      <c r="B31" s="18">
        <v>0</v>
      </c>
      <c r="C31" s="18">
        <v>595.81700000000001</v>
      </c>
      <c r="D31" s="18">
        <v>24.463999999999999</v>
      </c>
      <c r="E31" s="19">
        <v>1730.11</v>
      </c>
      <c r="F31" s="18">
        <v>0</v>
      </c>
      <c r="G31" s="18">
        <v>252.017</v>
      </c>
      <c r="H31" s="18">
        <v>135.14099999999999</v>
      </c>
      <c r="I31" s="19">
        <v>16306.906999999999</v>
      </c>
      <c r="J31" s="18">
        <v>1569.116</v>
      </c>
      <c r="K31" s="18">
        <v>0</v>
      </c>
      <c r="L31" s="18">
        <v>117.08499999999999</v>
      </c>
      <c r="M31" s="19">
        <v>2447.444</v>
      </c>
      <c r="N31" s="18">
        <v>0</v>
      </c>
      <c r="O31" s="18">
        <v>0</v>
      </c>
      <c r="P31" s="18">
        <v>0</v>
      </c>
      <c r="Q31" s="19">
        <v>0</v>
      </c>
      <c r="R31" s="18">
        <v>0</v>
      </c>
      <c r="S31" s="18">
        <v>0</v>
      </c>
      <c r="T31" s="18">
        <v>0</v>
      </c>
      <c r="U31" s="19">
        <v>0</v>
      </c>
      <c r="V31" s="18">
        <v>0</v>
      </c>
      <c r="W31" s="18">
        <v>0</v>
      </c>
      <c r="X31" s="18">
        <v>0</v>
      </c>
      <c r="Y31" s="19">
        <v>0</v>
      </c>
    </row>
    <row r="32" spans="1:25" x14ac:dyDescent="0.2">
      <c r="A32" s="17" t="s">
        <v>32</v>
      </c>
      <c r="B32" s="18">
        <v>0</v>
      </c>
      <c r="C32" s="18">
        <v>1480.7909999999999</v>
      </c>
      <c r="D32" s="18">
        <v>48.972999999999999</v>
      </c>
      <c r="E32" s="19">
        <v>4654.6890000000003</v>
      </c>
      <c r="F32" s="18">
        <v>0</v>
      </c>
      <c r="G32" s="18">
        <v>0</v>
      </c>
      <c r="H32" s="18">
        <v>626.54999999999995</v>
      </c>
      <c r="I32" s="19">
        <v>23983.194</v>
      </c>
      <c r="J32" s="18">
        <v>0</v>
      </c>
      <c r="K32" s="18">
        <v>0</v>
      </c>
      <c r="L32" s="18">
        <v>88.745999999999995</v>
      </c>
      <c r="M32" s="19">
        <v>1470.452</v>
      </c>
      <c r="N32" s="18">
        <v>0</v>
      </c>
      <c r="O32" s="18">
        <v>0</v>
      </c>
      <c r="P32" s="18">
        <v>0</v>
      </c>
      <c r="Q32" s="19">
        <v>0</v>
      </c>
      <c r="R32" s="18">
        <v>0</v>
      </c>
      <c r="S32" s="18">
        <v>0</v>
      </c>
      <c r="T32" s="18">
        <v>0</v>
      </c>
      <c r="U32" s="19">
        <v>0</v>
      </c>
      <c r="V32" s="18">
        <v>0</v>
      </c>
      <c r="W32" s="18">
        <v>0</v>
      </c>
      <c r="X32" s="18">
        <v>0</v>
      </c>
      <c r="Y32" s="19">
        <v>0</v>
      </c>
    </row>
    <row r="33" spans="1:25" x14ac:dyDescent="0.2">
      <c r="A33" s="17" t="s">
        <v>33</v>
      </c>
      <c r="B33" s="18">
        <v>0</v>
      </c>
      <c r="C33" s="18">
        <v>239.71</v>
      </c>
      <c r="D33" s="18">
        <v>5.5679999999999996</v>
      </c>
      <c r="E33" s="19">
        <v>0</v>
      </c>
      <c r="F33" s="18">
        <v>0</v>
      </c>
      <c r="G33" s="18">
        <v>0</v>
      </c>
      <c r="H33" s="18">
        <v>9.7789999999999999</v>
      </c>
      <c r="I33" s="19">
        <v>1641.577</v>
      </c>
      <c r="J33" s="18">
        <v>0</v>
      </c>
      <c r="K33" s="18">
        <v>0</v>
      </c>
      <c r="L33" s="18">
        <v>0</v>
      </c>
      <c r="M33" s="19">
        <v>0</v>
      </c>
      <c r="N33" s="18">
        <v>0</v>
      </c>
      <c r="O33" s="18">
        <v>0</v>
      </c>
      <c r="P33" s="18">
        <v>0</v>
      </c>
      <c r="Q33" s="19">
        <v>0</v>
      </c>
      <c r="R33" s="18">
        <v>0</v>
      </c>
      <c r="S33" s="18">
        <v>0</v>
      </c>
      <c r="T33" s="18">
        <v>0</v>
      </c>
      <c r="U33" s="19">
        <v>0</v>
      </c>
      <c r="V33" s="18">
        <v>0</v>
      </c>
      <c r="W33" s="18">
        <v>0</v>
      </c>
      <c r="X33" s="18">
        <v>0</v>
      </c>
      <c r="Y33" s="19">
        <v>0</v>
      </c>
    </row>
    <row r="34" spans="1:25" x14ac:dyDescent="0.2">
      <c r="A34" s="17" t="s">
        <v>34</v>
      </c>
      <c r="B34" s="21">
        <v>0</v>
      </c>
      <c r="C34" s="21">
        <v>443.89</v>
      </c>
      <c r="D34" s="22">
        <v>33.311</v>
      </c>
      <c r="E34" s="23">
        <v>1115.6780000000001</v>
      </c>
      <c r="F34" s="22">
        <v>0</v>
      </c>
      <c r="G34" s="22">
        <v>153.006</v>
      </c>
      <c r="H34" s="22">
        <v>139.66800000000001</v>
      </c>
      <c r="I34" s="23">
        <v>6165.0559999999996</v>
      </c>
      <c r="J34" s="22">
        <v>983.99699999999996</v>
      </c>
      <c r="K34" s="22">
        <v>0</v>
      </c>
      <c r="L34" s="22">
        <v>30.716999999999999</v>
      </c>
      <c r="M34" s="23">
        <v>1644.097</v>
      </c>
      <c r="N34" s="21">
        <v>0</v>
      </c>
      <c r="O34" s="21">
        <v>0.55800000000000005</v>
      </c>
      <c r="P34" s="22">
        <v>-0.17499999999999999</v>
      </c>
      <c r="Q34" s="23">
        <v>0</v>
      </c>
      <c r="R34" s="22">
        <v>0</v>
      </c>
      <c r="S34" s="22">
        <v>0</v>
      </c>
      <c r="T34" s="22">
        <v>10.391</v>
      </c>
      <c r="U34" s="23">
        <v>0</v>
      </c>
      <c r="V34" s="22">
        <v>309.07499999999999</v>
      </c>
      <c r="W34" s="22">
        <v>0</v>
      </c>
      <c r="X34" s="22">
        <v>7.4729999999999999</v>
      </c>
      <c r="Y34" s="23">
        <v>601.80799999999999</v>
      </c>
    </row>
    <row r="35" spans="1:25" x14ac:dyDescent="0.2">
      <c r="A35" s="10" t="s">
        <v>8</v>
      </c>
      <c r="B35" s="24">
        <f t="shared" ref="B35:M35" si="3">SUM(B21:B34)</f>
        <v>0</v>
      </c>
      <c r="C35" s="24">
        <f t="shared" si="3"/>
        <v>15897.194999999998</v>
      </c>
      <c r="D35" s="24">
        <f t="shared" si="3"/>
        <v>699.30100000000004</v>
      </c>
      <c r="E35" s="25">
        <f t="shared" si="3"/>
        <v>35953.645999999993</v>
      </c>
      <c r="F35" s="24">
        <f t="shared" si="3"/>
        <v>0</v>
      </c>
      <c r="G35" s="24">
        <f t="shared" si="3"/>
        <v>3465.7309999999993</v>
      </c>
      <c r="H35" s="24">
        <f t="shared" si="3"/>
        <v>2790.4179999999997</v>
      </c>
      <c r="I35" s="25">
        <f t="shared" si="3"/>
        <v>298922.652</v>
      </c>
      <c r="J35" s="24">
        <f t="shared" si="3"/>
        <v>17764.951000000001</v>
      </c>
      <c r="K35" s="24">
        <f t="shared" si="3"/>
        <v>0</v>
      </c>
      <c r="L35" s="24">
        <f t="shared" si="3"/>
        <v>961.47799999999984</v>
      </c>
      <c r="M35" s="25">
        <f t="shared" si="3"/>
        <v>29818.617000000002</v>
      </c>
      <c r="N35" s="24">
        <f>SUM(N21:N34)</f>
        <v>0</v>
      </c>
      <c r="O35" s="24">
        <f>SUM(O21:O34)</f>
        <v>189.61199999999999</v>
      </c>
      <c r="P35" s="24">
        <f t="shared" ref="P35:Y35" si="4">SUM(P21:P34)</f>
        <v>30.957999999999998</v>
      </c>
      <c r="Q35" s="25">
        <f t="shared" si="4"/>
        <v>1209.098</v>
      </c>
      <c r="R35" s="24">
        <f t="shared" si="4"/>
        <v>0</v>
      </c>
      <c r="S35" s="24">
        <f t="shared" si="4"/>
        <v>795.68999999999994</v>
      </c>
      <c r="T35" s="24">
        <f t="shared" si="4"/>
        <v>239.36600000000001</v>
      </c>
      <c r="U35" s="25">
        <f t="shared" si="4"/>
        <v>1209.098</v>
      </c>
      <c r="V35" s="24">
        <f t="shared" si="4"/>
        <v>3198.3969999999995</v>
      </c>
      <c r="W35" s="24">
        <f t="shared" si="4"/>
        <v>0</v>
      </c>
      <c r="X35" s="24">
        <f t="shared" si="4"/>
        <v>53.855000000000004</v>
      </c>
      <c r="Y35" s="25">
        <f t="shared" si="4"/>
        <v>5494.1900000000005</v>
      </c>
    </row>
    <row r="38" spans="1:25" ht="15" x14ac:dyDescent="0.2">
      <c r="A38" s="26" t="s">
        <v>9</v>
      </c>
    </row>
    <row r="39" spans="1:25" ht="15" x14ac:dyDescent="0.25">
      <c r="A39" t="s">
        <v>16</v>
      </c>
    </row>
    <row r="40" spans="1:25" ht="15" x14ac:dyDescent="0.25">
      <c r="A40" t="s">
        <v>10</v>
      </c>
    </row>
    <row r="41" spans="1:25" ht="15" x14ac:dyDescent="0.25">
      <c r="A41" t="s">
        <v>11</v>
      </c>
    </row>
    <row r="42" spans="1:25" ht="15" x14ac:dyDescent="0.25">
      <c r="A42" t="s">
        <v>12</v>
      </c>
    </row>
  </sheetData>
  <mergeCells count="12">
    <mergeCell ref="B9:M9"/>
    <mergeCell ref="N19:Q19"/>
    <mergeCell ref="R19:U19"/>
    <mergeCell ref="V19:Y19"/>
    <mergeCell ref="B10:E10"/>
    <mergeCell ref="F10:I10"/>
    <mergeCell ref="J10:M10"/>
    <mergeCell ref="B19:E19"/>
    <mergeCell ref="F19:I19"/>
    <mergeCell ref="J19:M19"/>
    <mergeCell ref="B18:M18"/>
    <mergeCell ref="N18:Y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6" sqref="A6"/>
    </sheetView>
  </sheetViews>
  <sheetFormatPr baseColWidth="10" defaultRowHeight="12.75" x14ac:dyDescent="0.2"/>
  <cols>
    <col min="1" max="1" width="37.42578125" style="8" customWidth="1"/>
    <col min="2" max="2" width="6.42578125" style="8" bestFit="1" customWidth="1"/>
    <col min="3" max="3" width="7.42578125" style="8" bestFit="1" customWidth="1"/>
    <col min="4" max="4" width="5.85546875" style="8" bestFit="1" customWidth="1"/>
    <col min="5" max="5" width="20.28515625" style="8" bestFit="1" customWidth="1"/>
    <col min="6" max="6" width="6.42578125" style="8" bestFit="1" customWidth="1"/>
    <col min="7" max="8" width="6.28515625" style="8" bestFit="1" customWidth="1"/>
    <col min="9" max="9" width="20.28515625" style="8" bestFit="1" customWidth="1"/>
    <col min="10" max="10" width="7.42578125" style="8" bestFit="1" customWidth="1"/>
    <col min="11" max="11" width="5.7109375" style="8" bestFit="1" customWidth="1"/>
    <col min="12" max="12" width="6.28515625" style="8" bestFit="1" customWidth="1"/>
    <col min="13" max="13" width="20.28515625" style="8" bestFit="1" customWidth="1"/>
    <col min="14" max="14" width="6.42578125" style="8" bestFit="1" customWidth="1"/>
    <col min="15" max="15" width="5.7109375" style="8" bestFit="1" customWidth="1"/>
    <col min="16" max="16" width="5.85546875" style="8" bestFit="1" customWidth="1"/>
    <col min="17" max="17" width="20.28515625" style="8" bestFit="1" customWidth="1"/>
    <col min="18" max="18" width="6.42578125" style="8" bestFit="1" customWidth="1"/>
    <col min="19" max="19" width="5.7109375" style="8" bestFit="1" customWidth="1"/>
    <col min="20" max="20" width="5.85546875" style="8" bestFit="1" customWidth="1"/>
    <col min="21" max="21" width="20.28515625" style="8" bestFit="1" customWidth="1"/>
    <col min="22" max="22" width="6.42578125" style="8" bestFit="1" customWidth="1"/>
    <col min="23" max="23" width="5.7109375" style="8" bestFit="1" customWidth="1"/>
    <col min="24" max="24" width="5.85546875" style="8" bestFit="1" customWidth="1"/>
    <col min="25" max="25" width="20.28515625" style="8" bestFit="1" customWidth="1"/>
    <col min="26" max="16384" width="11.42578125" style="8"/>
  </cols>
  <sheetData>
    <row r="1" spans="1:13" s="2" customFormat="1" ht="27" x14ac:dyDescent="0.35">
      <c r="A1" s="1" t="s">
        <v>18</v>
      </c>
    </row>
    <row r="2" spans="1:13" s="4" customFormat="1" ht="18" x14ac:dyDescent="0.25">
      <c r="A2" s="3" t="s">
        <v>19</v>
      </c>
    </row>
    <row r="3" spans="1:13" s="4" customFormat="1" x14ac:dyDescent="0.2">
      <c r="A3" s="5"/>
    </row>
    <row r="4" spans="1:13" s="4" customFormat="1" x14ac:dyDescent="0.2">
      <c r="A4" s="6" t="s">
        <v>0</v>
      </c>
    </row>
    <row r="5" spans="1:13" s="4" customFormat="1" x14ac:dyDescent="0.2">
      <c r="A5" s="6" t="s">
        <v>53</v>
      </c>
    </row>
    <row r="6" spans="1:13" x14ac:dyDescent="0.2">
      <c r="A6" s="7"/>
    </row>
    <row r="8" spans="1:13" ht="15" x14ac:dyDescent="0.2">
      <c r="A8" s="9" t="s">
        <v>37</v>
      </c>
    </row>
    <row r="9" spans="1:13" ht="15" x14ac:dyDescent="0.2">
      <c r="A9" s="9"/>
      <c r="B9" s="27" t="s">
        <v>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">
      <c r="B10" s="30" t="s">
        <v>1</v>
      </c>
      <c r="C10" s="30"/>
      <c r="D10" s="30"/>
      <c r="E10" s="31"/>
      <c r="F10" s="30" t="s">
        <v>2</v>
      </c>
      <c r="G10" s="30"/>
      <c r="H10" s="30"/>
      <c r="I10" s="31"/>
      <c r="J10" s="30" t="s">
        <v>3</v>
      </c>
      <c r="K10" s="30"/>
      <c r="L10" s="30"/>
      <c r="M10" s="31"/>
    </row>
    <row r="11" spans="1:13" ht="15" x14ac:dyDescent="0.25">
      <c r="A11" s="10" t="s">
        <v>15</v>
      </c>
      <c r="B11" s="11" t="s">
        <v>4</v>
      </c>
      <c r="C11" s="11" t="s">
        <v>5</v>
      </c>
      <c r="D11" s="11" t="s">
        <v>6</v>
      </c>
      <c r="E11" s="12" t="s">
        <v>7</v>
      </c>
      <c r="F11" s="11" t="s">
        <v>4</v>
      </c>
      <c r="G11" s="11" t="s">
        <v>5</v>
      </c>
      <c r="H11" s="11" t="s">
        <v>6</v>
      </c>
      <c r="I11" s="12" t="s">
        <v>7</v>
      </c>
      <c r="J11" s="11" t="s">
        <v>4</v>
      </c>
      <c r="K11" s="11" t="s">
        <v>5</v>
      </c>
      <c r="L11" s="11" t="s">
        <v>6</v>
      </c>
      <c r="M11" s="12" t="s">
        <v>7</v>
      </c>
    </row>
    <row r="12" spans="1:13" x14ac:dyDescent="0.2">
      <c r="A12" s="13" t="s">
        <v>13</v>
      </c>
      <c r="B12" s="14">
        <f t="shared" ref="B12:M12" si="0">B35</f>
        <v>0</v>
      </c>
      <c r="C12" s="14">
        <f t="shared" si="0"/>
        <v>13985.700999999997</v>
      </c>
      <c r="D12" s="15">
        <f t="shared" si="0"/>
        <v>523.05200000000002</v>
      </c>
      <c r="E12" s="16">
        <f t="shared" si="0"/>
        <v>21138.656999999996</v>
      </c>
      <c r="F12" s="14">
        <f t="shared" si="0"/>
        <v>0</v>
      </c>
      <c r="G12" s="14">
        <f t="shared" si="0"/>
        <v>4265.7299999999996</v>
      </c>
      <c r="H12" s="15">
        <f t="shared" si="0"/>
        <v>2520.1470000000004</v>
      </c>
      <c r="I12" s="16">
        <f t="shared" si="0"/>
        <v>291009.772</v>
      </c>
      <c r="J12" s="14">
        <f t="shared" si="0"/>
        <v>27020.975999999995</v>
      </c>
      <c r="K12" s="14">
        <f t="shared" si="0"/>
        <v>0.42899999999999999</v>
      </c>
      <c r="L12" s="15">
        <f t="shared" si="0"/>
        <v>3192.0040000000004</v>
      </c>
      <c r="M12" s="16">
        <f t="shared" si="0"/>
        <v>61070.239000000001</v>
      </c>
    </row>
    <row r="13" spans="1:13" x14ac:dyDescent="0.2">
      <c r="A13" s="17" t="s">
        <v>14</v>
      </c>
      <c r="B13" s="18">
        <f t="shared" ref="B13:M13" si="1">N35</f>
        <v>0</v>
      </c>
      <c r="C13" s="18">
        <f t="shared" si="1"/>
        <v>345.45800000000003</v>
      </c>
      <c r="D13" s="18">
        <f t="shared" si="1"/>
        <v>7.6489999999999991</v>
      </c>
      <c r="E13" s="19">
        <f t="shared" si="1"/>
        <v>845.19900000000007</v>
      </c>
      <c r="F13" s="18">
        <f t="shared" si="1"/>
        <v>0</v>
      </c>
      <c r="G13" s="18">
        <f t="shared" si="1"/>
        <v>689.00199999999995</v>
      </c>
      <c r="H13" s="18">
        <f t="shared" si="1"/>
        <v>131.36199999999999</v>
      </c>
      <c r="I13" s="19">
        <f t="shared" si="1"/>
        <v>845.19900000000007</v>
      </c>
      <c r="J13" s="18">
        <f t="shared" si="1"/>
        <v>2798.8559999999998</v>
      </c>
      <c r="K13" s="18">
        <f t="shared" si="1"/>
        <v>0</v>
      </c>
      <c r="L13" s="18">
        <f t="shared" si="1"/>
        <v>218.36500000000001</v>
      </c>
      <c r="M13" s="19">
        <f t="shared" si="1"/>
        <v>8491.5460000000003</v>
      </c>
    </row>
    <row r="14" spans="1:13" x14ac:dyDescent="0.2">
      <c r="A14" s="10" t="s">
        <v>8</v>
      </c>
      <c r="B14" s="24">
        <f t="shared" ref="B14:M14" si="2">SUM(B12:B13)</f>
        <v>0</v>
      </c>
      <c r="C14" s="24">
        <f t="shared" si="2"/>
        <v>14331.158999999998</v>
      </c>
      <c r="D14" s="24">
        <f t="shared" si="2"/>
        <v>530.70100000000002</v>
      </c>
      <c r="E14" s="25">
        <f t="shared" si="2"/>
        <v>21983.855999999996</v>
      </c>
      <c r="F14" s="24">
        <f t="shared" si="2"/>
        <v>0</v>
      </c>
      <c r="G14" s="24">
        <f t="shared" si="2"/>
        <v>4954.732</v>
      </c>
      <c r="H14" s="24">
        <f t="shared" si="2"/>
        <v>2651.5090000000005</v>
      </c>
      <c r="I14" s="25">
        <f t="shared" si="2"/>
        <v>291854.97100000002</v>
      </c>
      <c r="J14" s="24">
        <f t="shared" si="2"/>
        <v>29819.831999999995</v>
      </c>
      <c r="K14" s="24">
        <f t="shared" si="2"/>
        <v>0.42899999999999999</v>
      </c>
      <c r="L14" s="24">
        <f t="shared" si="2"/>
        <v>3410.3690000000006</v>
      </c>
      <c r="M14" s="25">
        <f t="shared" si="2"/>
        <v>69561.785000000003</v>
      </c>
    </row>
    <row r="17" spans="1:25" ht="15" x14ac:dyDescent="0.2">
      <c r="A17" s="9" t="s">
        <v>36</v>
      </c>
    </row>
    <row r="18" spans="1:25" ht="15" x14ac:dyDescent="0.2">
      <c r="A18" s="9"/>
      <c r="B18" s="27" t="s">
        <v>13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7" t="s"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">
      <c r="B19" s="32" t="s">
        <v>1</v>
      </c>
      <c r="C19" s="30"/>
      <c r="D19" s="30"/>
      <c r="E19" s="31"/>
      <c r="F19" s="30" t="s">
        <v>2</v>
      </c>
      <c r="G19" s="30"/>
      <c r="H19" s="30"/>
      <c r="I19" s="31"/>
      <c r="J19" s="30" t="s">
        <v>3</v>
      </c>
      <c r="K19" s="30"/>
      <c r="L19" s="30"/>
      <c r="M19" s="31"/>
      <c r="N19" s="30" t="s">
        <v>1</v>
      </c>
      <c r="O19" s="30"/>
      <c r="P19" s="30"/>
      <c r="Q19" s="31"/>
      <c r="R19" s="30" t="s">
        <v>2</v>
      </c>
      <c r="S19" s="30"/>
      <c r="T19" s="30"/>
      <c r="U19" s="31"/>
      <c r="V19" s="30" t="s">
        <v>3</v>
      </c>
      <c r="W19" s="30"/>
      <c r="X19" s="30"/>
      <c r="Y19" s="31"/>
    </row>
    <row r="20" spans="1:25" ht="15" x14ac:dyDescent="0.25">
      <c r="A20" s="10" t="s">
        <v>20</v>
      </c>
      <c r="B20" s="11" t="s">
        <v>4</v>
      </c>
      <c r="C20" s="11" t="s">
        <v>5</v>
      </c>
      <c r="D20" s="11" t="s">
        <v>6</v>
      </c>
      <c r="E20" s="12" t="s">
        <v>7</v>
      </c>
      <c r="F20" s="11" t="s">
        <v>4</v>
      </c>
      <c r="G20" s="11" t="s">
        <v>5</v>
      </c>
      <c r="H20" s="11" t="s">
        <v>6</v>
      </c>
      <c r="I20" s="12" t="s">
        <v>7</v>
      </c>
      <c r="J20" s="11" t="s">
        <v>4</v>
      </c>
      <c r="K20" s="11" t="s">
        <v>5</v>
      </c>
      <c r="L20" s="11" t="s">
        <v>6</v>
      </c>
      <c r="M20" s="12" t="s">
        <v>7</v>
      </c>
      <c r="N20" s="11" t="s">
        <v>4</v>
      </c>
      <c r="O20" s="11" t="s">
        <v>5</v>
      </c>
      <c r="P20" s="11" t="s">
        <v>6</v>
      </c>
      <c r="Q20" s="12" t="s">
        <v>7</v>
      </c>
      <c r="R20" s="11" t="s">
        <v>4</v>
      </c>
      <c r="S20" s="11" t="s">
        <v>5</v>
      </c>
      <c r="T20" s="11" t="s">
        <v>6</v>
      </c>
      <c r="U20" s="12" t="s">
        <v>7</v>
      </c>
      <c r="V20" s="11" t="s">
        <v>4</v>
      </c>
      <c r="W20" s="11" t="s">
        <v>5</v>
      </c>
      <c r="X20" s="11" t="s">
        <v>6</v>
      </c>
      <c r="Y20" s="12" t="s">
        <v>7</v>
      </c>
    </row>
    <row r="21" spans="1:25" x14ac:dyDescent="0.2">
      <c r="A21" s="13" t="s">
        <v>21</v>
      </c>
      <c r="B21" s="14">
        <v>0</v>
      </c>
      <c r="C21" s="14">
        <v>0</v>
      </c>
      <c r="D21" s="15">
        <v>0</v>
      </c>
      <c r="E21" s="16">
        <v>0</v>
      </c>
      <c r="F21" s="15">
        <v>0</v>
      </c>
      <c r="G21" s="15">
        <v>0</v>
      </c>
      <c r="H21" s="15">
        <v>12.818</v>
      </c>
      <c r="I21" s="16">
        <v>5641.7060000000001</v>
      </c>
      <c r="J21" s="15">
        <v>310</v>
      </c>
      <c r="K21" s="15">
        <v>0</v>
      </c>
      <c r="L21" s="15">
        <v>0.33</v>
      </c>
      <c r="M21" s="16">
        <v>309.67</v>
      </c>
      <c r="N21" s="14">
        <v>0</v>
      </c>
      <c r="O21" s="14">
        <v>0</v>
      </c>
      <c r="P21" s="15">
        <v>0</v>
      </c>
      <c r="Q21" s="16">
        <v>0</v>
      </c>
      <c r="R21" s="15">
        <v>0</v>
      </c>
      <c r="S21" s="15">
        <v>0</v>
      </c>
      <c r="T21" s="15">
        <v>0</v>
      </c>
      <c r="U21" s="16">
        <v>0</v>
      </c>
      <c r="V21" s="15">
        <v>0</v>
      </c>
      <c r="W21" s="15">
        <v>0</v>
      </c>
      <c r="X21" s="15">
        <v>0</v>
      </c>
      <c r="Y21" s="16">
        <v>0</v>
      </c>
    </row>
    <row r="22" spans="1:25" x14ac:dyDescent="0.2">
      <c r="A22" s="17" t="s">
        <v>22</v>
      </c>
      <c r="B22" s="18">
        <v>0</v>
      </c>
      <c r="C22" s="18">
        <v>1201.828</v>
      </c>
      <c r="D22" s="18">
        <v>229.167</v>
      </c>
      <c r="E22" s="19">
        <v>2376.7719999999999</v>
      </c>
      <c r="F22" s="18">
        <v>0</v>
      </c>
      <c r="G22" s="18">
        <v>0</v>
      </c>
      <c r="H22" s="18">
        <v>173.267</v>
      </c>
      <c r="I22" s="19">
        <v>14252.821</v>
      </c>
      <c r="J22" s="18">
        <v>687.15599999999995</v>
      </c>
      <c r="K22" s="18">
        <v>0</v>
      </c>
      <c r="L22" s="18">
        <v>71.221999999999994</v>
      </c>
      <c r="M22" s="19">
        <v>1857.05</v>
      </c>
      <c r="N22" s="18">
        <v>0</v>
      </c>
      <c r="O22" s="18">
        <v>0</v>
      </c>
      <c r="P22" s="18">
        <v>0</v>
      </c>
      <c r="Q22" s="19">
        <v>0</v>
      </c>
      <c r="R22" s="18">
        <v>0</v>
      </c>
      <c r="S22" s="18">
        <v>0</v>
      </c>
      <c r="T22" s="18">
        <v>0</v>
      </c>
      <c r="U22" s="19">
        <v>0</v>
      </c>
      <c r="V22" s="18">
        <v>0</v>
      </c>
      <c r="W22" s="18">
        <v>0</v>
      </c>
      <c r="X22" s="18">
        <v>0</v>
      </c>
      <c r="Y22" s="19">
        <v>0</v>
      </c>
    </row>
    <row r="23" spans="1:25" x14ac:dyDescent="0.2">
      <c r="A23" s="17" t="s">
        <v>23</v>
      </c>
      <c r="B23" s="18">
        <v>0</v>
      </c>
      <c r="C23" s="18">
        <v>1657.979</v>
      </c>
      <c r="D23" s="18">
        <v>79.262</v>
      </c>
      <c r="E23" s="19">
        <v>499.47199999999998</v>
      </c>
      <c r="F23" s="18">
        <v>0</v>
      </c>
      <c r="G23" s="18">
        <v>763.05</v>
      </c>
      <c r="H23" s="18">
        <v>460.923</v>
      </c>
      <c r="I23" s="19">
        <v>34538.622000000003</v>
      </c>
      <c r="J23" s="18">
        <v>6708.7730000000001</v>
      </c>
      <c r="K23" s="18">
        <v>0</v>
      </c>
      <c r="L23" s="18">
        <v>418.12799999999999</v>
      </c>
      <c r="M23" s="19">
        <v>15655.552</v>
      </c>
      <c r="N23" s="18">
        <v>0</v>
      </c>
      <c r="O23" s="18">
        <v>0</v>
      </c>
      <c r="P23" s="18">
        <v>0</v>
      </c>
      <c r="Q23" s="19">
        <v>0</v>
      </c>
      <c r="R23" s="18">
        <v>0</v>
      </c>
      <c r="S23" s="18">
        <v>430.14699999999999</v>
      </c>
      <c r="T23" s="18">
        <v>11.288</v>
      </c>
      <c r="U23" s="19">
        <v>0</v>
      </c>
      <c r="V23" s="18">
        <v>1113.761</v>
      </c>
      <c r="W23" s="18">
        <v>0</v>
      </c>
      <c r="X23" s="18">
        <v>10.287000000000001</v>
      </c>
      <c r="Y23" s="19">
        <v>2091.4029999999998</v>
      </c>
    </row>
    <row r="24" spans="1:25" x14ac:dyDescent="0.2">
      <c r="A24" s="17" t="s">
        <v>24</v>
      </c>
      <c r="B24" s="18">
        <v>0</v>
      </c>
      <c r="C24" s="18">
        <v>1444.845</v>
      </c>
      <c r="D24" s="18">
        <v>48.506999999999998</v>
      </c>
      <c r="E24" s="19">
        <v>901.024</v>
      </c>
      <c r="F24" s="18">
        <v>0</v>
      </c>
      <c r="G24" s="18">
        <v>252.60900000000001</v>
      </c>
      <c r="H24" s="18">
        <v>365.916</v>
      </c>
      <c r="I24" s="19">
        <v>28886.297999999999</v>
      </c>
      <c r="J24" s="18">
        <v>2084.6489999999999</v>
      </c>
      <c r="K24" s="18">
        <v>0</v>
      </c>
      <c r="L24" s="18">
        <v>138.29300000000001</v>
      </c>
      <c r="M24" s="19">
        <v>4467.6409999999996</v>
      </c>
      <c r="N24" s="18">
        <v>0</v>
      </c>
      <c r="O24" s="18">
        <v>139.74100000000001</v>
      </c>
      <c r="P24" s="18">
        <v>10.581</v>
      </c>
      <c r="Q24" s="19">
        <v>329.36200000000002</v>
      </c>
      <c r="R24" s="18">
        <v>0</v>
      </c>
      <c r="S24" s="18">
        <v>52.741</v>
      </c>
      <c r="T24" s="18">
        <v>80.97</v>
      </c>
      <c r="U24" s="19">
        <v>329.36200000000002</v>
      </c>
      <c r="V24" s="18">
        <v>603.22900000000004</v>
      </c>
      <c r="W24" s="18">
        <v>0</v>
      </c>
      <c r="X24" s="18">
        <v>14.541</v>
      </c>
      <c r="Y24" s="19">
        <v>3761.625</v>
      </c>
    </row>
    <row r="25" spans="1:25" x14ac:dyDescent="0.2">
      <c r="A25" s="17" t="s">
        <v>25</v>
      </c>
      <c r="B25" s="18">
        <v>0</v>
      </c>
      <c r="C25" s="18">
        <v>279.20400000000001</v>
      </c>
      <c r="D25" s="18">
        <v>2.347</v>
      </c>
      <c r="E25" s="19">
        <v>934.11199999999997</v>
      </c>
      <c r="F25" s="18">
        <v>0</v>
      </c>
      <c r="G25" s="18">
        <v>101.229</v>
      </c>
      <c r="H25" s="18">
        <v>61.908999999999999</v>
      </c>
      <c r="I25" s="19">
        <v>10374.700000000001</v>
      </c>
      <c r="J25" s="18">
        <v>2176.2829999999999</v>
      </c>
      <c r="K25" s="18">
        <v>0</v>
      </c>
      <c r="L25" s="18">
        <v>190.14699999999999</v>
      </c>
      <c r="M25" s="19">
        <v>2999.8789999999999</v>
      </c>
      <c r="N25" s="18">
        <v>0</v>
      </c>
      <c r="O25" s="18">
        <v>0</v>
      </c>
      <c r="P25" s="18">
        <v>0</v>
      </c>
      <c r="Q25" s="19">
        <v>0</v>
      </c>
      <c r="R25" s="18">
        <v>0</v>
      </c>
      <c r="S25" s="18">
        <v>206.114</v>
      </c>
      <c r="T25" s="18">
        <v>25.693000000000001</v>
      </c>
      <c r="U25" s="19">
        <v>0</v>
      </c>
      <c r="V25" s="18">
        <v>1081.866</v>
      </c>
      <c r="W25" s="18">
        <v>0</v>
      </c>
      <c r="X25" s="18">
        <v>166.03899999999999</v>
      </c>
      <c r="Y25" s="19">
        <v>1818.9659999999999</v>
      </c>
    </row>
    <row r="26" spans="1:25" x14ac:dyDescent="0.2">
      <c r="A26" s="17" t="s">
        <v>26</v>
      </c>
      <c r="B26" s="18">
        <v>0</v>
      </c>
      <c r="C26" s="18">
        <v>2181.953</v>
      </c>
      <c r="D26" s="18">
        <v>20.529</v>
      </c>
      <c r="E26" s="19">
        <v>967.64300000000003</v>
      </c>
      <c r="F26" s="18">
        <v>0</v>
      </c>
      <c r="G26" s="18">
        <v>1155.865</v>
      </c>
      <c r="H26" s="18">
        <v>320.44299999999998</v>
      </c>
      <c r="I26" s="19">
        <v>50950.792999999998</v>
      </c>
      <c r="J26" s="18">
        <v>4947.1530000000002</v>
      </c>
      <c r="K26" s="18">
        <v>0</v>
      </c>
      <c r="L26" s="18">
        <v>1357.373</v>
      </c>
      <c r="M26" s="19">
        <v>15685.343999999999</v>
      </c>
      <c r="N26" s="18">
        <v>0</v>
      </c>
      <c r="O26" s="18">
        <v>0</v>
      </c>
      <c r="P26" s="18">
        <v>0</v>
      </c>
      <c r="Q26" s="19">
        <v>0</v>
      </c>
      <c r="R26" s="18">
        <v>0</v>
      </c>
      <c r="S26" s="18">
        <v>0</v>
      </c>
      <c r="T26" s="18">
        <v>1.57</v>
      </c>
      <c r="U26" s="19">
        <v>0</v>
      </c>
      <c r="V26" s="18">
        <v>0</v>
      </c>
      <c r="W26" s="18">
        <v>0</v>
      </c>
      <c r="X26" s="18">
        <v>0</v>
      </c>
      <c r="Y26" s="19">
        <v>0</v>
      </c>
    </row>
    <row r="27" spans="1:25" x14ac:dyDescent="0.2">
      <c r="A27" s="17" t="s">
        <v>27</v>
      </c>
      <c r="B27" s="18">
        <v>0</v>
      </c>
      <c r="C27" s="18">
        <v>1121.9739999999999</v>
      </c>
      <c r="D27" s="18">
        <v>5.125</v>
      </c>
      <c r="E27" s="19">
        <v>567.40200000000004</v>
      </c>
      <c r="F27" s="18">
        <v>0</v>
      </c>
      <c r="G27" s="18">
        <v>491.82</v>
      </c>
      <c r="H27" s="18">
        <v>52.786999999999999</v>
      </c>
      <c r="I27" s="19">
        <v>21852.403999999999</v>
      </c>
      <c r="J27" s="18">
        <v>1508.7550000000001</v>
      </c>
      <c r="K27" s="18">
        <v>0</v>
      </c>
      <c r="L27" s="18">
        <v>26.878</v>
      </c>
      <c r="M27" s="19">
        <v>1640.3710000000001</v>
      </c>
      <c r="N27" s="18">
        <v>0</v>
      </c>
      <c r="O27" s="18">
        <v>0</v>
      </c>
      <c r="P27" s="18">
        <v>0</v>
      </c>
      <c r="Q27" s="19">
        <v>0</v>
      </c>
      <c r="R27" s="18">
        <v>0</v>
      </c>
      <c r="S27" s="18">
        <v>0</v>
      </c>
      <c r="T27" s="18">
        <v>0</v>
      </c>
      <c r="U27" s="19">
        <v>0</v>
      </c>
      <c r="V27" s="18">
        <v>0</v>
      </c>
      <c r="W27" s="18">
        <v>0</v>
      </c>
      <c r="X27" s="18">
        <v>0</v>
      </c>
      <c r="Y27" s="19">
        <v>0</v>
      </c>
    </row>
    <row r="28" spans="1:25" x14ac:dyDescent="0.2">
      <c r="A28" s="17" t="s">
        <v>28</v>
      </c>
      <c r="B28" s="18">
        <v>0</v>
      </c>
      <c r="C28" s="18">
        <v>1028.059</v>
      </c>
      <c r="D28" s="18">
        <v>60.767000000000003</v>
      </c>
      <c r="E28" s="19">
        <v>2080.8339999999998</v>
      </c>
      <c r="F28" s="18">
        <v>0</v>
      </c>
      <c r="G28" s="18">
        <v>500.34199999999998</v>
      </c>
      <c r="H28" s="18">
        <v>166.357</v>
      </c>
      <c r="I28" s="19">
        <v>29610.85</v>
      </c>
      <c r="J28" s="18">
        <v>750.56600000000003</v>
      </c>
      <c r="K28" s="18">
        <v>0</v>
      </c>
      <c r="L28" s="18">
        <v>225.221</v>
      </c>
      <c r="M28" s="19">
        <v>3098.105</v>
      </c>
      <c r="N28" s="18">
        <v>0</v>
      </c>
      <c r="O28" s="18">
        <v>0</v>
      </c>
      <c r="P28" s="18">
        <v>0</v>
      </c>
      <c r="Q28" s="19">
        <v>0</v>
      </c>
      <c r="R28" s="18">
        <v>0</v>
      </c>
      <c r="S28" s="18">
        <v>0</v>
      </c>
      <c r="T28" s="18">
        <v>0</v>
      </c>
      <c r="U28" s="19">
        <v>0</v>
      </c>
      <c r="V28" s="18">
        <v>0</v>
      </c>
      <c r="W28" s="18">
        <v>0</v>
      </c>
      <c r="X28" s="18">
        <v>0</v>
      </c>
      <c r="Y28" s="19">
        <v>0</v>
      </c>
    </row>
    <row r="29" spans="1:25" x14ac:dyDescent="0.2">
      <c r="A29" s="17" t="s">
        <v>29</v>
      </c>
      <c r="B29" s="18">
        <v>0</v>
      </c>
      <c r="C29" s="18">
        <v>780.75</v>
      </c>
      <c r="D29" s="18">
        <v>-5.52</v>
      </c>
      <c r="E29" s="19">
        <v>2796.3040000000001</v>
      </c>
      <c r="F29" s="18">
        <v>0</v>
      </c>
      <c r="G29" s="18">
        <v>100.532</v>
      </c>
      <c r="H29" s="18">
        <v>206.14599999999999</v>
      </c>
      <c r="I29" s="19">
        <v>24995.210999999999</v>
      </c>
      <c r="J29" s="18">
        <v>2707.7890000000002</v>
      </c>
      <c r="K29" s="18">
        <v>0</v>
      </c>
      <c r="L29" s="18">
        <v>74.076999999999998</v>
      </c>
      <c r="M29" s="19">
        <v>4244.6899999999996</v>
      </c>
      <c r="N29" s="18">
        <v>0</v>
      </c>
      <c r="O29" s="18">
        <v>205.71700000000001</v>
      </c>
      <c r="P29" s="18">
        <v>-2.9319999999999999</v>
      </c>
      <c r="Q29" s="19">
        <v>515.83699999999999</v>
      </c>
      <c r="R29" s="18">
        <v>0</v>
      </c>
      <c r="S29" s="18">
        <v>0</v>
      </c>
      <c r="T29" s="18">
        <v>5.0469999999999997</v>
      </c>
      <c r="U29" s="19">
        <v>515.83699999999999</v>
      </c>
      <c r="V29" s="18">
        <v>0</v>
      </c>
      <c r="W29" s="18">
        <v>0</v>
      </c>
      <c r="X29" s="18">
        <v>13.787000000000001</v>
      </c>
      <c r="Y29" s="19">
        <v>222.51300000000001</v>
      </c>
    </row>
    <row r="30" spans="1:25" x14ac:dyDescent="0.2">
      <c r="A30" s="17" t="s">
        <v>30</v>
      </c>
      <c r="B30" s="18">
        <v>0</v>
      </c>
      <c r="C30" s="20">
        <v>2437.4180000000001</v>
      </c>
      <c r="D30" s="18">
        <v>23.733000000000001</v>
      </c>
      <c r="E30" s="19">
        <v>4602.4579999999996</v>
      </c>
      <c r="F30" s="18">
        <v>0</v>
      </c>
      <c r="G30" s="18">
        <v>0</v>
      </c>
      <c r="H30" s="18">
        <v>297.72899999999998</v>
      </c>
      <c r="I30" s="19">
        <v>23718.741999999998</v>
      </c>
      <c r="J30" s="18">
        <v>385.74599999999998</v>
      </c>
      <c r="K30" s="18">
        <v>0</v>
      </c>
      <c r="L30" s="18">
        <v>-146.47900000000001</v>
      </c>
      <c r="M30" s="19">
        <v>1633.2850000000001</v>
      </c>
      <c r="N30" s="18">
        <v>0</v>
      </c>
      <c r="O30" s="20">
        <v>0</v>
      </c>
      <c r="P30" s="18">
        <v>0</v>
      </c>
      <c r="Q30" s="19">
        <v>0</v>
      </c>
      <c r="R30" s="18">
        <v>0</v>
      </c>
      <c r="S30" s="18">
        <v>0</v>
      </c>
      <c r="T30" s="18">
        <v>0</v>
      </c>
      <c r="U30" s="19">
        <v>0</v>
      </c>
      <c r="V30" s="18">
        <v>0</v>
      </c>
      <c r="W30" s="18">
        <v>0</v>
      </c>
      <c r="X30" s="18">
        <v>0</v>
      </c>
      <c r="Y30" s="19">
        <v>0</v>
      </c>
    </row>
    <row r="31" spans="1:25" x14ac:dyDescent="0.2">
      <c r="A31" s="17" t="s">
        <v>31</v>
      </c>
      <c r="B31" s="18">
        <v>0</v>
      </c>
      <c r="C31" s="18">
        <v>456.15</v>
      </c>
      <c r="D31" s="18">
        <v>-1.6419999999999999</v>
      </c>
      <c r="E31" s="19">
        <v>1237.8879999999999</v>
      </c>
      <c r="F31" s="18">
        <v>0</v>
      </c>
      <c r="G31" s="18">
        <v>352.61599999999999</v>
      </c>
      <c r="H31" s="18">
        <v>110.96899999999999</v>
      </c>
      <c r="I31" s="19">
        <v>15872.058000000001</v>
      </c>
      <c r="J31" s="18">
        <v>1982.7049999999999</v>
      </c>
      <c r="K31" s="18">
        <v>0</v>
      </c>
      <c r="L31" s="18">
        <v>610.35500000000002</v>
      </c>
      <c r="M31" s="19">
        <v>3819.7939999999999</v>
      </c>
      <c r="N31" s="18">
        <v>0</v>
      </c>
      <c r="O31" s="18">
        <v>0</v>
      </c>
      <c r="P31" s="18">
        <v>0</v>
      </c>
      <c r="Q31" s="19">
        <v>0</v>
      </c>
      <c r="R31" s="18">
        <v>0</v>
      </c>
      <c r="S31" s="18">
        <v>0</v>
      </c>
      <c r="T31" s="18">
        <v>0</v>
      </c>
      <c r="U31" s="19">
        <v>0</v>
      </c>
      <c r="V31" s="18">
        <v>0</v>
      </c>
      <c r="W31" s="18">
        <v>0</v>
      </c>
      <c r="X31" s="18">
        <v>0</v>
      </c>
      <c r="Y31" s="19">
        <v>0</v>
      </c>
    </row>
    <row r="32" spans="1:25" x14ac:dyDescent="0.2">
      <c r="A32" s="17" t="s">
        <v>32</v>
      </c>
      <c r="B32" s="18">
        <v>0</v>
      </c>
      <c r="C32" s="18">
        <v>1186.652</v>
      </c>
      <c r="D32" s="18">
        <v>56.008000000000003</v>
      </c>
      <c r="E32" s="19">
        <v>3432.357</v>
      </c>
      <c r="F32" s="18">
        <v>0</v>
      </c>
      <c r="G32" s="18">
        <v>217.32300000000001</v>
      </c>
      <c r="H32" s="18">
        <v>214.84700000000001</v>
      </c>
      <c r="I32" s="19">
        <v>23565.635999999999</v>
      </c>
      <c r="J32" s="18">
        <v>1559.71</v>
      </c>
      <c r="K32" s="18">
        <v>0</v>
      </c>
      <c r="L32" s="18">
        <v>128.233</v>
      </c>
      <c r="M32" s="19">
        <v>2901.7150000000001</v>
      </c>
      <c r="N32" s="18">
        <v>0</v>
      </c>
      <c r="O32" s="18">
        <v>0</v>
      </c>
      <c r="P32" s="18">
        <v>0</v>
      </c>
      <c r="Q32" s="19">
        <v>0</v>
      </c>
      <c r="R32" s="18">
        <v>0</v>
      </c>
      <c r="S32" s="18">
        <v>0</v>
      </c>
      <c r="T32" s="18">
        <v>0</v>
      </c>
      <c r="U32" s="19">
        <v>0</v>
      </c>
      <c r="V32" s="18">
        <v>0</v>
      </c>
      <c r="W32" s="18">
        <v>0</v>
      </c>
      <c r="X32" s="18">
        <v>0</v>
      </c>
      <c r="Y32" s="19">
        <v>0</v>
      </c>
    </row>
    <row r="33" spans="1:25" x14ac:dyDescent="0.2">
      <c r="A33" s="17" t="s">
        <v>33</v>
      </c>
      <c r="B33" s="18">
        <v>0</v>
      </c>
      <c r="C33" s="18">
        <v>0</v>
      </c>
      <c r="D33" s="18">
        <v>0</v>
      </c>
      <c r="E33" s="19">
        <v>0</v>
      </c>
      <c r="F33" s="18">
        <v>0</v>
      </c>
      <c r="G33" s="18">
        <v>0</v>
      </c>
      <c r="H33" s="18">
        <v>5.3319999999999999</v>
      </c>
      <c r="I33" s="19">
        <v>1636.2449999999999</v>
      </c>
      <c r="J33" s="18">
        <v>0</v>
      </c>
      <c r="K33" s="18">
        <v>0</v>
      </c>
      <c r="L33" s="18">
        <v>0</v>
      </c>
      <c r="M33" s="19">
        <v>0</v>
      </c>
      <c r="N33" s="18">
        <v>0</v>
      </c>
      <c r="O33" s="18">
        <v>0</v>
      </c>
      <c r="P33" s="18">
        <v>0</v>
      </c>
      <c r="Q33" s="19">
        <v>0</v>
      </c>
      <c r="R33" s="18">
        <v>0</v>
      </c>
      <c r="S33" s="18">
        <v>0</v>
      </c>
      <c r="T33" s="18">
        <v>0</v>
      </c>
      <c r="U33" s="19">
        <v>0</v>
      </c>
      <c r="V33" s="18">
        <v>0</v>
      </c>
      <c r="W33" s="18">
        <v>0</v>
      </c>
      <c r="X33" s="18">
        <v>0</v>
      </c>
      <c r="Y33" s="19">
        <v>0</v>
      </c>
    </row>
    <row r="34" spans="1:25" x14ac:dyDescent="0.2">
      <c r="A34" s="17" t="s">
        <v>34</v>
      </c>
      <c r="B34" s="21">
        <v>0</v>
      </c>
      <c r="C34" s="21">
        <v>208.88900000000001</v>
      </c>
      <c r="D34" s="22">
        <v>4.7690000000000001</v>
      </c>
      <c r="E34" s="23">
        <v>742.39099999999996</v>
      </c>
      <c r="F34" s="22">
        <v>0</v>
      </c>
      <c r="G34" s="22">
        <v>330.34399999999999</v>
      </c>
      <c r="H34" s="22">
        <v>70.703999999999994</v>
      </c>
      <c r="I34" s="23">
        <v>5113.6859999999997</v>
      </c>
      <c r="J34" s="22">
        <v>1211.691</v>
      </c>
      <c r="K34" s="22">
        <v>0.42899999999999999</v>
      </c>
      <c r="L34" s="22">
        <v>98.225999999999999</v>
      </c>
      <c r="M34" s="23">
        <v>2757.143</v>
      </c>
      <c r="N34" s="21">
        <v>0</v>
      </c>
      <c r="O34" s="21">
        <v>0</v>
      </c>
      <c r="P34" s="22">
        <v>0</v>
      </c>
      <c r="Q34" s="23">
        <v>0</v>
      </c>
      <c r="R34" s="22">
        <v>0</v>
      </c>
      <c r="S34" s="22">
        <v>0</v>
      </c>
      <c r="T34" s="22">
        <v>6.7939999999999996</v>
      </c>
      <c r="U34" s="23">
        <v>0</v>
      </c>
      <c r="V34" s="22">
        <v>0</v>
      </c>
      <c r="W34" s="22">
        <v>0</v>
      </c>
      <c r="X34" s="22">
        <v>13.711</v>
      </c>
      <c r="Y34" s="23">
        <v>597.03899999999999</v>
      </c>
    </row>
    <row r="35" spans="1:25" x14ac:dyDescent="0.2">
      <c r="A35" s="10" t="s">
        <v>8</v>
      </c>
      <c r="B35" s="24">
        <f t="shared" ref="B35:M35" si="3">SUM(B21:B34)</f>
        <v>0</v>
      </c>
      <c r="C35" s="24">
        <f t="shared" si="3"/>
        <v>13985.700999999997</v>
      </c>
      <c r="D35" s="24">
        <f t="shared" si="3"/>
        <v>523.05200000000002</v>
      </c>
      <c r="E35" s="25">
        <f t="shared" si="3"/>
        <v>21138.656999999996</v>
      </c>
      <c r="F35" s="24">
        <f t="shared" si="3"/>
        <v>0</v>
      </c>
      <c r="G35" s="24">
        <f t="shared" si="3"/>
        <v>4265.7299999999996</v>
      </c>
      <c r="H35" s="24">
        <f t="shared" si="3"/>
        <v>2520.1470000000004</v>
      </c>
      <c r="I35" s="25">
        <f t="shared" si="3"/>
        <v>291009.772</v>
      </c>
      <c r="J35" s="24">
        <f t="shared" si="3"/>
        <v>27020.975999999995</v>
      </c>
      <c r="K35" s="24">
        <f t="shared" si="3"/>
        <v>0.42899999999999999</v>
      </c>
      <c r="L35" s="24">
        <f t="shared" si="3"/>
        <v>3192.0040000000004</v>
      </c>
      <c r="M35" s="25">
        <f t="shared" si="3"/>
        <v>61070.239000000001</v>
      </c>
      <c r="N35" s="24">
        <f>SUM(N21:N34)</f>
        <v>0</v>
      </c>
      <c r="O35" s="24">
        <f>SUM(O21:O34)</f>
        <v>345.45800000000003</v>
      </c>
      <c r="P35" s="24">
        <f t="shared" ref="P35:Y35" si="4">SUM(P21:P34)</f>
        <v>7.6489999999999991</v>
      </c>
      <c r="Q35" s="25">
        <f t="shared" si="4"/>
        <v>845.19900000000007</v>
      </c>
      <c r="R35" s="24">
        <f t="shared" si="4"/>
        <v>0</v>
      </c>
      <c r="S35" s="24">
        <f t="shared" si="4"/>
        <v>689.00199999999995</v>
      </c>
      <c r="T35" s="24">
        <f t="shared" si="4"/>
        <v>131.36199999999999</v>
      </c>
      <c r="U35" s="25">
        <f t="shared" si="4"/>
        <v>845.19900000000007</v>
      </c>
      <c r="V35" s="24">
        <f t="shared" si="4"/>
        <v>2798.8559999999998</v>
      </c>
      <c r="W35" s="24">
        <f t="shared" si="4"/>
        <v>0</v>
      </c>
      <c r="X35" s="24">
        <f t="shared" si="4"/>
        <v>218.36500000000001</v>
      </c>
      <c r="Y35" s="25">
        <f t="shared" si="4"/>
        <v>8491.5460000000003</v>
      </c>
    </row>
    <row r="38" spans="1:25" ht="15" x14ac:dyDescent="0.2">
      <c r="A38" s="26" t="s">
        <v>9</v>
      </c>
    </row>
    <row r="39" spans="1:25" ht="15" x14ac:dyDescent="0.25">
      <c r="A39" t="s">
        <v>16</v>
      </c>
    </row>
    <row r="40" spans="1:25" ht="15" x14ac:dyDescent="0.25">
      <c r="A40" t="s">
        <v>10</v>
      </c>
    </row>
    <row r="41" spans="1:25" ht="15" x14ac:dyDescent="0.25">
      <c r="A41" t="s">
        <v>11</v>
      </c>
    </row>
    <row r="42" spans="1:25" ht="15" x14ac:dyDescent="0.25">
      <c r="A42" t="s">
        <v>12</v>
      </c>
    </row>
  </sheetData>
  <mergeCells count="12">
    <mergeCell ref="B9:M9"/>
    <mergeCell ref="N19:Q19"/>
    <mergeCell ref="R19:U19"/>
    <mergeCell ref="V19:Y19"/>
    <mergeCell ref="B10:E10"/>
    <mergeCell ref="F10:I10"/>
    <mergeCell ref="J10:M10"/>
    <mergeCell ref="B19:E19"/>
    <mergeCell ref="F19:I19"/>
    <mergeCell ref="J19:M19"/>
    <mergeCell ref="B18:M18"/>
    <mergeCell ref="N18:Y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6" sqref="A6"/>
    </sheetView>
  </sheetViews>
  <sheetFormatPr baseColWidth="10" defaultRowHeight="12.75" x14ac:dyDescent="0.2"/>
  <cols>
    <col min="1" max="1" width="37.42578125" style="8" customWidth="1"/>
    <col min="2" max="2" width="6.42578125" style="8" bestFit="1" customWidth="1"/>
    <col min="3" max="3" width="7.42578125" style="8" bestFit="1" customWidth="1"/>
    <col min="4" max="4" width="5.85546875" style="8" bestFit="1" customWidth="1"/>
    <col min="5" max="5" width="20.28515625" style="8" bestFit="1" customWidth="1"/>
    <col min="6" max="6" width="6.42578125" style="8" bestFit="1" customWidth="1"/>
    <col min="7" max="7" width="7.42578125" style="8" bestFit="1" customWidth="1"/>
    <col min="8" max="8" width="6.28515625" style="8" bestFit="1" customWidth="1"/>
    <col min="9" max="9" width="20.28515625" style="8" bestFit="1" customWidth="1"/>
    <col min="10" max="10" width="7.42578125" style="8" bestFit="1" customWidth="1"/>
    <col min="11" max="11" width="5.7109375" style="8" bestFit="1" customWidth="1"/>
    <col min="12" max="12" width="6.28515625" style="8" bestFit="1" customWidth="1"/>
    <col min="13" max="13" width="20.28515625" style="8" bestFit="1" customWidth="1"/>
    <col min="14" max="14" width="6.42578125" style="8" bestFit="1" customWidth="1"/>
    <col min="15" max="15" width="5.7109375" style="8" bestFit="1" customWidth="1"/>
    <col min="16" max="16" width="5.85546875" style="8" bestFit="1" customWidth="1"/>
    <col min="17" max="17" width="20.28515625" style="8" bestFit="1" customWidth="1"/>
    <col min="18" max="18" width="6.42578125" style="8" bestFit="1" customWidth="1"/>
    <col min="19" max="19" width="5.7109375" style="8" bestFit="1" customWidth="1"/>
    <col min="20" max="20" width="5.85546875" style="8" bestFit="1" customWidth="1"/>
    <col min="21" max="21" width="20.28515625" style="8" bestFit="1" customWidth="1"/>
    <col min="22" max="22" width="6.42578125" style="8" bestFit="1" customWidth="1"/>
    <col min="23" max="23" width="5.7109375" style="8" bestFit="1" customWidth="1"/>
    <col min="24" max="24" width="5.85546875" style="8" bestFit="1" customWidth="1"/>
    <col min="25" max="25" width="20.28515625" style="8" bestFit="1" customWidth="1"/>
    <col min="26" max="16384" width="11.42578125" style="8"/>
  </cols>
  <sheetData>
    <row r="1" spans="1:13" s="2" customFormat="1" ht="27" x14ac:dyDescent="0.35">
      <c r="A1" s="1" t="s">
        <v>18</v>
      </c>
    </row>
    <row r="2" spans="1:13" s="4" customFormat="1" ht="18" x14ac:dyDescent="0.25">
      <c r="A2" s="3" t="s">
        <v>19</v>
      </c>
    </row>
    <row r="3" spans="1:13" s="4" customFormat="1" x14ac:dyDescent="0.2">
      <c r="A3" s="5"/>
    </row>
    <row r="4" spans="1:13" s="4" customFormat="1" x14ac:dyDescent="0.2">
      <c r="A4" s="6" t="s">
        <v>0</v>
      </c>
    </row>
    <row r="5" spans="1:13" s="4" customFormat="1" x14ac:dyDescent="0.2">
      <c r="A5" s="6" t="s">
        <v>53</v>
      </c>
    </row>
    <row r="6" spans="1:13" x14ac:dyDescent="0.2">
      <c r="A6" s="7"/>
    </row>
    <row r="8" spans="1:13" ht="15" x14ac:dyDescent="0.2">
      <c r="A8" s="9" t="s">
        <v>43</v>
      </c>
    </row>
    <row r="9" spans="1:13" ht="15" x14ac:dyDescent="0.2">
      <c r="A9" s="9"/>
      <c r="B9" s="27" t="s">
        <v>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">
      <c r="B10" s="30" t="s">
        <v>1</v>
      </c>
      <c r="C10" s="30"/>
      <c r="D10" s="30"/>
      <c r="E10" s="31"/>
      <c r="F10" s="30" t="s">
        <v>2</v>
      </c>
      <c r="G10" s="30"/>
      <c r="H10" s="30"/>
      <c r="I10" s="31"/>
      <c r="J10" s="30" t="s">
        <v>3</v>
      </c>
      <c r="K10" s="30"/>
      <c r="L10" s="30"/>
      <c r="M10" s="31"/>
    </row>
    <row r="11" spans="1:13" ht="15" x14ac:dyDescent="0.25">
      <c r="A11" s="10" t="s">
        <v>15</v>
      </c>
      <c r="B11" s="11" t="s">
        <v>4</v>
      </c>
      <c r="C11" s="11" t="s">
        <v>5</v>
      </c>
      <c r="D11" s="11" t="s">
        <v>6</v>
      </c>
      <c r="E11" s="12" t="s">
        <v>7</v>
      </c>
      <c r="F11" s="11" t="s">
        <v>4</v>
      </c>
      <c r="G11" s="11" t="s">
        <v>5</v>
      </c>
      <c r="H11" s="11" t="s">
        <v>6</v>
      </c>
      <c r="I11" s="12" t="s">
        <v>7</v>
      </c>
      <c r="J11" s="11" t="s">
        <v>4</v>
      </c>
      <c r="K11" s="11" t="s">
        <v>5</v>
      </c>
      <c r="L11" s="11" t="s">
        <v>6</v>
      </c>
      <c r="M11" s="12" t="s">
        <v>7</v>
      </c>
    </row>
    <row r="12" spans="1:13" x14ac:dyDescent="0.2">
      <c r="A12" s="13" t="s">
        <v>13</v>
      </c>
      <c r="B12" s="14">
        <f t="shared" ref="B12:M12" si="0">B35</f>
        <v>0</v>
      </c>
      <c r="C12" s="14">
        <f t="shared" si="0"/>
        <v>10141.538</v>
      </c>
      <c r="D12" s="15">
        <f t="shared" si="0"/>
        <v>158.52499999999998</v>
      </c>
      <c r="E12" s="16">
        <f t="shared" si="0"/>
        <v>10081.384999999998</v>
      </c>
      <c r="F12" s="14">
        <f t="shared" si="0"/>
        <v>0</v>
      </c>
      <c r="G12" s="14">
        <f t="shared" si="0"/>
        <v>10426.621999999999</v>
      </c>
      <c r="H12" s="15">
        <f t="shared" si="0"/>
        <v>3371.9000000000005</v>
      </c>
      <c r="I12" s="16">
        <f t="shared" si="0"/>
        <v>277789.41799999995</v>
      </c>
      <c r="J12" s="14">
        <f t="shared" si="0"/>
        <v>48995.120999999992</v>
      </c>
      <c r="K12" s="14">
        <f t="shared" si="0"/>
        <v>0.65200000000000002</v>
      </c>
      <c r="L12" s="15">
        <f t="shared" si="0"/>
        <v>1315.01</v>
      </c>
      <c r="M12" s="16">
        <f t="shared" si="0"/>
        <v>115810.51100000001</v>
      </c>
    </row>
    <row r="13" spans="1:13" x14ac:dyDescent="0.2">
      <c r="A13" s="17" t="s">
        <v>14</v>
      </c>
      <c r="B13" s="18">
        <f t="shared" ref="B13:M13" si="1">N35</f>
        <v>0</v>
      </c>
      <c r="C13" s="18">
        <f t="shared" si="1"/>
        <v>298.476</v>
      </c>
      <c r="D13" s="18">
        <f t="shared" si="1"/>
        <v>-12.072000000000001</v>
      </c>
      <c r="E13" s="19">
        <f t="shared" si="1"/>
        <v>471.072</v>
      </c>
      <c r="F13" s="18">
        <f t="shared" si="1"/>
        <v>0</v>
      </c>
      <c r="G13" s="18">
        <f t="shared" si="1"/>
        <v>790.96799999999996</v>
      </c>
      <c r="H13" s="18">
        <f t="shared" si="1"/>
        <v>69.542000000000002</v>
      </c>
      <c r="I13" s="19">
        <f t="shared" si="1"/>
        <v>471.072</v>
      </c>
      <c r="J13" s="18">
        <f t="shared" si="1"/>
        <v>889.50199999999995</v>
      </c>
      <c r="K13" s="18">
        <f t="shared" si="1"/>
        <v>0</v>
      </c>
      <c r="L13" s="18">
        <f t="shared" si="1"/>
        <v>27.12</v>
      </c>
      <c r="M13" s="19">
        <f t="shared" si="1"/>
        <v>9240.7560000000012</v>
      </c>
    </row>
    <row r="14" spans="1:13" x14ac:dyDescent="0.2">
      <c r="A14" s="10" t="s">
        <v>8</v>
      </c>
      <c r="B14" s="24">
        <f t="shared" ref="B14:M14" si="2">SUM(B12:B13)</f>
        <v>0</v>
      </c>
      <c r="C14" s="24">
        <f t="shared" si="2"/>
        <v>10440.014000000001</v>
      </c>
      <c r="D14" s="24">
        <f t="shared" si="2"/>
        <v>146.45299999999997</v>
      </c>
      <c r="E14" s="25">
        <f t="shared" si="2"/>
        <v>10552.456999999999</v>
      </c>
      <c r="F14" s="24">
        <f t="shared" si="2"/>
        <v>0</v>
      </c>
      <c r="G14" s="24">
        <f t="shared" si="2"/>
        <v>11217.59</v>
      </c>
      <c r="H14" s="24">
        <f t="shared" si="2"/>
        <v>3441.4420000000005</v>
      </c>
      <c r="I14" s="25">
        <f t="shared" si="2"/>
        <v>278260.48999999993</v>
      </c>
      <c r="J14" s="24">
        <f t="shared" si="2"/>
        <v>49884.622999999992</v>
      </c>
      <c r="K14" s="24">
        <f t="shared" si="2"/>
        <v>0.65200000000000002</v>
      </c>
      <c r="L14" s="24">
        <f t="shared" si="2"/>
        <v>1342.1299999999999</v>
      </c>
      <c r="M14" s="25">
        <f t="shared" si="2"/>
        <v>125051.26700000002</v>
      </c>
    </row>
    <row r="17" spans="1:25" ht="15" x14ac:dyDescent="0.2">
      <c r="A17" s="9" t="s">
        <v>42</v>
      </c>
    </row>
    <row r="18" spans="1:25" ht="15" x14ac:dyDescent="0.2">
      <c r="A18" s="9"/>
      <c r="B18" s="27" t="s">
        <v>13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7" t="s"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">
      <c r="B19" s="32" t="s">
        <v>1</v>
      </c>
      <c r="C19" s="30"/>
      <c r="D19" s="30"/>
      <c r="E19" s="31"/>
      <c r="F19" s="30" t="s">
        <v>2</v>
      </c>
      <c r="G19" s="30"/>
      <c r="H19" s="30"/>
      <c r="I19" s="31"/>
      <c r="J19" s="30" t="s">
        <v>3</v>
      </c>
      <c r="K19" s="30"/>
      <c r="L19" s="30"/>
      <c r="M19" s="31"/>
      <c r="N19" s="30" t="s">
        <v>1</v>
      </c>
      <c r="O19" s="30"/>
      <c r="P19" s="30"/>
      <c r="Q19" s="31"/>
      <c r="R19" s="30" t="s">
        <v>2</v>
      </c>
      <c r="S19" s="30"/>
      <c r="T19" s="30"/>
      <c r="U19" s="31"/>
      <c r="V19" s="30" t="s">
        <v>3</v>
      </c>
      <c r="W19" s="30"/>
      <c r="X19" s="30"/>
      <c r="Y19" s="31"/>
    </row>
    <row r="20" spans="1:25" ht="15" x14ac:dyDescent="0.25">
      <c r="A20" s="10" t="s">
        <v>20</v>
      </c>
      <c r="B20" s="11" t="s">
        <v>4</v>
      </c>
      <c r="C20" s="11" t="s">
        <v>5</v>
      </c>
      <c r="D20" s="11" t="s">
        <v>6</v>
      </c>
      <c r="E20" s="12" t="s">
        <v>7</v>
      </c>
      <c r="F20" s="11" t="s">
        <v>4</v>
      </c>
      <c r="G20" s="11" t="s">
        <v>5</v>
      </c>
      <c r="H20" s="11" t="s">
        <v>6</v>
      </c>
      <c r="I20" s="12" t="s">
        <v>7</v>
      </c>
      <c r="J20" s="11" t="s">
        <v>4</v>
      </c>
      <c r="K20" s="11" t="s">
        <v>5</v>
      </c>
      <c r="L20" s="11" t="s">
        <v>6</v>
      </c>
      <c r="M20" s="12" t="s">
        <v>7</v>
      </c>
      <c r="N20" s="11" t="s">
        <v>4</v>
      </c>
      <c r="O20" s="11" t="s">
        <v>5</v>
      </c>
      <c r="P20" s="11" t="s">
        <v>6</v>
      </c>
      <c r="Q20" s="12" t="s">
        <v>7</v>
      </c>
      <c r="R20" s="11" t="s">
        <v>4</v>
      </c>
      <c r="S20" s="11" t="s">
        <v>5</v>
      </c>
      <c r="T20" s="11" t="s">
        <v>6</v>
      </c>
      <c r="U20" s="12" t="s">
        <v>7</v>
      </c>
      <c r="V20" s="11" t="s">
        <v>4</v>
      </c>
      <c r="W20" s="11" t="s">
        <v>5</v>
      </c>
      <c r="X20" s="11" t="s">
        <v>6</v>
      </c>
      <c r="Y20" s="12" t="s">
        <v>7</v>
      </c>
    </row>
    <row r="21" spans="1:25" x14ac:dyDescent="0.2">
      <c r="A21" s="13" t="s">
        <v>21</v>
      </c>
      <c r="B21" s="14">
        <v>0</v>
      </c>
      <c r="C21" s="14">
        <v>0</v>
      </c>
      <c r="D21" s="15">
        <v>0</v>
      </c>
      <c r="E21" s="16">
        <v>0</v>
      </c>
      <c r="F21" s="15">
        <v>0</v>
      </c>
      <c r="G21" s="15">
        <v>0</v>
      </c>
      <c r="H21" s="15">
        <v>11.845000000000001</v>
      </c>
      <c r="I21" s="16">
        <v>5629.8609999999999</v>
      </c>
      <c r="J21" s="15">
        <v>0</v>
      </c>
      <c r="K21" s="15">
        <v>0</v>
      </c>
      <c r="L21" s="15">
        <v>0.20499999999999999</v>
      </c>
      <c r="M21" s="16">
        <v>309.46499999999997</v>
      </c>
      <c r="N21" s="14">
        <v>0</v>
      </c>
      <c r="O21" s="14">
        <v>0</v>
      </c>
      <c r="P21" s="15">
        <v>0</v>
      </c>
      <c r="Q21" s="16">
        <v>0</v>
      </c>
      <c r="R21" s="15">
        <v>0</v>
      </c>
      <c r="S21" s="15">
        <v>0</v>
      </c>
      <c r="T21" s="15">
        <v>0</v>
      </c>
      <c r="U21" s="16">
        <v>0</v>
      </c>
      <c r="V21" s="15">
        <v>0</v>
      </c>
      <c r="W21" s="15">
        <v>0</v>
      </c>
      <c r="X21" s="15">
        <v>0</v>
      </c>
      <c r="Y21" s="16">
        <v>0</v>
      </c>
    </row>
    <row r="22" spans="1:25" x14ac:dyDescent="0.2">
      <c r="A22" s="17" t="s">
        <v>22</v>
      </c>
      <c r="B22" s="18">
        <v>0</v>
      </c>
      <c r="C22" s="18">
        <v>1459.4349999999999</v>
      </c>
      <c r="D22" s="18">
        <v>186.85</v>
      </c>
      <c r="E22" s="19">
        <v>820.98500000000001</v>
      </c>
      <c r="F22" s="18">
        <v>0</v>
      </c>
      <c r="G22" s="18">
        <v>309.34100000000001</v>
      </c>
      <c r="H22" s="18">
        <v>146.57900000000001</v>
      </c>
      <c r="I22" s="19">
        <v>13786.251</v>
      </c>
      <c r="J22" s="18">
        <v>196.13</v>
      </c>
      <c r="K22" s="18">
        <v>0</v>
      </c>
      <c r="L22" s="18">
        <v>11.928000000000001</v>
      </c>
      <c r="M22" s="19">
        <v>2041.252</v>
      </c>
      <c r="N22" s="18">
        <v>0</v>
      </c>
      <c r="O22" s="18">
        <v>0</v>
      </c>
      <c r="P22" s="18">
        <v>0</v>
      </c>
      <c r="Q22" s="19">
        <v>0</v>
      </c>
      <c r="R22" s="18">
        <v>0</v>
      </c>
      <c r="S22" s="18">
        <v>0</v>
      </c>
      <c r="T22" s="18">
        <v>0</v>
      </c>
      <c r="U22" s="19">
        <v>0</v>
      </c>
      <c r="V22" s="18">
        <v>0</v>
      </c>
      <c r="W22" s="18">
        <v>0</v>
      </c>
      <c r="X22" s="18">
        <v>0</v>
      </c>
      <c r="Y22" s="19">
        <v>0</v>
      </c>
    </row>
    <row r="23" spans="1:25" x14ac:dyDescent="0.2">
      <c r="A23" s="17" t="s">
        <v>23</v>
      </c>
      <c r="B23" s="18">
        <v>0</v>
      </c>
      <c r="C23" s="18">
        <v>81.165999999999997</v>
      </c>
      <c r="D23" s="18">
        <v>-18.225999999999999</v>
      </c>
      <c r="E23" s="19">
        <v>0</v>
      </c>
      <c r="F23" s="18">
        <v>0</v>
      </c>
      <c r="G23" s="18">
        <v>1696.366</v>
      </c>
      <c r="H23" s="18">
        <v>568.90599999999995</v>
      </c>
      <c r="I23" s="19">
        <v>33229.902000000002</v>
      </c>
      <c r="J23" s="18">
        <v>1921.86</v>
      </c>
      <c r="K23" s="18">
        <v>0</v>
      </c>
      <c r="L23" s="18">
        <v>90.989000000000004</v>
      </c>
      <c r="M23" s="19">
        <v>17903.059000000001</v>
      </c>
      <c r="N23" s="18">
        <v>0</v>
      </c>
      <c r="O23" s="18">
        <v>0</v>
      </c>
      <c r="P23" s="18">
        <v>0</v>
      </c>
      <c r="Q23" s="19">
        <v>0</v>
      </c>
      <c r="R23" s="18">
        <v>0</v>
      </c>
      <c r="S23" s="18">
        <v>515.71900000000005</v>
      </c>
      <c r="T23" s="18">
        <v>6.1559999999999997</v>
      </c>
      <c r="U23" s="19">
        <v>0</v>
      </c>
      <c r="V23" s="18">
        <v>0</v>
      </c>
      <c r="W23" s="18">
        <v>0</v>
      </c>
      <c r="X23" s="18">
        <v>7.1319999999999997</v>
      </c>
      <c r="Y23" s="19">
        <v>2084.2710000000002</v>
      </c>
    </row>
    <row r="24" spans="1:25" x14ac:dyDescent="0.2">
      <c r="A24" s="17" t="s">
        <v>24</v>
      </c>
      <c r="B24" s="18">
        <v>0</v>
      </c>
      <c r="C24" s="18">
        <v>674.26199999999994</v>
      </c>
      <c r="D24" s="18">
        <v>8.0180000000000007</v>
      </c>
      <c r="E24" s="19">
        <v>82.872</v>
      </c>
      <c r="F24" s="18">
        <v>0</v>
      </c>
      <c r="G24" s="18">
        <v>1128.31</v>
      </c>
      <c r="H24" s="18">
        <v>519.697</v>
      </c>
      <c r="I24" s="19">
        <v>27249.904999999999</v>
      </c>
      <c r="J24" s="18">
        <v>3207.0810000000001</v>
      </c>
      <c r="K24" s="18">
        <v>0</v>
      </c>
      <c r="L24" s="18">
        <v>42.533000000000001</v>
      </c>
      <c r="M24" s="19">
        <v>7791.0959999999995</v>
      </c>
      <c r="N24" s="18">
        <v>0</v>
      </c>
      <c r="O24" s="18">
        <v>197.35900000000001</v>
      </c>
      <c r="P24" s="18">
        <v>-9.077</v>
      </c>
      <c r="Q24" s="19">
        <v>100.25700000000001</v>
      </c>
      <c r="R24" s="18">
        <v>0</v>
      </c>
      <c r="S24" s="18">
        <v>78.838999999999999</v>
      </c>
      <c r="T24" s="18">
        <v>30.754000000000001</v>
      </c>
      <c r="U24" s="19">
        <v>100.25700000000001</v>
      </c>
      <c r="V24" s="18">
        <v>773.37599999999998</v>
      </c>
      <c r="W24" s="18">
        <v>0</v>
      </c>
      <c r="X24" s="18">
        <v>11.013</v>
      </c>
      <c r="Y24" s="19">
        <v>4523.9930000000004</v>
      </c>
    </row>
    <row r="25" spans="1:25" x14ac:dyDescent="0.2">
      <c r="A25" s="17" t="s">
        <v>25</v>
      </c>
      <c r="B25" s="18">
        <v>0</v>
      </c>
      <c r="C25" s="18">
        <v>512.05899999999997</v>
      </c>
      <c r="D25" s="18">
        <v>-40.808999999999997</v>
      </c>
      <c r="E25" s="19">
        <v>339.71800000000002</v>
      </c>
      <c r="F25" s="18">
        <v>0</v>
      </c>
      <c r="G25" s="18">
        <v>498.61099999999999</v>
      </c>
      <c r="H25" s="18">
        <v>64.918000000000006</v>
      </c>
      <c r="I25" s="19">
        <v>9794.0750000000007</v>
      </c>
      <c r="J25" s="18">
        <v>4671.5290000000005</v>
      </c>
      <c r="K25" s="18">
        <v>0</v>
      </c>
      <c r="L25" s="18">
        <v>40.276000000000003</v>
      </c>
      <c r="M25" s="19">
        <v>7631.1319999999996</v>
      </c>
      <c r="N25" s="18">
        <v>0</v>
      </c>
      <c r="O25" s="18">
        <v>0</v>
      </c>
      <c r="P25" s="18">
        <v>0</v>
      </c>
      <c r="Q25" s="19">
        <v>0</v>
      </c>
      <c r="R25" s="18">
        <v>0</v>
      </c>
      <c r="S25" s="18">
        <v>92.460999999999999</v>
      </c>
      <c r="T25" s="18">
        <v>12.811</v>
      </c>
      <c r="U25" s="19">
        <v>0</v>
      </c>
      <c r="V25" s="18">
        <v>116.126</v>
      </c>
      <c r="W25" s="18">
        <v>0</v>
      </c>
      <c r="X25" s="18">
        <v>6.41</v>
      </c>
      <c r="Y25" s="19">
        <v>1812.556</v>
      </c>
    </row>
    <row r="26" spans="1:25" x14ac:dyDescent="0.2">
      <c r="A26" s="17" t="s">
        <v>26</v>
      </c>
      <c r="B26" s="18">
        <v>0</v>
      </c>
      <c r="C26" s="18">
        <v>513.221</v>
      </c>
      <c r="D26" s="18">
        <v>5.5750000000000002</v>
      </c>
      <c r="E26" s="19">
        <v>427.19499999999999</v>
      </c>
      <c r="F26" s="18">
        <v>0</v>
      </c>
      <c r="G26" s="18">
        <v>2126.1370000000002</v>
      </c>
      <c r="H26" s="18">
        <v>235.26</v>
      </c>
      <c r="I26" s="19">
        <v>48570.752</v>
      </c>
      <c r="J26" s="18">
        <v>7690.4380000000001</v>
      </c>
      <c r="K26" s="18">
        <v>0</v>
      </c>
      <c r="L26" s="18">
        <v>210.13499999999999</v>
      </c>
      <c r="M26" s="19">
        <v>23788.769</v>
      </c>
      <c r="N26" s="18">
        <v>0</v>
      </c>
      <c r="O26" s="18">
        <v>0</v>
      </c>
      <c r="P26" s="18">
        <v>0</v>
      </c>
      <c r="Q26" s="19">
        <v>0</v>
      </c>
      <c r="R26" s="18">
        <v>0</v>
      </c>
      <c r="S26" s="18">
        <v>0</v>
      </c>
      <c r="T26" s="18">
        <v>1.583</v>
      </c>
      <c r="U26" s="19">
        <v>0</v>
      </c>
      <c r="V26" s="18">
        <v>0</v>
      </c>
      <c r="W26" s="18">
        <v>0</v>
      </c>
      <c r="X26" s="18">
        <v>0</v>
      </c>
      <c r="Y26" s="19">
        <v>0</v>
      </c>
    </row>
    <row r="27" spans="1:25" x14ac:dyDescent="0.2">
      <c r="A27" s="17" t="s">
        <v>27</v>
      </c>
      <c r="B27" s="18">
        <v>0</v>
      </c>
      <c r="C27" s="18">
        <v>565.4</v>
      </c>
      <c r="D27" s="18">
        <v>10.442</v>
      </c>
      <c r="E27" s="19">
        <v>0</v>
      </c>
      <c r="F27" s="18">
        <v>0</v>
      </c>
      <c r="G27" s="18">
        <v>1260.153</v>
      </c>
      <c r="H27" s="18">
        <v>110.55500000000001</v>
      </c>
      <c r="I27" s="19">
        <v>20453.165000000001</v>
      </c>
      <c r="J27" s="18">
        <v>6218.37</v>
      </c>
      <c r="K27" s="18">
        <v>0</v>
      </c>
      <c r="L27" s="18">
        <v>161.542</v>
      </c>
      <c r="M27" s="19">
        <v>9420.6810000000005</v>
      </c>
      <c r="N27" s="18">
        <v>0</v>
      </c>
      <c r="O27" s="18">
        <v>0</v>
      </c>
      <c r="P27" s="18">
        <v>0</v>
      </c>
      <c r="Q27" s="19">
        <v>0</v>
      </c>
      <c r="R27" s="18">
        <v>0</v>
      </c>
      <c r="S27" s="18">
        <v>0</v>
      </c>
      <c r="T27" s="18">
        <v>0</v>
      </c>
      <c r="U27" s="19">
        <v>0</v>
      </c>
      <c r="V27" s="18">
        <v>0</v>
      </c>
      <c r="W27" s="18">
        <v>0</v>
      </c>
      <c r="X27" s="18">
        <v>0</v>
      </c>
      <c r="Y27" s="19">
        <v>0</v>
      </c>
    </row>
    <row r="28" spans="1:25" x14ac:dyDescent="0.2">
      <c r="A28" s="17" t="s">
        <v>28</v>
      </c>
      <c r="B28" s="18">
        <v>0</v>
      </c>
      <c r="C28" s="18">
        <v>842.09699999999998</v>
      </c>
      <c r="D28" s="18">
        <v>20.754999999999999</v>
      </c>
      <c r="E28" s="19">
        <v>1227.94</v>
      </c>
      <c r="F28" s="18">
        <v>0</v>
      </c>
      <c r="G28" s="18">
        <v>1792.222</v>
      </c>
      <c r="H28" s="18">
        <v>212.55799999999999</v>
      </c>
      <c r="I28" s="19">
        <v>27699.649000000001</v>
      </c>
      <c r="J28" s="18">
        <v>5446.5630000000001</v>
      </c>
      <c r="K28" s="18">
        <v>0</v>
      </c>
      <c r="L28" s="18">
        <v>87.641000000000005</v>
      </c>
      <c r="M28" s="19">
        <v>10126.027</v>
      </c>
      <c r="N28" s="18">
        <v>0</v>
      </c>
      <c r="O28" s="18">
        <v>0</v>
      </c>
      <c r="P28" s="18">
        <v>0</v>
      </c>
      <c r="Q28" s="19">
        <v>0</v>
      </c>
      <c r="R28" s="18">
        <v>0</v>
      </c>
      <c r="S28" s="18">
        <v>0</v>
      </c>
      <c r="T28" s="18">
        <v>0</v>
      </c>
      <c r="U28" s="19">
        <v>0</v>
      </c>
      <c r="V28" s="18">
        <v>0</v>
      </c>
      <c r="W28" s="18">
        <v>0</v>
      </c>
      <c r="X28" s="18">
        <v>0</v>
      </c>
      <c r="Y28" s="19">
        <v>0</v>
      </c>
    </row>
    <row r="29" spans="1:25" x14ac:dyDescent="0.2">
      <c r="A29" s="17" t="s">
        <v>29</v>
      </c>
      <c r="B29" s="18">
        <v>0</v>
      </c>
      <c r="C29" s="18">
        <v>1494.2190000000001</v>
      </c>
      <c r="D29" s="18">
        <v>3.7690000000000001</v>
      </c>
      <c r="E29" s="19">
        <v>1265.636</v>
      </c>
      <c r="F29" s="18">
        <v>0</v>
      </c>
      <c r="G29" s="18">
        <v>500.63900000000001</v>
      </c>
      <c r="H29" s="18">
        <v>188.64599999999999</v>
      </c>
      <c r="I29" s="19">
        <v>24047.242999999999</v>
      </c>
      <c r="J29" s="18">
        <v>5985.5659999999998</v>
      </c>
      <c r="K29" s="18">
        <v>0</v>
      </c>
      <c r="L29" s="18">
        <v>208.053</v>
      </c>
      <c r="M29" s="19">
        <v>11616.924000000001</v>
      </c>
      <c r="N29" s="18">
        <v>0</v>
      </c>
      <c r="O29" s="18">
        <v>101.117</v>
      </c>
      <c r="P29" s="18">
        <v>-3.1070000000000002</v>
      </c>
      <c r="Q29" s="19">
        <v>358.26400000000001</v>
      </c>
      <c r="R29" s="18">
        <v>0</v>
      </c>
      <c r="S29" s="18">
        <v>0</v>
      </c>
      <c r="T29" s="18">
        <v>2.895</v>
      </c>
      <c r="U29" s="19">
        <v>358.26400000000001</v>
      </c>
      <c r="V29" s="18">
        <v>0</v>
      </c>
      <c r="W29" s="18">
        <v>0</v>
      </c>
      <c r="X29" s="18">
        <v>1.18</v>
      </c>
      <c r="Y29" s="19">
        <v>221.333</v>
      </c>
    </row>
    <row r="30" spans="1:25" x14ac:dyDescent="0.2">
      <c r="A30" s="17" t="s">
        <v>30</v>
      </c>
      <c r="B30" s="18">
        <v>0</v>
      </c>
      <c r="C30" s="20">
        <v>2384.7469999999998</v>
      </c>
      <c r="D30" s="18">
        <v>-44.728000000000002</v>
      </c>
      <c r="E30" s="19">
        <v>2126.8069999999998</v>
      </c>
      <c r="F30" s="18">
        <v>0</v>
      </c>
      <c r="G30" s="18">
        <v>218.89599999999999</v>
      </c>
      <c r="H30" s="18">
        <v>161.14599999999999</v>
      </c>
      <c r="I30" s="19">
        <v>22934.68</v>
      </c>
      <c r="J30" s="18">
        <v>5366.9989999999998</v>
      </c>
      <c r="K30" s="18">
        <v>0</v>
      </c>
      <c r="L30" s="18">
        <v>81.03</v>
      </c>
      <c r="M30" s="19">
        <v>7020.4049999999997</v>
      </c>
      <c r="N30" s="18">
        <v>0</v>
      </c>
      <c r="O30" s="20">
        <v>0</v>
      </c>
      <c r="P30" s="18">
        <v>0</v>
      </c>
      <c r="Q30" s="19">
        <v>0</v>
      </c>
      <c r="R30" s="18">
        <v>0</v>
      </c>
      <c r="S30" s="18">
        <v>0</v>
      </c>
      <c r="T30" s="18">
        <v>0</v>
      </c>
      <c r="U30" s="19">
        <v>0</v>
      </c>
      <c r="V30" s="18">
        <v>0</v>
      </c>
      <c r="W30" s="18">
        <v>0</v>
      </c>
      <c r="X30" s="18">
        <v>0</v>
      </c>
      <c r="Y30" s="19">
        <v>0</v>
      </c>
    </row>
    <row r="31" spans="1:25" x14ac:dyDescent="0.2">
      <c r="A31" s="17" t="s">
        <v>31</v>
      </c>
      <c r="B31" s="18">
        <v>0</v>
      </c>
      <c r="C31" s="18">
        <v>537.11099999999999</v>
      </c>
      <c r="D31" s="18">
        <v>-1.6160000000000001</v>
      </c>
      <c r="E31" s="19">
        <v>687.54899999999998</v>
      </c>
      <c r="F31" s="18">
        <v>0</v>
      </c>
      <c r="G31" s="18">
        <v>197.03299999999999</v>
      </c>
      <c r="H31" s="18">
        <v>735.673</v>
      </c>
      <c r="I31" s="19">
        <v>15037.16</v>
      </c>
      <c r="J31" s="18">
        <v>2912.2950000000001</v>
      </c>
      <c r="K31" s="18">
        <v>0</v>
      </c>
      <c r="L31" s="18">
        <v>99.040999999999997</v>
      </c>
      <c r="M31" s="19">
        <v>7571.7020000000002</v>
      </c>
      <c r="N31" s="18">
        <v>0</v>
      </c>
      <c r="O31" s="18">
        <v>0</v>
      </c>
      <c r="P31" s="18">
        <v>0</v>
      </c>
      <c r="Q31" s="19">
        <v>0</v>
      </c>
      <c r="R31" s="18">
        <v>0</v>
      </c>
      <c r="S31" s="18">
        <v>0</v>
      </c>
      <c r="T31" s="18">
        <v>0</v>
      </c>
      <c r="U31" s="19">
        <v>0</v>
      </c>
      <c r="V31" s="18">
        <v>0</v>
      </c>
      <c r="W31" s="18">
        <v>0</v>
      </c>
      <c r="X31" s="18">
        <v>0</v>
      </c>
      <c r="Y31" s="19">
        <v>0</v>
      </c>
    </row>
    <row r="32" spans="1:25" x14ac:dyDescent="0.2">
      <c r="A32" s="17" t="s">
        <v>32</v>
      </c>
      <c r="B32" s="18">
        <v>0</v>
      </c>
      <c r="C32" s="18">
        <v>712.98699999999997</v>
      </c>
      <c r="D32" s="18">
        <v>8.0649999999999995</v>
      </c>
      <c r="E32" s="19">
        <v>2679.123</v>
      </c>
      <c r="F32" s="18">
        <v>0</v>
      </c>
      <c r="G32" s="18">
        <v>311.74099999999999</v>
      </c>
      <c r="H32" s="18">
        <v>123.164</v>
      </c>
      <c r="I32" s="19">
        <v>23123.377</v>
      </c>
      <c r="J32" s="18">
        <v>2811.49</v>
      </c>
      <c r="K32" s="18">
        <v>0</v>
      </c>
      <c r="L32" s="18">
        <v>185.453</v>
      </c>
      <c r="M32" s="19">
        <v>5762.6909999999998</v>
      </c>
      <c r="N32" s="18">
        <v>0</v>
      </c>
      <c r="O32" s="18">
        <v>0</v>
      </c>
      <c r="P32" s="18">
        <v>0</v>
      </c>
      <c r="Q32" s="19">
        <v>0</v>
      </c>
      <c r="R32" s="18">
        <v>0</v>
      </c>
      <c r="S32" s="18">
        <v>0</v>
      </c>
      <c r="T32" s="18">
        <v>0</v>
      </c>
      <c r="U32" s="19">
        <v>0</v>
      </c>
      <c r="V32" s="18">
        <v>0</v>
      </c>
      <c r="W32" s="18">
        <v>0</v>
      </c>
      <c r="X32" s="18">
        <v>0</v>
      </c>
      <c r="Y32" s="19">
        <v>0</v>
      </c>
    </row>
    <row r="33" spans="1:25" x14ac:dyDescent="0.2">
      <c r="A33" s="17" t="s">
        <v>33</v>
      </c>
      <c r="B33" s="18">
        <v>0</v>
      </c>
      <c r="C33" s="18">
        <v>0</v>
      </c>
      <c r="D33" s="18">
        <v>0</v>
      </c>
      <c r="E33" s="19">
        <v>0</v>
      </c>
      <c r="F33" s="18">
        <v>0</v>
      </c>
      <c r="G33" s="18">
        <v>0</v>
      </c>
      <c r="H33" s="18">
        <v>4.5309999999999997</v>
      </c>
      <c r="I33" s="19">
        <v>1631.7139999999999</v>
      </c>
      <c r="J33" s="18">
        <v>0</v>
      </c>
      <c r="K33" s="18">
        <v>0</v>
      </c>
      <c r="L33" s="18">
        <v>0</v>
      </c>
      <c r="M33" s="19">
        <v>0</v>
      </c>
      <c r="N33" s="18">
        <v>0</v>
      </c>
      <c r="O33" s="18">
        <v>0</v>
      </c>
      <c r="P33" s="18">
        <v>0</v>
      </c>
      <c r="Q33" s="19">
        <v>0</v>
      </c>
      <c r="R33" s="18">
        <v>0</v>
      </c>
      <c r="S33" s="18">
        <v>0</v>
      </c>
      <c r="T33" s="18">
        <v>0</v>
      </c>
      <c r="U33" s="19">
        <v>0</v>
      </c>
      <c r="V33" s="18">
        <v>0</v>
      </c>
      <c r="W33" s="18">
        <v>0</v>
      </c>
      <c r="X33" s="18">
        <v>0</v>
      </c>
      <c r="Y33" s="19">
        <v>0</v>
      </c>
    </row>
    <row r="34" spans="1:25" x14ac:dyDescent="0.2">
      <c r="A34" s="17" t="s">
        <v>34</v>
      </c>
      <c r="B34" s="21">
        <v>0</v>
      </c>
      <c r="C34" s="21">
        <v>364.834</v>
      </c>
      <c r="D34" s="22">
        <v>20.43</v>
      </c>
      <c r="E34" s="23">
        <v>423.56</v>
      </c>
      <c r="F34" s="22">
        <v>0</v>
      </c>
      <c r="G34" s="22">
        <v>387.173</v>
      </c>
      <c r="H34" s="22">
        <v>288.42200000000003</v>
      </c>
      <c r="I34" s="23">
        <v>4601.6840000000002</v>
      </c>
      <c r="J34" s="22">
        <v>2566.8000000000002</v>
      </c>
      <c r="K34" s="22">
        <v>0.65200000000000002</v>
      </c>
      <c r="L34" s="22">
        <v>96.183999999999997</v>
      </c>
      <c r="M34" s="23">
        <v>4827.308</v>
      </c>
      <c r="N34" s="21">
        <v>0</v>
      </c>
      <c r="O34" s="21">
        <v>0</v>
      </c>
      <c r="P34" s="22">
        <v>0.112</v>
      </c>
      <c r="Q34" s="23">
        <v>12.551</v>
      </c>
      <c r="R34" s="22">
        <v>0</v>
      </c>
      <c r="S34" s="22">
        <v>103.949</v>
      </c>
      <c r="T34" s="22">
        <v>15.343</v>
      </c>
      <c r="U34" s="23">
        <v>12.551</v>
      </c>
      <c r="V34" s="22">
        <v>0</v>
      </c>
      <c r="W34" s="22">
        <v>0</v>
      </c>
      <c r="X34" s="22">
        <v>1.385</v>
      </c>
      <c r="Y34" s="23">
        <v>598.60299999999995</v>
      </c>
    </row>
    <row r="35" spans="1:25" x14ac:dyDescent="0.2">
      <c r="A35" s="10" t="s">
        <v>8</v>
      </c>
      <c r="B35" s="24">
        <f t="shared" ref="B35:M35" si="3">SUM(B21:B34)</f>
        <v>0</v>
      </c>
      <c r="C35" s="24">
        <f t="shared" si="3"/>
        <v>10141.538</v>
      </c>
      <c r="D35" s="24">
        <f t="shared" si="3"/>
        <v>158.52499999999998</v>
      </c>
      <c r="E35" s="25">
        <f t="shared" si="3"/>
        <v>10081.384999999998</v>
      </c>
      <c r="F35" s="24">
        <f t="shared" si="3"/>
        <v>0</v>
      </c>
      <c r="G35" s="24">
        <f t="shared" si="3"/>
        <v>10426.621999999999</v>
      </c>
      <c r="H35" s="24">
        <f t="shared" si="3"/>
        <v>3371.9000000000005</v>
      </c>
      <c r="I35" s="25">
        <f t="shared" si="3"/>
        <v>277789.41799999995</v>
      </c>
      <c r="J35" s="24">
        <f t="shared" si="3"/>
        <v>48995.120999999992</v>
      </c>
      <c r="K35" s="24">
        <f t="shared" si="3"/>
        <v>0.65200000000000002</v>
      </c>
      <c r="L35" s="24">
        <f t="shared" si="3"/>
        <v>1315.01</v>
      </c>
      <c r="M35" s="25">
        <f t="shared" si="3"/>
        <v>115810.51100000001</v>
      </c>
      <c r="N35" s="24">
        <f>SUM(N21:N34)</f>
        <v>0</v>
      </c>
      <c r="O35" s="24">
        <f>SUM(O21:O34)</f>
        <v>298.476</v>
      </c>
      <c r="P35" s="24">
        <f t="shared" ref="P35:Y35" si="4">SUM(P21:P34)</f>
        <v>-12.072000000000001</v>
      </c>
      <c r="Q35" s="25">
        <f t="shared" si="4"/>
        <v>471.072</v>
      </c>
      <c r="R35" s="24">
        <f t="shared" si="4"/>
        <v>0</v>
      </c>
      <c r="S35" s="24">
        <f t="shared" si="4"/>
        <v>790.96799999999996</v>
      </c>
      <c r="T35" s="24">
        <f t="shared" si="4"/>
        <v>69.542000000000002</v>
      </c>
      <c r="U35" s="25">
        <f t="shared" si="4"/>
        <v>471.072</v>
      </c>
      <c r="V35" s="24">
        <f t="shared" si="4"/>
        <v>889.50199999999995</v>
      </c>
      <c r="W35" s="24">
        <f t="shared" si="4"/>
        <v>0</v>
      </c>
      <c r="X35" s="24">
        <f t="shared" si="4"/>
        <v>27.12</v>
      </c>
      <c r="Y35" s="25">
        <f t="shared" si="4"/>
        <v>9240.7560000000012</v>
      </c>
    </row>
    <row r="38" spans="1:25" ht="15" x14ac:dyDescent="0.2">
      <c r="A38" s="26" t="s">
        <v>9</v>
      </c>
    </row>
    <row r="39" spans="1:25" ht="15" x14ac:dyDescent="0.25">
      <c r="A39" t="s">
        <v>16</v>
      </c>
    </row>
    <row r="40" spans="1:25" ht="15" x14ac:dyDescent="0.25">
      <c r="A40" t="s">
        <v>10</v>
      </c>
    </row>
    <row r="41" spans="1:25" ht="15" x14ac:dyDescent="0.25">
      <c r="A41" t="s">
        <v>11</v>
      </c>
    </row>
    <row r="42" spans="1:25" ht="15" x14ac:dyDescent="0.25">
      <c r="A42" t="s">
        <v>12</v>
      </c>
    </row>
  </sheetData>
  <mergeCells count="12">
    <mergeCell ref="V19:Y19"/>
    <mergeCell ref="B9:M9"/>
    <mergeCell ref="B10:E10"/>
    <mergeCell ref="F10:I10"/>
    <mergeCell ref="J10:M10"/>
    <mergeCell ref="B18:M18"/>
    <mergeCell ref="N18:Y18"/>
    <mergeCell ref="B19:E19"/>
    <mergeCell ref="F19:I19"/>
    <mergeCell ref="J19:M19"/>
    <mergeCell ref="N19:Q19"/>
    <mergeCell ref="R19:U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6" sqref="A6"/>
    </sheetView>
  </sheetViews>
  <sheetFormatPr baseColWidth="10" defaultRowHeight="12.75" x14ac:dyDescent="0.2"/>
  <cols>
    <col min="1" max="1" width="37.42578125" style="8" customWidth="1"/>
    <col min="2" max="2" width="6.42578125" style="8" bestFit="1" customWidth="1"/>
    <col min="3" max="3" width="7.42578125" style="8" bestFit="1" customWidth="1"/>
    <col min="4" max="4" width="5.85546875" style="8" bestFit="1" customWidth="1"/>
    <col min="5" max="5" width="20.28515625" style="8" bestFit="1" customWidth="1"/>
    <col min="6" max="6" width="6.42578125" style="8" bestFit="1" customWidth="1"/>
    <col min="7" max="7" width="7.42578125" style="8" bestFit="1" customWidth="1"/>
    <col min="8" max="8" width="6.28515625" style="8" bestFit="1" customWidth="1"/>
    <col min="9" max="9" width="20.28515625" style="8" bestFit="1" customWidth="1"/>
    <col min="10" max="10" width="7.42578125" style="8" bestFit="1" customWidth="1"/>
    <col min="11" max="11" width="5.7109375" style="8" bestFit="1" customWidth="1"/>
    <col min="12" max="12" width="6.28515625" style="8" bestFit="1" customWidth="1"/>
    <col min="13" max="13" width="20.28515625" style="8" bestFit="1" customWidth="1"/>
    <col min="14" max="14" width="6.42578125" style="8" bestFit="1" customWidth="1"/>
    <col min="15" max="15" width="5.7109375" style="8" bestFit="1" customWidth="1"/>
    <col min="16" max="16" width="5.85546875" style="8" bestFit="1" customWidth="1"/>
    <col min="17" max="17" width="20.28515625" style="8" bestFit="1" customWidth="1"/>
    <col min="18" max="18" width="6.42578125" style="8" bestFit="1" customWidth="1"/>
    <col min="19" max="19" width="5.7109375" style="8" bestFit="1" customWidth="1"/>
    <col min="20" max="20" width="5.85546875" style="8" bestFit="1" customWidth="1"/>
    <col min="21" max="21" width="20.28515625" style="8" bestFit="1" customWidth="1"/>
    <col min="22" max="22" width="6.42578125" style="8" bestFit="1" customWidth="1"/>
    <col min="23" max="23" width="5.7109375" style="8" bestFit="1" customWidth="1"/>
    <col min="24" max="24" width="5.85546875" style="8" bestFit="1" customWidth="1"/>
    <col min="25" max="25" width="20.28515625" style="8" bestFit="1" customWidth="1"/>
    <col min="26" max="16384" width="11.42578125" style="8"/>
  </cols>
  <sheetData>
    <row r="1" spans="1:13" s="2" customFormat="1" ht="27" x14ac:dyDescent="0.35">
      <c r="A1" s="1" t="s">
        <v>18</v>
      </c>
    </row>
    <row r="2" spans="1:13" s="4" customFormat="1" ht="18" x14ac:dyDescent="0.25">
      <c r="A2" s="3" t="s">
        <v>19</v>
      </c>
    </row>
    <row r="3" spans="1:13" s="4" customFormat="1" x14ac:dyDescent="0.2">
      <c r="A3" s="5"/>
    </row>
    <row r="4" spans="1:13" s="4" customFormat="1" x14ac:dyDescent="0.2">
      <c r="A4" s="6" t="s">
        <v>0</v>
      </c>
    </row>
    <row r="5" spans="1:13" s="4" customFormat="1" x14ac:dyDescent="0.2">
      <c r="A5" s="6" t="s">
        <v>53</v>
      </c>
    </row>
    <row r="6" spans="1:13" x14ac:dyDescent="0.2">
      <c r="A6" s="7"/>
    </row>
    <row r="8" spans="1:13" ht="15" x14ac:dyDescent="0.2">
      <c r="A8" s="9" t="s">
        <v>45</v>
      </c>
    </row>
    <row r="9" spans="1:13" ht="15" x14ac:dyDescent="0.2">
      <c r="A9" s="9"/>
      <c r="B9" s="27" t="s">
        <v>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">
      <c r="B10" s="30" t="s">
        <v>1</v>
      </c>
      <c r="C10" s="30"/>
      <c r="D10" s="30"/>
      <c r="E10" s="31"/>
      <c r="F10" s="30" t="s">
        <v>2</v>
      </c>
      <c r="G10" s="30"/>
      <c r="H10" s="30"/>
      <c r="I10" s="31"/>
      <c r="J10" s="30" t="s">
        <v>3</v>
      </c>
      <c r="K10" s="30"/>
      <c r="L10" s="30"/>
      <c r="M10" s="31"/>
    </row>
    <row r="11" spans="1:13" ht="15" x14ac:dyDescent="0.25">
      <c r="A11" s="10" t="s">
        <v>15</v>
      </c>
      <c r="B11" s="11" t="s">
        <v>4</v>
      </c>
      <c r="C11" s="11" t="s">
        <v>5</v>
      </c>
      <c r="D11" s="11" t="s">
        <v>6</v>
      </c>
      <c r="E11" s="12" t="s">
        <v>7</v>
      </c>
      <c r="F11" s="11" t="s">
        <v>4</v>
      </c>
      <c r="G11" s="11" t="s">
        <v>5</v>
      </c>
      <c r="H11" s="11" t="s">
        <v>6</v>
      </c>
      <c r="I11" s="12" t="s">
        <v>7</v>
      </c>
      <c r="J11" s="11" t="s">
        <v>4</v>
      </c>
      <c r="K11" s="11" t="s">
        <v>5</v>
      </c>
      <c r="L11" s="11" t="s">
        <v>6</v>
      </c>
      <c r="M11" s="12" t="s">
        <v>7</v>
      </c>
    </row>
    <row r="12" spans="1:13" x14ac:dyDescent="0.2">
      <c r="A12" s="13" t="s">
        <v>13</v>
      </c>
      <c r="B12" s="14">
        <f t="shared" ref="B12:M12" si="0">B35</f>
        <v>0</v>
      </c>
      <c r="C12" s="14">
        <f t="shared" si="0"/>
        <v>5987.3560000000007</v>
      </c>
      <c r="D12" s="15">
        <f t="shared" si="0"/>
        <v>48.032000000000004</v>
      </c>
      <c r="E12" s="16">
        <f t="shared" si="0"/>
        <v>3739.7460000000001</v>
      </c>
      <c r="F12" s="14">
        <f t="shared" si="0"/>
        <v>0</v>
      </c>
      <c r="G12" s="14">
        <f t="shared" si="0"/>
        <v>14417.150000000001</v>
      </c>
      <c r="H12" s="15">
        <f t="shared" si="0"/>
        <v>2783.723</v>
      </c>
      <c r="I12" s="16">
        <f t="shared" si="0"/>
        <v>260887.01499999998</v>
      </c>
      <c r="J12" s="14">
        <f t="shared" si="0"/>
        <v>22711.734999999997</v>
      </c>
      <c r="K12" s="14">
        <f t="shared" si="0"/>
        <v>1.4999999999999999E-2</v>
      </c>
      <c r="L12" s="15">
        <f t="shared" si="0"/>
        <v>753.90200000000004</v>
      </c>
      <c r="M12" s="16">
        <f t="shared" si="0"/>
        <v>138215.82800000001</v>
      </c>
    </row>
    <row r="13" spans="1:13" x14ac:dyDescent="0.2">
      <c r="A13" s="17" t="s">
        <v>14</v>
      </c>
      <c r="B13" s="18">
        <f t="shared" ref="B13:M13" si="1">N35</f>
        <v>0</v>
      </c>
      <c r="C13" s="18">
        <f t="shared" si="1"/>
        <v>207.876</v>
      </c>
      <c r="D13" s="18">
        <f t="shared" si="1"/>
        <v>1.413</v>
      </c>
      <c r="E13" s="19">
        <f t="shared" si="1"/>
        <v>234.75900000000001</v>
      </c>
      <c r="F13" s="18">
        <f t="shared" si="1"/>
        <v>0</v>
      </c>
      <c r="G13" s="18">
        <f t="shared" si="1"/>
        <v>616.85599999999999</v>
      </c>
      <c r="H13" s="18">
        <f t="shared" si="1"/>
        <v>99.316999999999979</v>
      </c>
      <c r="I13" s="19">
        <f t="shared" si="1"/>
        <v>234.75900000000001</v>
      </c>
      <c r="J13" s="18">
        <f t="shared" si="1"/>
        <v>108</v>
      </c>
      <c r="K13" s="18">
        <f t="shared" si="1"/>
        <v>0</v>
      </c>
      <c r="L13" s="18">
        <f t="shared" si="1"/>
        <v>32.173999999999999</v>
      </c>
      <c r="M13" s="19">
        <f t="shared" si="1"/>
        <v>9036.9369999999999</v>
      </c>
    </row>
    <row r="14" spans="1:13" x14ac:dyDescent="0.2">
      <c r="A14" s="10" t="s">
        <v>8</v>
      </c>
      <c r="B14" s="24">
        <f t="shared" ref="B14:M14" si="2">SUM(B12:B13)</f>
        <v>0</v>
      </c>
      <c r="C14" s="24">
        <f t="shared" si="2"/>
        <v>6195.2320000000009</v>
      </c>
      <c r="D14" s="24">
        <f t="shared" si="2"/>
        <v>49.445</v>
      </c>
      <c r="E14" s="25">
        <f t="shared" si="2"/>
        <v>3974.5050000000001</v>
      </c>
      <c r="F14" s="24">
        <f t="shared" si="2"/>
        <v>0</v>
      </c>
      <c r="G14" s="24">
        <f t="shared" si="2"/>
        <v>15034.006000000001</v>
      </c>
      <c r="H14" s="24">
        <f t="shared" si="2"/>
        <v>2883.04</v>
      </c>
      <c r="I14" s="25">
        <f t="shared" si="2"/>
        <v>261121.77399999998</v>
      </c>
      <c r="J14" s="24">
        <f t="shared" si="2"/>
        <v>22819.734999999997</v>
      </c>
      <c r="K14" s="24">
        <f t="shared" si="2"/>
        <v>1.4999999999999999E-2</v>
      </c>
      <c r="L14" s="24">
        <f t="shared" si="2"/>
        <v>786.07600000000002</v>
      </c>
      <c r="M14" s="25">
        <f t="shared" si="2"/>
        <v>147252.76500000001</v>
      </c>
    </row>
    <row r="17" spans="1:25" ht="15" x14ac:dyDescent="0.2">
      <c r="A17" s="9" t="s">
        <v>46</v>
      </c>
    </row>
    <row r="18" spans="1:25" ht="15" x14ac:dyDescent="0.2">
      <c r="A18" s="9"/>
      <c r="B18" s="27" t="s">
        <v>13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7" t="s"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">
      <c r="B19" s="32" t="s">
        <v>1</v>
      </c>
      <c r="C19" s="30"/>
      <c r="D19" s="30"/>
      <c r="E19" s="31"/>
      <c r="F19" s="30" t="s">
        <v>2</v>
      </c>
      <c r="G19" s="30"/>
      <c r="H19" s="30"/>
      <c r="I19" s="31"/>
      <c r="J19" s="30" t="s">
        <v>3</v>
      </c>
      <c r="K19" s="30"/>
      <c r="L19" s="30"/>
      <c r="M19" s="31"/>
      <c r="N19" s="30" t="s">
        <v>1</v>
      </c>
      <c r="O19" s="30"/>
      <c r="P19" s="30"/>
      <c r="Q19" s="31"/>
      <c r="R19" s="30" t="s">
        <v>2</v>
      </c>
      <c r="S19" s="30"/>
      <c r="T19" s="30"/>
      <c r="U19" s="31"/>
      <c r="V19" s="30" t="s">
        <v>3</v>
      </c>
      <c r="W19" s="30"/>
      <c r="X19" s="30"/>
      <c r="Y19" s="31"/>
    </row>
    <row r="20" spans="1:25" ht="15" x14ac:dyDescent="0.25">
      <c r="A20" s="10" t="s">
        <v>20</v>
      </c>
      <c r="B20" s="11" t="s">
        <v>4</v>
      </c>
      <c r="C20" s="11" t="s">
        <v>5</v>
      </c>
      <c r="D20" s="11" t="s">
        <v>6</v>
      </c>
      <c r="E20" s="12" t="s">
        <v>7</v>
      </c>
      <c r="F20" s="11" t="s">
        <v>4</v>
      </c>
      <c r="G20" s="11" t="s">
        <v>5</v>
      </c>
      <c r="H20" s="11" t="s">
        <v>6</v>
      </c>
      <c r="I20" s="12" t="s">
        <v>7</v>
      </c>
      <c r="J20" s="11" t="s">
        <v>4</v>
      </c>
      <c r="K20" s="11" t="s">
        <v>5</v>
      </c>
      <c r="L20" s="11" t="s">
        <v>6</v>
      </c>
      <c r="M20" s="12" t="s">
        <v>7</v>
      </c>
      <c r="N20" s="11" t="s">
        <v>4</v>
      </c>
      <c r="O20" s="11" t="s">
        <v>5</v>
      </c>
      <c r="P20" s="11" t="s">
        <v>6</v>
      </c>
      <c r="Q20" s="12" t="s">
        <v>7</v>
      </c>
      <c r="R20" s="11" t="s">
        <v>4</v>
      </c>
      <c r="S20" s="11" t="s">
        <v>5</v>
      </c>
      <c r="T20" s="11" t="s">
        <v>6</v>
      </c>
      <c r="U20" s="12" t="s">
        <v>7</v>
      </c>
      <c r="V20" s="11" t="s">
        <v>4</v>
      </c>
      <c r="W20" s="11" t="s">
        <v>5</v>
      </c>
      <c r="X20" s="11" t="s">
        <v>6</v>
      </c>
      <c r="Y20" s="12" t="s">
        <v>7</v>
      </c>
    </row>
    <row r="21" spans="1:25" x14ac:dyDescent="0.2">
      <c r="A21" s="13" t="s">
        <v>21</v>
      </c>
      <c r="B21" s="14">
        <v>0</v>
      </c>
      <c r="C21" s="14">
        <v>0</v>
      </c>
      <c r="D21" s="15">
        <v>0</v>
      </c>
      <c r="E21" s="16">
        <v>0</v>
      </c>
      <c r="F21" s="15">
        <v>0</v>
      </c>
      <c r="G21" s="15">
        <v>0</v>
      </c>
      <c r="H21" s="15">
        <v>58.552</v>
      </c>
      <c r="I21" s="16">
        <v>5530.6180000000004</v>
      </c>
      <c r="J21" s="15">
        <v>0</v>
      </c>
      <c r="K21" s="15">
        <v>0</v>
      </c>
      <c r="L21" s="15">
        <v>0.94499999999999995</v>
      </c>
      <c r="M21" s="16">
        <v>308.52</v>
      </c>
      <c r="N21" s="14">
        <v>0</v>
      </c>
      <c r="O21" s="14">
        <v>0</v>
      </c>
      <c r="P21" s="15">
        <v>0</v>
      </c>
      <c r="Q21" s="16">
        <v>0</v>
      </c>
      <c r="R21" s="15">
        <v>0</v>
      </c>
      <c r="S21" s="15">
        <v>0</v>
      </c>
      <c r="T21" s="15">
        <v>0</v>
      </c>
      <c r="U21" s="16">
        <v>0</v>
      </c>
      <c r="V21" s="15">
        <v>0</v>
      </c>
      <c r="W21" s="15">
        <v>0</v>
      </c>
      <c r="X21" s="15">
        <v>0</v>
      </c>
      <c r="Y21" s="16">
        <v>0</v>
      </c>
    </row>
    <row r="22" spans="1:25" x14ac:dyDescent="0.2">
      <c r="A22" s="17" t="s">
        <v>22</v>
      </c>
      <c r="B22" s="18">
        <v>0</v>
      </c>
      <c r="C22" s="18">
        <v>690.04899999999998</v>
      </c>
      <c r="D22" s="18">
        <v>42.235999999999997</v>
      </c>
      <c r="E22" s="19">
        <v>80.099000000000004</v>
      </c>
      <c r="F22" s="18">
        <v>0</v>
      </c>
      <c r="G22" s="18">
        <v>642.54399999999998</v>
      </c>
      <c r="H22" s="18">
        <v>354.90199999999999</v>
      </c>
      <c r="I22" s="19">
        <v>12662.975</v>
      </c>
      <c r="J22" s="18">
        <v>0</v>
      </c>
      <c r="K22" s="18">
        <v>0</v>
      </c>
      <c r="L22" s="18">
        <v>3.532</v>
      </c>
      <c r="M22" s="19">
        <v>2037.72</v>
      </c>
      <c r="N22" s="18">
        <v>0</v>
      </c>
      <c r="O22" s="18">
        <v>0</v>
      </c>
      <c r="P22" s="18">
        <v>0</v>
      </c>
      <c r="Q22" s="19">
        <v>0</v>
      </c>
      <c r="R22" s="18">
        <v>0</v>
      </c>
      <c r="S22" s="18">
        <v>0</v>
      </c>
      <c r="T22" s="18">
        <v>0</v>
      </c>
      <c r="U22" s="19">
        <v>0</v>
      </c>
      <c r="V22" s="18">
        <v>0</v>
      </c>
      <c r="W22" s="18">
        <v>0</v>
      </c>
      <c r="X22" s="18">
        <v>0</v>
      </c>
      <c r="Y22" s="19">
        <v>0</v>
      </c>
    </row>
    <row r="23" spans="1:25" x14ac:dyDescent="0.2">
      <c r="A23" s="17" t="s">
        <v>23</v>
      </c>
      <c r="B23" s="18">
        <v>0</v>
      </c>
      <c r="C23" s="18">
        <v>0</v>
      </c>
      <c r="D23" s="18">
        <v>0</v>
      </c>
      <c r="E23" s="19">
        <v>0</v>
      </c>
      <c r="F23" s="18">
        <v>0</v>
      </c>
      <c r="G23" s="18">
        <v>3579.105</v>
      </c>
      <c r="H23" s="18">
        <v>831.51400000000001</v>
      </c>
      <c r="I23" s="19">
        <v>28022.384999999998</v>
      </c>
      <c r="J23" s="18">
        <v>1090.0830000000001</v>
      </c>
      <c r="K23" s="18">
        <v>0</v>
      </c>
      <c r="L23" s="18">
        <v>47.676000000000002</v>
      </c>
      <c r="M23" s="19">
        <v>19152.646000000001</v>
      </c>
      <c r="N23" s="18">
        <v>0</v>
      </c>
      <c r="O23" s="18">
        <v>0</v>
      </c>
      <c r="P23" s="18">
        <v>0</v>
      </c>
      <c r="Q23" s="19">
        <v>0</v>
      </c>
      <c r="R23" s="18">
        <v>0</v>
      </c>
      <c r="S23" s="18">
        <v>442.14499999999998</v>
      </c>
      <c r="T23" s="18">
        <v>36.621000000000002</v>
      </c>
      <c r="U23" s="19">
        <v>0</v>
      </c>
      <c r="V23" s="18">
        <v>0</v>
      </c>
      <c r="W23" s="18">
        <v>0</v>
      </c>
      <c r="X23" s="18">
        <v>5.407</v>
      </c>
      <c r="Y23" s="19">
        <v>2078.864</v>
      </c>
    </row>
    <row r="24" spans="1:25" x14ac:dyDescent="0.2">
      <c r="A24" s="17" t="s">
        <v>24</v>
      </c>
      <c r="B24" s="18">
        <v>0</v>
      </c>
      <c r="C24" s="18">
        <v>104.648</v>
      </c>
      <c r="D24" s="18">
        <v>24.245999999999999</v>
      </c>
      <c r="E24" s="19">
        <v>0</v>
      </c>
      <c r="F24" s="18">
        <v>0</v>
      </c>
      <c r="G24" s="18">
        <v>1273.712</v>
      </c>
      <c r="H24" s="18">
        <v>437.089</v>
      </c>
      <c r="I24" s="19">
        <v>25277.52</v>
      </c>
      <c r="J24" s="18">
        <v>549.80499999999995</v>
      </c>
      <c r="K24" s="18">
        <v>0</v>
      </c>
      <c r="L24" s="18">
        <v>18.326000000000001</v>
      </c>
      <c r="M24" s="19">
        <v>8322.6049999999996</v>
      </c>
      <c r="N24" s="18">
        <v>0</v>
      </c>
      <c r="O24" s="18">
        <v>0</v>
      </c>
      <c r="P24" s="18">
        <v>0.13</v>
      </c>
      <c r="Q24" s="19">
        <v>0</v>
      </c>
      <c r="R24" s="18">
        <v>0</v>
      </c>
      <c r="S24" s="18">
        <v>33.445999999999998</v>
      </c>
      <c r="T24" s="18">
        <v>55.92</v>
      </c>
      <c r="U24" s="19">
        <v>0</v>
      </c>
      <c r="V24" s="18">
        <v>0</v>
      </c>
      <c r="W24" s="18">
        <v>0</v>
      </c>
      <c r="X24" s="18">
        <v>17.885999999999999</v>
      </c>
      <c r="Y24" s="19">
        <v>4506.107</v>
      </c>
    </row>
    <row r="25" spans="1:25" x14ac:dyDescent="0.2">
      <c r="A25" s="17" t="s">
        <v>25</v>
      </c>
      <c r="B25" s="18">
        <v>0</v>
      </c>
      <c r="C25" s="18">
        <v>276.68</v>
      </c>
      <c r="D25" s="18">
        <v>3.08</v>
      </c>
      <c r="E25" s="19">
        <v>43.277999999999999</v>
      </c>
      <c r="F25" s="18">
        <v>0</v>
      </c>
      <c r="G25" s="18">
        <v>475.43099999999998</v>
      </c>
      <c r="H25" s="18">
        <v>158.661</v>
      </c>
      <c r="I25" s="19">
        <v>9162.7569999999996</v>
      </c>
      <c r="J25" s="18">
        <v>2636.904</v>
      </c>
      <c r="K25" s="18">
        <v>0</v>
      </c>
      <c r="L25" s="18">
        <v>24.948</v>
      </c>
      <c r="M25" s="19">
        <v>11069.929</v>
      </c>
      <c r="N25" s="18">
        <v>0</v>
      </c>
      <c r="O25" s="18">
        <v>0</v>
      </c>
      <c r="P25" s="18">
        <v>0</v>
      </c>
      <c r="Q25" s="19">
        <v>0</v>
      </c>
      <c r="R25" s="18">
        <v>0</v>
      </c>
      <c r="S25" s="18">
        <v>141.26499999999999</v>
      </c>
      <c r="T25" s="18">
        <v>0.94</v>
      </c>
      <c r="U25" s="19">
        <v>0</v>
      </c>
      <c r="V25" s="18">
        <v>0</v>
      </c>
      <c r="W25" s="18">
        <v>0</v>
      </c>
      <c r="X25" s="18">
        <v>2.0649999999999999</v>
      </c>
      <c r="Y25" s="19">
        <v>1530.86</v>
      </c>
    </row>
    <row r="26" spans="1:25" x14ac:dyDescent="0.2">
      <c r="A26" s="17" t="s">
        <v>26</v>
      </c>
      <c r="B26" s="18">
        <v>0</v>
      </c>
      <c r="C26" s="18">
        <v>378.63200000000001</v>
      </c>
      <c r="D26" s="18">
        <v>-40.017000000000003</v>
      </c>
      <c r="E26" s="19">
        <v>0</v>
      </c>
      <c r="F26" s="18">
        <v>0</v>
      </c>
      <c r="G26" s="18">
        <v>4204.3689999999997</v>
      </c>
      <c r="H26" s="18">
        <v>279.79300000000001</v>
      </c>
      <c r="I26" s="19">
        <v>44198.582000000002</v>
      </c>
      <c r="J26" s="18">
        <v>3476.837</v>
      </c>
      <c r="K26" s="18">
        <v>0</v>
      </c>
      <c r="L26" s="18">
        <v>82.751999999999995</v>
      </c>
      <c r="M26" s="19">
        <v>27183.986000000001</v>
      </c>
      <c r="N26" s="18">
        <v>0</v>
      </c>
      <c r="O26" s="18">
        <v>0</v>
      </c>
      <c r="P26" s="18">
        <v>0</v>
      </c>
      <c r="Q26" s="19">
        <v>0</v>
      </c>
      <c r="R26" s="18">
        <v>0</v>
      </c>
      <c r="S26" s="18">
        <v>0</v>
      </c>
      <c r="T26" s="18">
        <v>1.859</v>
      </c>
      <c r="U26" s="19">
        <v>0</v>
      </c>
      <c r="V26" s="18">
        <v>0</v>
      </c>
      <c r="W26" s="18">
        <v>0</v>
      </c>
      <c r="X26" s="18">
        <v>0</v>
      </c>
      <c r="Y26" s="19">
        <v>0</v>
      </c>
    </row>
    <row r="27" spans="1:25" x14ac:dyDescent="0.2">
      <c r="A27" s="17" t="s">
        <v>27</v>
      </c>
      <c r="B27" s="18">
        <v>0</v>
      </c>
      <c r="C27" s="18">
        <v>0</v>
      </c>
      <c r="D27" s="18">
        <v>0</v>
      </c>
      <c r="E27" s="19">
        <v>0</v>
      </c>
      <c r="F27" s="18">
        <v>0</v>
      </c>
      <c r="G27" s="18">
        <v>1353.732</v>
      </c>
      <c r="H27" s="18">
        <v>66.926000000000002</v>
      </c>
      <c r="I27" s="19">
        <v>19043.419000000002</v>
      </c>
      <c r="J27" s="18">
        <v>322.60899999999998</v>
      </c>
      <c r="K27" s="18">
        <v>0</v>
      </c>
      <c r="L27" s="18">
        <v>59.228999999999999</v>
      </c>
      <c r="M27" s="19">
        <v>9361.4519999999993</v>
      </c>
      <c r="N27" s="18">
        <v>0</v>
      </c>
      <c r="O27" s="18">
        <v>0</v>
      </c>
      <c r="P27" s="18">
        <v>0</v>
      </c>
      <c r="Q27" s="19">
        <v>0</v>
      </c>
      <c r="R27" s="18">
        <v>0</v>
      </c>
      <c r="S27" s="18">
        <v>0</v>
      </c>
      <c r="T27" s="18">
        <v>0</v>
      </c>
      <c r="U27" s="19">
        <v>0</v>
      </c>
      <c r="V27" s="18">
        <v>0</v>
      </c>
      <c r="W27" s="18">
        <v>0</v>
      </c>
      <c r="X27" s="18">
        <v>0</v>
      </c>
      <c r="Y27" s="19">
        <v>0</v>
      </c>
    </row>
    <row r="28" spans="1:25" x14ac:dyDescent="0.2">
      <c r="A28" s="17" t="s">
        <v>28</v>
      </c>
      <c r="B28" s="18">
        <v>0</v>
      </c>
      <c r="C28" s="18">
        <v>219.78899999999999</v>
      </c>
      <c r="D28" s="18">
        <v>11.035</v>
      </c>
      <c r="E28" s="19">
        <v>744.03099999999995</v>
      </c>
      <c r="F28" s="18">
        <v>0</v>
      </c>
      <c r="G28" s="18">
        <v>2089.2220000000002</v>
      </c>
      <c r="H28" s="18">
        <v>100.846</v>
      </c>
      <c r="I28" s="19">
        <v>25405.036</v>
      </c>
      <c r="J28" s="18">
        <v>2174.3670000000002</v>
      </c>
      <c r="K28" s="18">
        <v>0</v>
      </c>
      <c r="L28" s="18">
        <v>28.545000000000002</v>
      </c>
      <c r="M28" s="19">
        <v>13638.437</v>
      </c>
      <c r="N28" s="18">
        <v>0</v>
      </c>
      <c r="O28" s="18">
        <v>0</v>
      </c>
      <c r="P28" s="18">
        <v>0</v>
      </c>
      <c r="Q28" s="19">
        <v>0</v>
      </c>
      <c r="R28" s="18">
        <v>0</v>
      </c>
      <c r="S28" s="18">
        <v>0</v>
      </c>
      <c r="T28" s="18">
        <v>0</v>
      </c>
      <c r="U28" s="19">
        <v>0</v>
      </c>
      <c r="V28" s="18">
        <v>0</v>
      </c>
      <c r="W28" s="18">
        <v>0</v>
      </c>
      <c r="X28" s="18">
        <v>0</v>
      </c>
      <c r="Y28" s="19">
        <v>0</v>
      </c>
    </row>
    <row r="29" spans="1:25" x14ac:dyDescent="0.2">
      <c r="A29" s="17" t="s">
        <v>29</v>
      </c>
      <c r="B29" s="18">
        <v>0</v>
      </c>
      <c r="C29" s="18">
        <v>860.41399999999999</v>
      </c>
      <c r="D29" s="18">
        <v>22.581</v>
      </c>
      <c r="E29" s="19">
        <v>567.952</v>
      </c>
      <c r="F29" s="18">
        <v>0</v>
      </c>
      <c r="G29" s="18">
        <v>299.25400000000002</v>
      </c>
      <c r="H29" s="18">
        <v>81.799000000000007</v>
      </c>
      <c r="I29" s="19">
        <v>23323.442999999999</v>
      </c>
      <c r="J29" s="18">
        <v>2504.277</v>
      </c>
      <c r="K29" s="18">
        <v>0</v>
      </c>
      <c r="L29" s="18">
        <v>90.293999999999997</v>
      </c>
      <c r="M29" s="19">
        <v>11971.837</v>
      </c>
      <c r="N29" s="18">
        <v>0</v>
      </c>
      <c r="O29" s="18">
        <v>207.876</v>
      </c>
      <c r="P29" s="18">
        <v>0.42399999999999999</v>
      </c>
      <c r="Q29" s="19">
        <v>147.77000000000001</v>
      </c>
      <c r="R29" s="18">
        <v>0</v>
      </c>
      <c r="S29" s="18">
        <v>0</v>
      </c>
      <c r="T29" s="18">
        <v>1.1359999999999999</v>
      </c>
      <c r="U29" s="19">
        <v>147.77000000000001</v>
      </c>
      <c r="V29" s="18">
        <v>0</v>
      </c>
      <c r="W29" s="18">
        <v>0</v>
      </c>
      <c r="X29" s="18">
        <v>0.35499999999999998</v>
      </c>
      <c r="Y29" s="19">
        <v>220.964</v>
      </c>
    </row>
    <row r="30" spans="1:25" x14ac:dyDescent="0.2">
      <c r="A30" s="17" t="s">
        <v>30</v>
      </c>
      <c r="B30" s="18">
        <v>0</v>
      </c>
      <c r="C30" s="20">
        <v>1677.7719999999999</v>
      </c>
      <c r="D30" s="18">
        <v>-46.594000000000001</v>
      </c>
      <c r="E30" s="19">
        <v>374.12700000000001</v>
      </c>
      <c r="F30" s="18">
        <v>0</v>
      </c>
      <c r="G30" s="18">
        <v>0</v>
      </c>
      <c r="H30" s="18">
        <v>39.706000000000003</v>
      </c>
      <c r="I30" s="19">
        <v>22895.065999999999</v>
      </c>
      <c r="J30" s="18">
        <v>2914.328</v>
      </c>
      <c r="K30" s="18">
        <v>0</v>
      </c>
      <c r="L30" s="18">
        <v>114.038</v>
      </c>
      <c r="M30" s="19">
        <v>9902.5679999999993</v>
      </c>
      <c r="N30" s="18">
        <v>0</v>
      </c>
      <c r="O30" s="20">
        <v>0</v>
      </c>
      <c r="P30" s="18">
        <v>0</v>
      </c>
      <c r="Q30" s="19">
        <v>0</v>
      </c>
      <c r="R30" s="18">
        <v>0</v>
      </c>
      <c r="S30" s="18">
        <v>0</v>
      </c>
      <c r="T30" s="18">
        <v>0</v>
      </c>
      <c r="U30" s="19">
        <v>0</v>
      </c>
      <c r="V30" s="18">
        <v>0</v>
      </c>
      <c r="W30" s="18">
        <v>0</v>
      </c>
      <c r="X30" s="18">
        <v>0</v>
      </c>
      <c r="Y30" s="19">
        <v>0</v>
      </c>
    </row>
    <row r="31" spans="1:25" x14ac:dyDescent="0.2">
      <c r="A31" s="17" t="s">
        <v>31</v>
      </c>
      <c r="B31" s="18">
        <v>0</v>
      </c>
      <c r="C31" s="18">
        <v>522.64</v>
      </c>
      <c r="D31" s="18">
        <v>-12.086</v>
      </c>
      <c r="E31" s="19">
        <v>145.77099999999999</v>
      </c>
      <c r="F31" s="18">
        <v>0</v>
      </c>
      <c r="G31" s="18">
        <v>161.52699999999999</v>
      </c>
      <c r="H31" s="18">
        <v>97.641999999999996</v>
      </c>
      <c r="I31" s="19">
        <v>14800.28</v>
      </c>
      <c r="J31" s="18">
        <v>1977.087</v>
      </c>
      <c r="K31" s="18">
        <v>0</v>
      </c>
      <c r="L31" s="18">
        <v>35.203000000000003</v>
      </c>
      <c r="M31" s="19">
        <v>9512.8459999999995</v>
      </c>
      <c r="N31" s="18">
        <v>0</v>
      </c>
      <c r="O31" s="18">
        <v>0</v>
      </c>
      <c r="P31" s="18">
        <v>0</v>
      </c>
      <c r="Q31" s="19">
        <v>0</v>
      </c>
      <c r="R31" s="18">
        <v>0</v>
      </c>
      <c r="S31" s="18">
        <v>0</v>
      </c>
      <c r="T31" s="18">
        <v>0</v>
      </c>
      <c r="U31" s="19">
        <v>0</v>
      </c>
      <c r="V31" s="18">
        <v>0</v>
      </c>
      <c r="W31" s="18">
        <v>0</v>
      </c>
      <c r="X31" s="18">
        <v>0</v>
      </c>
      <c r="Y31" s="19">
        <v>0</v>
      </c>
    </row>
    <row r="32" spans="1:25" x14ac:dyDescent="0.2">
      <c r="A32" s="17" t="s">
        <v>32</v>
      </c>
      <c r="B32" s="18">
        <v>0</v>
      </c>
      <c r="C32" s="18">
        <v>1047.191</v>
      </c>
      <c r="D32" s="18">
        <v>20.887</v>
      </c>
      <c r="E32" s="19">
        <v>1619.653</v>
      </c>
      <c r="F32" s="18">
        <v>0</v>
      </c>
      <c r="G32" s="18">
        <v>235.59200000000001</v>
      </c>
      <c r="H32" s="18">
        <v>162.02099999999999</v>
      </c>
      <c r="I32" s="19">
        <v>22740.531999999999</v>
      </c>
      <c r="J32" s="18">
        <v>3826.5720000000001</v>
      </c>
      <c r="K32" s="18">
        <v>0</v>
      </c>
      <c r="L32" s="18">
        <v>188.58</v>
      </c>
      <c r="M32" s="19">
        <v>9713.9789999999994</v>
      </c>
      <c r="N32" s="18">
        <v>0</v>
      </c>
      <c r="O32" s="18">
        <v>0</v>
      </c>
      <c r="P32" s="18">
        <v>0</v>
      </c>
      <c r="Q32" s="19">
        <v>0</v>
      </c>
      <c r="R32" s="18">
        <v>0</v>
      </c>
      <c r="S32" s="18">
        <v>0</v>
      </c>
      <c r="T32" s="18">
        <v>0</v>
      </c>
      <c r="U32" s="19">
        <v>0</v>
      </c>
      <c r="V32" s="18">
        <v>0</v>
      </c>
      <c r="W32" s="18">
        <v>0</v>
      </c>
      <c r="X32" s="18">
        <v>0</v>
      </c>
      <c r="Y32" s="19">
        <v>0</v>
      </c>
    </row>
    <row r="33" spans="1:25" x14ac:dyDescent="0.2">
      <c r="A33" s="17" t="s">
        <v>33</v>
      </c>
      <c r="B33" s="18">
        <v>0</v>
      </c>
      <c r="C33" s="18">
        <v>0</v>
      </c>
      <c r="D33" s="18">
        <v>0</v>
      </c>
      <c r="E33" s="19">
        <v>0</v>
      </c>
      <c r="F33" s="18">
        <v>0</v>
      </c>
      <c r="G33" s="18">
        <v>0</v>
      </c>
      <c r="H33" s="18">
        <v>67.570999999999998</v>
      </c>
      <c r="I33" s="19">
        <v>1652.479</v>
      </c>
      <c r="J33" s="18">
        <v>1145.5709999999999</v>
      </c>
      <c r="K33" s="18">
        <v>0</v>
      </c>
      <c r="L33" s="18">
        <v>6.76</v>
      </c>
      <c r="M33" s="19">
        <v>1138.8109999999999</v>
      </c>
      <c r="N33" s="18">
        <v>0</v>
      </c>
      <c r="O33" s="18">
        <v>0</v>
      </c>
      <c r="P33" s="18">
        <v>0</v>
      </c>
      <c r="Q33" s="19">
        <v>0</v>
      </c>
      <c r="R33" s="18">
        <v>0</v>
      </c>
      <c r="S33" s="18">
        <v>0</v>
      </c>
      <c r="T33" s="18">
        <v>0</v>
      </c>
      <c r="U33" s="19">
        <v>0</v>
      </c>
      <c r="V33" s="18">
        <v>0</v>
      </c>
      <c r="W33" s="18">
        <v>0</v>
      </c>
      <c r="X33" s="18">
        <v>0</v>
      </c>
      <c r="Y33" s="19">
        <v>0</v>
      </c>
    </row>
    <row r="34" spans="1:25" x14ac:dyDescent="0.2">
      <c r="A34" s="17" t="s">
        <v>34</v>
      </c>
      <c r="B34" s="21">
        <v>0</v>
      </c>
      <c r="C34" s="21">
        <v>209.541</v>
      </c>
      <c r="D34" s="22">
        <v>22.664000000000001</v>
      </c>
      <c r="E34" s="23">
        <v>164.83500000000001</v>
      </c>
      <c r="F34" s="22">
        <v>0</v>
      </c>
      <c r="G34" s="22">
        <v>102.66200000000001</v>
      </c>
      <c r="H34" s="22">
        <v>46.701000000000001</v>
      </c>
      <c r="I34" s="23">
        <v>6171.9229999999998</v>
      </c>
      <c r="J34" s="22">
        <v>93.295000000000002</v>
      </c>
      <c r="K34" s="22">
        <v>1.4999999999999999E-2</v>
      </c>
      <c r="L34" s="22">
        <v>53.073999999999998</v>
      </c>
      <c r="M34" s="23">
        <v>4900.4920000000002</v>
      </c>
      <c r="N34" s="21">
        <v>0</v>
      </c>
      <c r="O34" s="21">
        <v>0</v>
      </c>
      <c r="P34" s="22">
        <v>0.85899999999999999</v>
      </c>
      <c r="Q34" s="23">
        <v>86.989000000000004</v>
      </c>
      <c r="R34" s="22">
        <v>0</v>
      </c>
      <c r="S34" s="22">
        <v>0</v>
      </c>
      <c r="T34" s="22">
        <v>2.8410000000000002</v>
      </c>
      <c r="U34" s="23">
        <v>86.989000000000004</v>
      </c>
      <c r="V34" s="22">
        <v>108</v>
      </c>
      <c r="W34" s="22">
        <v>0</v>
      </c>
      <c r="X34" s="22">
        <v>6.4610000000000003</v>
      </c>
      <c r="Y34" s="23">
        <v>700.14200000000005</v>
      </c>
    </row>
    <row r="35" spans="1:25" x14ac:dyDescent="0.2">
      <c r="A35" s="10" t="s">
        <v>8</v>
      </c>
      <c r="B35" s="24">
        <f t="shared" ref="B35:M35" si="3">SUM(B21:B34)</f>
        <v>0</v>
      </c>
      <c r="C35" s="24">
        <f t="shared" si="3"/>
        <v>5987.3560000000007</v>
      </c>
      <c r="D35" s="24">
        <f t="shared" si="3"/>
        <v>48.032000000000004</v>
      </c>
      <c r="E35" s="25">
        <f t="shared" si="3"/>
        <v>3739.7460000000001</v>
      </c>
      <c r="F35" s="24">
        <f t="shared" si="3"/>
        <v>0</v>
      </c>
      <c r="G35" s="24">
        <f t="shared" si="3"/>
        <v>14417.150000000001</v>
      </c>
      <c r="H35" s="24">
        <f t="shared" si="3"/>
        <v>2783.723</v>
      </c>
      <c r="I35" s="25">
        <f t="shared" si="3"/>
        <v>260887.01499999998</v>
      </c>
      <c r="J35" s="24">
        <f t="shared" si="3"/>
        <v>22711.734999999997</v>
      </c>
      <c r="K35" s="24">
        <f t="shared" si="3"/>
        <v>1.4999999999999999E-2</v>
      </c>
      <c r="L35" s="24">
        <f t="shared" si="3"/>
        <v>753.90200000000004</v>
      </c>
      <c r="M35" s="25">
        <f t="shared" si="3"/>
        <v>138215.82800000001</v>
      </c>
      <c r="N35" s="24">
        <f>SUM(N21:N34)</f>
        <v>0</v>
      </c>
      <c r="O35" s="24">
        <f>SUM(O21:O34)</f>
        <v>207.876</v>
      </c>
      <c r="P35" s="24">
        <f t="shared" ref="P35:Y35" si="4">SUM(P21:P34)</f>
        <v>1.413</v>
      </c>
      <c r="Q35" s="25">
        <f t="shared" si="4"/>
        <v>234.75900000000001</v>
      </c>
      <c r="R35" s="24">
        <f t="shared" si="4"/>
        <v>0</v>
      </c>
      <c r="S35" s="24">
        <f t="shared" si="4"/>
        <v>616.85599999999999</v>
      </c>
      <c r="T35" s="24">
        <f t="shared" si="4"/>
        <v>99.316999999999979</v>
      </c>
      <c r="U35" s="25">
        <f t="shared" si="4"/>
        <v>234.75900000000001</v>
      </c>
      <c r="V35" s="24">
        <f t="shared" si="4"/>
        <v>108</v>
      </c>
      <c r="W35" s="24">
        <f t="shared" si="4"/>
        <v>0</v>
      </c>
      <c r="X35" s="24">
        <f t="shared" si="4"/>
        <v>32.173999999999999</v>
      </c>
      <c r="Y35" s="25">
        <f t="shared" si="4"/>
        <v>9036.9369999999999</v>
      </c>
    </row>
    <row r="38" spans="1:25" ht="15" x14ac:dyDescent="0.2">
      <c r="A38" s="26" t="s">
        <v>9</v>
      </c>
    </row>
    <row r="39" spans="1:25" ht="15" x14ac:dyDescent="0.25">
      <c r="A39" t="s">
        <v>16</v>
      </c>
    </row>
    <row r="40" spans="1:25" ht="15" x14ac:dyDescent="0.25">
      <c r="A40" t="s">
        <v>10</v>
      </c>
    </row>
    <row r="41" spans="1:25" ht="15" x14ac:dyDescent="0.25">
      <c r="A41" t="s">
        <v>11</v>
      </c>
    </row>
    <row r="42" spans="1:25" ht="15" x14ac:dyDescent="0.25">
      <c r="A42" t="s">
        <v>12</v>
      </c>
    </row>
  </sheetData>
  <mergeCells count="12">
    <mergeCell ref="V19:Y19"/>
    <mergeCell ref="B9:M9"/>
    <mergeCell ref="B10:E10"/>
    <mergeCell ref="F10:I10"/>
    <mergeCell ref="J10:M10"/>
    <mergeCell ref="B18:M18"/>
    <mergeCell ref="N18:Y18"/>
    <mergeCell ref="B19:E19"/>
    <mergeCell ref="F19:I19"/>
    <mergeCell ref="J19:M19"/>
    <mergeCell ref="N19:Q19"/>
    <mergeCell ref="R19:U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6" sqref="A6"/>
    </sheetView>
  </sheetViews>
  <sheetFormatPr baseColWidth="10" defaultRowHeight="12.75" x14ac:dyDescent="0.2"/>
  <cols>
    <col min="1" max="1" width="37.42578125" style="8" customWidth="1"/>
    <col min="2" max="2" width="6.42578125" style="8" bestFit="1" customWidth="1"/>
    <col min="3" max="3" width="7.42578125" style="8" bestFit="1" customWidth="1"/>
    <col min="4" max="4" width="5.85546875" style="8" bestFit="1" customWidth="1"/>
    <col min="5" max="5" width="20.28515625" style="8" bestFit="1" customWidth="1"/>
    <col min="6" max="6" width="6.42578125" style="8" bestFit="1" customWidth="1"/>
    <col min="7" max="7" width="7.42578125" style="8" bestFit="1" customWidth="1"/>
    <col min="8" max="8" width="6.28515625" style="8" bestFit="1" customWidth="1"/>
    <col min="9" max="9" width="20.28515625" style="8" bestFit="1" customWidth="1"/>
    <col min="10" max="10" width="7.42578125" style="8" bestFit="1" customWidth="1"/>
    <col min="11" max="11" width="5.7109375" style="8" bestFit="1" customWidth="1"/>
    <col min="12" max="12" width="6.28515625" style="8" bestFit="1" customWidth="1"/>
    <col min="13" max="13" width="20.28515625" style="8" bestFit="1" customWidth="1"/>
    <col min="14" max="14" width="6.42578125" style="8" bestFit="1" customWidth="1"/>
    <col min="15" max="15" width="5.7109375" style="8" bestFit="1" customWidth="1"/>
    <col min="16" max="16" width="5.85546875" style="8" bestFit="1" customWidth="1"/>
    <col min="17" max="17" width="20.28515625" style="8" bestFit="1" customWidth="1"/>
    <col min="18" max="18" width="6.42578125" style="8" bestFit="1" customWidth="1"/>
    <col min="19" max="19" width="6.28515625" style="8" bestFit="1" customWidth="1"/>
    <col min="20" max="20" width="5.85546875" style="8" bestFit="1" customWidth="1"/>
    <col min="21" max="21" width="20.28515625" style="8" bestFit="1" customWidth="1"/>
    <col min="22" max="22" width="6.42578125" style="8" bestFit="1" customWidth="1"/>
    <col min="23" max="23" width="5.7109375" style="8" bestFit="1" customWidth="1"/>
    <col min="24" max="24" width="5.85546875" style="8" bestFit="1" customWidth="1"/>
    <col min="25" max="25" width="20.28515625" style="8" bestFit="1" customWidth="1"/>
    <col min="26" max="16384" width="11.42578125" style="8"/>
  </cols>
  <sheetData>
    <row r="1" spans="1:13" s="2" customFormat="1" ht="27" x14ac:dyDescent="0.35">
      <c r="A1" s="1" t="s">
        <v>18</v>
      </c>
    </row>
    <row r="2" spans="1:13" s="4" customFormat="1" ht="18" x14ac:dyDescent="0.25">
      <c r="A2" s="3" t="s">
        <v>19</v>
      </c>
    </row>
    <row r="3" spans="1:13" s="4" customFormat="1" x14ac:dyDescent="0.2">
      <c r="A3" s="5"/>
    </row>
    <row r="4" spans="1:13" s="4" customFormat="1" x14ac:dyDescent="0.2">
      <c r="A4" s="6" t="s">
        <v>0</v>
      </c>
    </row>
    <row r="5" spans="1:13" s="4" customFormat="1" x14ac:dyDescent="0.2">
      <c r="A5" s="6" t="s">
        <v>53</v>
      </c>
    </row>
    <row r="6" spans="1:13" x14ac:dyDescent="0.2">
      <c r="A6" s="7"/>
    </row>
    <row r="8" spans="1:13" ht="15" x14ac:dyDescent="0.2">
      <c r="A8" s="9" t="s">
        <v>48</v>
      </c>
    </row>
    <row r="9" spans="1:13" ht="15" x14ac:dyDescent="0.2">
      <c r="A9" s="9"/>
      <c r="B9" s="27" t="s">
        <v>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">
      <c r="B10" s="30" t="s">
        <v>1</v>
      </c>
      <c r="C10" s="30"/>
      <c r="D10" s="30"/>
      <c r="E10" s="31"/>
      <c r="F10" s="30" t="s">
        <v>2</v>
      </c>
      <c r="G10" s="30"/>
      <c r="H10" s="30"/>
      <c r="I10" s="31"/>
      <c r="J10" s="30" t="s">
        <v>3</v>
      </c>
      <c r="K10" s="30"/>
      <c r="L10" s="30"/>
      <c r="M10" s="31"/>
    </row>
    <row r="11" spans="1:13" ht="15" x14ac:dyDescent="0.25">
      <c r="A11" s="10" t="s">
        <v>15</v>
      </c>
      <c r="B11" s="11" t="s">
        <v>4</v>
      </c>
      <c r="C11" s="11" t="s">
        <v>5</v>
      </c>
      <c r="D11" s="11" t="s">
        <v>6</v>
      </c>
      <c r="E11" s="12" t="s">
        <v>7</v>
      </c>
      <c r="F11" s="11" t="s">
        <v>4</v>
      </c>
      <c r="G11" s="11" t="s">
        <v>5</v>
      </c>
      <c r="H11" s="11" t="s">
        <v>6</v>
      </c>
      <c r="I11" s="12" t="s">
        <v>7</v>
      </c>
      <c r="J11" s="11" t="s">
        <v>4</v>
      </c>
      <c r="K11" s="11" t="s">
        <v>5</v>
      </c>
      <c r="L11" s="11" t="s">
        <v>6</v>
      </c>
      <c r="M11" s="12" t="s">
        <v>7</v>
      </c>
    </row>
    <row r="12" spans="1:13" x14ac:dyDescent="0.2">
      <c r="A12" s="13" t="s">
        <v>13</v>
      </c>
      <c r="B12" s="14">
        <f t="shared" ref="B12:M12" si="0">B35</f>
        <v>0</v>
      </c>
      <c r="C12" s="14">
        <f t="shared" si="0"/>
        <v>2378.7710000000002</v>
      </c>
      <c r="D12" s="15">
        <f t="shared" si="0"/>
        <v>33.978000000000002</v>
      </c>
      <c r="E12" s="16">
        <f t="shared" si="0"/>
        <v>1321.4159999999999</v>
      </c>
      <c r="F12" s="14">
        <f t="shared" si="0"/>
        <v>0</v>
      </c>
      <c r="G12" s="14">
        <f t="shared" si="0"/>
        <v>20062.14</v>
      </c>
      <c r="H12" s="15">
        <f t="shared" si="0"/>
        <v>3386.83</v>
      </c>
      <c r="I12" s="16">
        <f t="shared" si="0"/>
        <v>236537.09700000001</v>
      </c>
      <c r="J12" s="14">
        <f t="shared" si="0"/>
        <v>21695.514000000003</v>
      </c>
      <c r="K12" s="14">
        <f t="shared" si="0"/>
        <v>217.70700000000002</v>
      </c>
      <c r="L12" s="15">
        <f t="shared" si="0"/>
        <v>646.05600000000004</v>
      </c>
      <c r="M12" s="16">
        <f t="shared" si="0"/>
        <v>160894.51199999999</v>
      </c>
    </row>
    <row r="13" spans="1:13" x14ac:dyDescent="0.2">
      <c r="A13" s="17" t="s">
        <v>14</v>
      </c>
      <c r="B13" s="18">
        <f t="shared" ref="B13:M13" si="1">N35</f>
        <v>0</v>
      </c>
      <c r="C13" s="18">
        <f t="shared" si="1"/>
        <v>136.97399999999999</v>
      </c>
      <c r="D13" s="18">
        <f t="shared" si="1"/>
        <v>-7.1560000000000006</v>
      </c>
      <c r="E13" s="19">
        <f t="shared" si="1"/>
        <v>84.191000000000003</v>
      </c>
      <c r="F13" s="18">
        <f t="shared" si="1"/>
        <v>0</v>
      </c>
      <c r="G13" s="18">
        <f t="shared" si="1"/>
        <v>1176.537</v>
      </c>
      <c r="H13" s="18">
        <f t="shared" si="1"/>
        <v>115.634</v>
      </c>
      <c r="I13" s="19">
        <f t="shared" si="1"/>
        <v>84.191000000000003</v>
      </c>
      <c r="J13" s="18">
        <f t="shared" si="1"/>
        <v>1400.518</v>
      </c>
      <c r="K13" s="18">
        <f t="shared" si="1"/>
        <v>0</v>
      </c>
      <c r="L13" s="18">
        <f t="shared" si="1"/>
        <v>77.251000000000005</v>
      </c>
      <c r="M13" s="19">
        <f t="shared" si="1"/>
        <v>10636.286</v>
      </c>
    </row>
    <row r="14" spans="1:13" x14ac:dyDescent="0.2">
      <c r="A14" s="10" t="s">
        <v>8</v>
      </c>
      <c r="B14" s="24">
        <f t="shared" ref="B14:M14" si="2">SUM(B12:B13)</f>
        <v>0</v>
      </c>
      <c r="C14" s="24">
        <f t="shared" si="2"/>
        <v>2515.7450000000003</v>
      </c>
      <c r="D14" s="24">
        <f t="shared" si="2"/>
        <v>26.822000000000003</v>
      </c>
      <c r="E14" s="25">
        <f t="shared" si="2"/>
        <v>1405.607</v>
      </c>
      <c r="F14" s="24">
        <f t="shared" si="2"/>
        <v>0</v>
      </c>
      <c r="G14" s="24">
        <f t="shared" si="2"/>
        <v>21238.677</v>
      </c>
      <c r="H14" s="24">
        <f t="shared" si="2"/>
        <v>3502.4639999999999</v>
      </c>
      <c r="I14" s="25">
        <f t="shared" si="2"/>
        <v>236621.288</v>
      </c>
      <c r="J14" s="24">
        <f t="shared" si="2"/>
        <v>23096.032000000003</v>
      </c>
      <c r="K14" s="24">
        <f t="shared" si="2"/>
        <v>217.70700000000002</v>
      </c>
      <c r="L14" s="24">
        <f t="shared" si="2"/>
        <v>723.30700000000002</v>
      </c>
      <c r="M14" s="25">
        <f t="shared" si="2"/>
        <v>171530.79799999998</v>
      </c>
    </row>
    <row r="17" spans="1:25" ht="15" x14ac:dyDescent="0.2">
      <c r="A17" s="9" t="s">
        <v>49</v>
      </c>
    </row>
    <row r="18" spans="1:25" ht="15" x14ac:dyDescent="0.2">
      <c r="A18" s="9"/>
      <c r="B18" s="27" t="s">
        <v>13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7" t="s"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">
      <c r="B19" s="32" t="s">
        <v>1</v>
      </c>
      <c r="C19" s="30"/>
      <c r="D19" s="30"/>
      <c r="E19" s="31"/>
      <c r="F19" s="30" t="s">
        <v>2</v>
      </c>
      <c r="G19" s="30"/>
      <c r="H19" s="30"/>
      <c r="I19" s="31"/>
      <c r="J19" s="30" t="s">
        <v>3</v>
      </c>
      <c r="K19" s="30"/>
      <c r="L19" s="30"/>
      <c r="M19" s="31"/>
      <c r="N19" s="30" t="s">
        <v>1</v>
      </c>
      <c r="O19" s="30"/>
      <c r="P19" s="30"/>
      <c r="Q19" s="31"/>
      <c r="R19" s="30" t="s">
        <v>2</v>
      </c>
      <c r="S19" s="30"/>
      <c r="T19" s="30"/>
      <c r="U19" s="31"/>
      <c r="V19" s="30" t="s">
        <v>3</v>
      </c>
      <c r="W19" s="30"/>
      <c r="X19" s="30"/>
      <c r="Y19" s="31"/>
    </row>
    <row r="20" spans="1:25" ht="15" x14ac:dyDescent="0.25">
      <c r="A20" s="10" t="s">
        <v>20</v>
      </c>
      <c r="B20" s="11" t="s">
        <v>4</v>
      </c>
      <c r="C20" s="11" t="s">
        <v>5</v>
      </c>
      <c r="D20" s="11" t="s">
        <v>6</v>
      </c>
      <c r="E20" s="12" t="s">
        <v>7</v>
      </c>
      <c r="F20" s="11" t="s">
        <v>4</v>
      </c>
      <c r="G20" s="11" t="s">
        <v>5</v>
      </c>
      <c r="H20" s="11" t="s">
        <v>6</v>
      </c>
      <c r="I20" s="12" t="s">
        <v>7</v>
      </c>
      <c r="J20" s="11" t="s">
        <v>4</v>
      </c>
      <c r="K20" s="11" t="s">
        <v>5</v>
      </c>
      <c r="L20" s="11" t="s">
        <v>6</v>
      </c>
      <c r="M20" s="12" t="s">
        <v>7</v>
      </c>
      <c r="N20" s="11" t="s">
        <v>4</v>
      </c>
      <c r="O20" s="11" t="s">
        <v>5</v>
      </c>
      <c r="P20" s="11" t="s">
        <v>6</v>
      </c>
      <c r="Q20" s="12" t="s">
        <v>7</v>
      </c>
      <c r="R20" s="11" t="s">
        <v>4</v>
      </c>
      <c r="S20" s="11" t="s">
        <v>5</v>
      </c>
      <c r="T20" s="11" t="s">
        <v>6</v>
      </c>
      <c r="U20" s="12" t="s">
        <v>7</v>
      </c>
      <c r="V20" s="11" t="s">
        <v>4</v>
      </c>
      <c r="W20" s="11" t="s">
        <v>5</v>
      </c>
      <c r="X20" s="11" t="s">
        <v>6</v>
      </c>
      <c r="Y20" s="12" t="s">
        <v>7</v>
      </c>
    </row>
    <row r="21" spans="1:25" x14ac:dyDescent="0.2">
      <c r="A21" s="13" t="s">
        <v>21</v>
      </c>
      <c r="B21" s="14">
        <v>0</v>
      </c>
      <c r="C21" s="14">
        <v>0</v>
      </c>
      <c r="D21" s="15">
        <v>0</v>
      </c>
      <c r="E21" s="16">
        <v>0</v>
      </c>
      <c r="F21" s="15">
        <v>0</v>
      </c>
      <c r="G21" s="15">
        <v>0</v>
      </c>
      <c r="H21" s="15">
        <v>22.545999999999999</v>
      </c>
      <c r="I21" s="16">
        <v>5508.0720000000001</v>
      </c>
      <c r="J21" s="15">
        <v>0</v>
      </c>
      <c r="K21" s="15">
        <v>0</v>
      </c>
      <c r="L21" s="15">
        <v>11.848000000000001</v>
      </c>
      <c r="M21" s="16">
        <v>296.67200000000003</v>
      </c>
      <c r="N21" s="14">
        <v>0</v>
      </c>
      <c r="O21" s="14">
        <v>0</v>
      </c>
      <c r="P21" s="15">
        <v>0</v>
      </c>
      <c r="Q21" s="16">
        <v>0</v>
      </c>
      <c r="R21" s="15">
        <v>0</v>
      </c>
      <c r="S21" s="15">
        <v>0</v>
      </c>
      <c r="T21" s="15">
        <v>0</v>
      </c>
      <c r="U21" s="16">
        <v>0</v>
      </c>
      <c r="V21" s="15">
        <v>0</v>
      </c>
      <c r="W21" s="15">
        <v>0</v>
      </c>
      <c r="X21" s="15">
        <v>0</v>
      </c>
      <c r="Y21" s="16">
        <v>0</v>
      </c>
    </row>
    <row r="22" spans="1:25" x14ac:dyDescent="0.2">
      <c r="A22" s="17" t="s">
        <v>22</v>
      </c>
      <c r="B22" s="18">
        <v>0</v>
      </c>
      <c r="C22" s="18">
        <v>64.603999999999999</v>
      </c>
      <c r="D22" s="18">
        <v>5.7270000000000003</v>
      </c>
      <c r="E22" s="19">
        <v>0</v>
      </c>
      <c r="F22" s="18">
        <v>0</v>
      </c>
      <c r="G22" s="18">
        <v>180.63499999999999</v>
      </c>
      <c r="H22" s="18">
        <v>106.541</v>
      </c>
      <c r="I22" s="19">
        <v>12713.272999999999</v>
      </c>
      <c r="J22" s="18">
        <v>299.26900000000001</v>
      </c>
      <c r="K22" s="18">
        <v>0</v>
      </c>
      <c r="L22" s="18">
        <v>15.901</v>
      </c>
      <c r="M22" s="19">
        <v>2482.2750000000001</v>
      </c>
      <c r="N22" s="18">
        <v>0</v>
      </c>
      <c r="O22" s="18">
        <v>0</v>
      </c>
      <c r="P22" s="18">
        <v>0</v>
      </c>
      <c r="Q22" s="19">
        <v>0</v>
      </c>
      <c r="R22" s="18">
        <v>0</v>
      </c>
      <c r="S22" s="18">
        <v>0</v>
      </c>
      <c r="T22" s="18">
        <v>0</v>
      </c>
      <c r="U22" s="19">
        <v>0</v>
      </c>
      <c r="V22" s="18">
        <v>0</v>
      </c>
      <c r="W22" s="18">
        <v>0</v>
      </c>
      <c r="X22" s="18">
        <v>0</v>
      </c>
      <c r="Y22" s="19">
        <v>0</v>
      </c>
    </row>
    <row r="23" spans="1:25" x14ac:dyDescent="0.2">
      <c r="A23" s="17" t="s">
        <v>23</v>
      </c>
      <c r="B23" s="18">
        <v>0</v>
      </c>
      <c r="C23" s="18">
        <v>0</v>
      </c>
      <c r="D23" s="18">
        <v>0</v>
      </c>
      <c r="E23" s="19">
        <v>0</v>
      </c>
      <c r="F23" s="18">
        <v>0</v>
      </c>
      <c r="G23" s="18">
        <v>3074.2339999999999</v>
      </c>
      <c r="H23" s="18">
        <v>820.48500000000001</v>
      </c>
      <c r="I23" s="19">
        <v>24716.657999999999</v>
      </c>
      <c r="J23" s="18">
        <v>2358.3679999999999</v>
      </c>
      <c r="K23" s="18">
        <v>168.934</v>
      </c>
      <c r="L23" s="18">
        <v>114.65600000000001</v>
      </c>
      <c r="M23" s="19">
        <v>21840.902999999998</v>
      </c>
      <c r="N23" s="18">
        <v>0</v>
      </c>
      <c r="O23" s="18">
        <v>0</v>
      </c>
      <c r="P23" s="18">
        <v>0</v>
      </c>
      <c r="Q23" s="19">
        <v>0</v>
      </c>
      <c r="R23" s="18">
        <v>0</v>
      </c>
      <c r="S23" s="18">
        <v>368.238</v>
      </c>
      <c r="T23" s="18">
        <v>5.6849999999999996</v>
      </c>
      <c r="U23" s="19">
        <v>0</v>
      </c>
      <c r="V23" s="18">
        <v>0</v>
      </c>
      <c r="W23" s="18">
        <v>0</v>
      </c>
      <c r="X23" s="18">
        <v>15.397</v>
      </c>
      <c r="Y23" s="19">
        <v>2063.4670000000001</v>
      </c>
    </row>
    <row r="24" spans="1:25" x14ac:dyDescent="0.2">
      <c r="A24" s="17" t="s">
        <v>24</v>
      </c>
      <c r="B24" s="18">
        <v>0</v>
      </c>
      <c r="C24" s="18">
        <v>0</v>
      </c>
      <c r="D24" s="18">
        <v>0</v>
      </c>
      <c r="E24" s="19">
        <v>0</v>
      </c>
      <c r="F24" s="18">
        <v>0</v>
      </c>
      <c r="G24" s="18">
        <v>2320.643</v>
      </c>
      <c r="H24" s="18">
        <v>745.59</v>
      </c>
      <c r="I24" s="19">
        <v>21193.173999999999</v>
      </c>
      <c r="J24" s="18">
        <v>188.386</v>
      </c>
      <c r="K24" s="18">
        <v>0</v>
      </c>
      <c r="L24" s="18">
        <v>23.742999999999999</v>
      </c>
      <c r="M24" s="19">
        <v>8682.3799999999992</v>
      </c>
      <c r="N24" s="18">
        <v>0</v>
      </c>
      <c r="O24" s="18">
        <v>0</v>
      </c>
      <c r="P24" s="18">
        <v>0</v>
      </c>
      <c r="Q24" s="19">
        <v>0</v>
      </c>
      <c r="R24" s="18">
        <v>0</v>
      </c>
      <c r="S24" s="18">
        <v>464.68799999999999</v>
      </c>
      <c r="T24" s="18">
        <v>79.382000000000005</v>
      </c>
      <c r="U24" s="19">
        <v>0</v>
      </c>
      <c r="V24" s="18">
        <v>1099.7180000000001</v>
      </c>
      <c r="W24" s="18">
        <v>0</v>
      </c>
      <c r="X24" s="18">
        <v>53.802999999999997</v>
      </c>
      <c r="Y24" s="19">
        <v>5552.0219999999999</v>
      </c>
    </row>
    <row r="25" spans="1:25" x14ac:dyDescent="0.2">
      <c r="A25" s="17" t="s">
        <v>25</v>
      </c>
      <c r="B25" s="18">
        <v>0</v>
      </c>
      <c r="C25" s="18">
        <v>0</v>
      </c>
      <c r="D25" s="18">
        <v>0.621</v>
      </c>
      <c r="E25" s="19">
        <v>42.656999999999996</v>
      </c>
      <c r="F25" s="18">
        <v>0</v>
      </c>
      <c r="G25" s="18">
        <v>681.68399999999997</v>
      </c>
      <c r="H25" s="18">
        <v>92.355000000000004</v>
      </c>
      <c r="I25" s="19">
        <v>8345.8340000000007</v>
      </c>
      <c r="J25" s="18">
        <v>1157.252</v>
      </c>
      <c r="K25" s="18">
        <v>0</v>
      </c>
      <c r="L25" s="18">
        <v>32.54</v>
      </c>
      <c r="M25" s="19">
        <v>11915.638999999999</v>
      </c>
      <c r="N25" s="18">
        <v>0</v>
      </c>
      <c r="O25" s="18">
        <v>0</v>
      </c>
      <c r="P25" s="18">
        <v>0</v>
      </c>
      <c r="Q25" s="19">
        <v>0</v>
      </c>
      <c r="R25" s="18">
        <v>0</v>
      </c>
      <c r="S25" s="18">
        <v>225.12299999999999</v>
      </c>
      <c r="T25" s="18">
        <v>15.741</v>
      </c>
      <c r="U25" s="19">
        <v>0</v>
      </c>
      <c r="V25" s="18">
        <v>110</v>
      </c>
      <c r="W25" s="18">
        <v>0</v>
      </c>
      <c r="X25" s="18">
        <v>3.4239999999999999</v>
      </c>
      <c r="Y25" s="19">
        <v>1916.4380000000001</v>
      </c>
    </row>
    <row r="26" spans="1:25" x14ac:dyDescent="0.2">
      <c r="A26" s="17" t="s">
        <v>26</v>
      </c>
      <c r="B26" s="18">
        <v>0</v>
      </c>
      <c r="C26" s="18">
        <v>0</v>
      </c>
      <c r="D26" s="18">
        <v>0</v>
      </c>
      <c r="E26" s="19">
        <v>0</v>
      </c>
      <c r="F26" s="18">
        <v>0</v>
      </c>
      <c r="G26" s="18">
        <v>5564.3140000000003</v>
      </c>
      <c r="H26" s="18">
        <v>636.80899999999997</v>
      </c>
      <c r="I26" s="19">
        <v>37926.739000000001</v>
      </c>
      <c r="J26" s="18">
        <v>3522.6880000000001</v>
      </c>
      <c r="K26" s="18">
        <v>0</v>
      </c>
      <c r="L26" s="18">
        <v>90.605000000000004</v>
      </c>
      <c r="M26" s="19">
        <v>31496.587</v>
      </c>
      <c r="N26" s="18">
        <v>0</v>
      </c>
      <c r="O26" s="18">
        <v>0</v>
      </c>
      <c r="P26" s="18">
        <v>0</v>
      </c>
      <c r="Q26" s="19">
        <v>0</v>
      </c>
      <c r="R26" s="18">
        <v>0</v>
      </c>
      <c r="S26" s="18">
        <v>0</v>
      </c>
      <c r="T26" s="18">
        <v>9.8740000000000006</v>
      </c>
      <c r="U26" s="19">
        <v>0</v>
      </c>
      <c r="V26" s="18">
        <v>0</v>
      </c>
      <c r="W26" s="18">
        <v>0</v>
      </c>
      <c r="X26" s="18">
        <v>0</v>
      </c>
      <c r="Y26" s="19">
        <v>0</v>
      </c>
    </row>
    <row r="27" spans="1:25" x14ac:dyDescent="0.2">
      <c r="A27" s="17" t="s">
        <v>27</v>
      </c>
      <c r="B27" s="18">
        <v>0</v>
      </c>
      <c r="C27" s="18">
        <v>0</v>
      </c>
      <c r="D27" s="18">
        <v>0</v>
      </c>
      <c r="E27" s="19">
        <v>0</v>
      </c>
      <c r="F27" s="18">
        <v>0</v>
      </c>
      <c r="G27" s="18">
        <v>2044.7090000000001</v>
      </c>
      <c r="H27" s="18">
        <v>103.029</v>
      </c>
      <c r="I27" s="19">
        <v>16897.829000000002</v>
      </c>
      <c r="J27" s="18">
        <v>3896.83</v>
      </c>
      <c r="K27" s="18">
        <v>0</v>
      </c>
      <c r="L27" s="18">
        <v>47.435000000000002</v>
      </c>
      <c r="M27" s="19">
        <v>13785.894</v>
      </c>
      <c r="N27" s="18">
        <v>0</v>
      </c>
      <c r="O27" s="18">
        <v>0</v>
      </c>
      <c r="P27" s="18">
        <v>0</v>
      </c>
      <c r="Q27" s="19">
        <v>0</v>
      </c>
      <c r="R27" s="18">
        <v>0</v>
      </c>
      <c r="S27" s="18">
        <v>0</v>
      </c>
      <c r="T27" s="18">
        <v>0</v>
      </c>
      <c r="U27" s="19">
        <v>0</v>
      </c>
      <c r="V27" s="18">
        <v>0</v>
      </c>
      <c r="W27" s="18">
        <v>0</v>
      </c>
      <c r="X27" s="18">
        <v>0</v>
      </c>
      <c r="Y27" s="19">
        <v>0</v>
      </c>
    </row>
    <row r="28" spans="1:25" x14ac:dyDescent="0.2">
      <c r="A28" s="17" t="s">
        <v>28</v>
      </c>
      <c r="B28" s="18">
        <v>0</v>
      </c>
      <c r="C28" s="18">
        <v>767.02700000000004</v>
      </c>
      <c r="D28" s="18">
        <v>30.835999999999999</v>
      </c>
      <c r="E28" s="19">
        <v>0</v>
      </c>
      <c r="F28" s="18">
        <v>0</v>
      </c>
      <c r="G28" s="18">
        <v>2858.317</v>
      </c>
      <c r="H28" s="18">
        <v>132.59200000000001</v>
      </c>
      <c r="I28" s="19">
        <v>22336.625</v>
      </c>
      <c r="J28" s="18">
        <v>2485.9250000000002</v>
      </c>
      <c r="K28" s="18">
        <v>0</v>
      </c>
      <c r="L28" s="18">
        <v>26.829000000000001</v>
      </c>
      <c r="M28" s="19">
        <v>16123.14</v>
      </c>
      <c r="N28" s="18">
        <v>0</v>
      </c>
      <c r="O28" s="18">
        <v>0</v>
      </c>
      <c r="P28" s="18">
        <v>0</v>
      </c>
      <c r="Q28" s="19">
        <v>0</v>
      </c>
      <c r="R28" s="18">
        <v>0</v>
      </c>
      <c r="S28" s="18">
        <v>0</v>
      </c>
      <c r="T28" s="18">
        <v>0</v>
      </c>
      <c r="U28" s="19">
        <v>0</v>
      </c>
      <c r="V28" s="18">
        <v>0</v>
      </c>
      <c r="W28" s="18">
        <v>0</v>
      </c>
      <c r="X28" s="18">
        <v>0</v>
      </c>
      <c r="Y28" s="19">
        <v>0</v>
      </c>
    </row>
    <row r="29" spans="1:25" x14ac:dyDescent="0.2">
      <c r="A29" s="17" t="s">
        <v>29</v>
      </c>
      <c r="B29" s="18">
        <v>0</v>
      </c>
      <c r="C29" s="18">
        <v>284.13799999999998</v>
      </c>
      <c r="D29" s="18">
        <v>-7.4470000000000001</v>
      </c>
      <c r="E29" s="19">
        <v>271.05700000000002</v>
      </c>
      <c r="F29" s="18">
        <v>0</v>
      </c>
      <c r="G29" s="18">
        <v>1057.133</v>
      </c>
      <c r="H29" s="18">
        <v>140.59700000000001</v>
      </c>
      <c r="I29" s="19">
        <v>21929.161</v>
      </c>
      <c r="J29" s="18">
        <v>160.65199999999999</v>
      </c>
      <c r="K29" s="18">
        <v>48.539000000000001</v>
      </c>
      <c r="L29" s="18">
        <v>49.13</v>
      </c>
      <c r="M29" s="19">
        <v>12484.556</v>
      </c>
      <c r="N29" s="18">
        <v>0</v>
      </c>
      <c r="O29" s="18">
        <v>136.97399999999999</v>
      </c>
      <c r="P29" s="18">
        <v>-9.9540000000000006</v>
      </c>
      <c r="Q29" s="19">
        <v>0</v>
      </c>
      <c r="R29" s="18">
        <v>0</v>
      </c>
      <c r="S29" s="18">
        <v>118.488</v>
      </c>
      <c r="T29" s="18">
        <v>-1.2609999999999999</v>
      </c>
      <c r="U29" s="19">
        <v>0</v>
      </c>
      <c r="V29" s="18">
        <v>0</v>
      </c>
      <c r="W29" s="18">
        <v>0</v>
      </c>
      <c r="X29" s="18">
        <v>0.70199999999999996</v>
      </c>
      <c r="Y29" s="19">
        <v>220.262</v>
      </c>
    </row>
    <row r="30" spans="1:25" x14ac:dyDescent="0.2">
      <c r="A30" s="17" t="s">
        <v>30</v>
      </c>
      <c r="B30" s="18">
        <v>0</v>
      </c>
      <c r="C30" s="20">
        <v>367.85199999999998</v>
      </c>
      <c r="D30" s="18">
        <v>-4.6529999999999996</v>
      </c>
      <c r="E30" s="19">
        <v>0</v>
      </c>
      <c r="F30" s="18">
        <v>0</v>
      </c>
      <c r="G30" s="18">
        <v>681.26499999999999</v>
      </c>
      <c r="H30" s="18">
        <v>68.769000000000005</v>
      </c>
      <c r="I30" s="19">
        <v>22145.88</v>
      </c>
      <c r="J30" s="18">
        <v>1007.995</v>
      </c>
      <c r="K30" s="18">
        <v>0</v>
      </c>
      <c r="L30" s="18">
        <v>79.947000000000003</v>
      </c>
      <c r="M30" s="19">
        <v>10892.058999999999</v>
      </c>
      <c r="N30" s="18">
        <v>0</v>
      </c>
      <c r="O30" s="20">
        <v>0</v>
      </c>
      <c r="P30" s="18">
        <v>0</v>
      </c>
      <c r="Q30" s="19">
        <v>0</v>
      </c>
      <c r="R30" s="18">
        <v>0</v>
      </c>
      <c r="S30" s="18">
        <v>0</v>
      </c>
      <c r="T30" s="18">
        <v>0</v>
      </c>
      <c r="U30" s="19">
        <v>0</v>
      </c>
      <c r="V30" s="18">
        <v>0</v>
      </c>
      <c r="W30" s="18">
        <v>0</v>
      </c>
      <c r="X30" s="18">
        <v>0</v>
      </c>
      <c r="Y30" s="19">
        <v>0</v>
      </c>
    </row>
    <row r="31" spans="1:25" x14ac:dyDescent="0.2">
      <c r="A31" s="17" t="s">
        <v>31</v>
      </c>
      <c r="B31" s="18">
        <v>0</v>
      </c>
      <c r="C31" s="18">
        <v>132.768</v>
      </c>
      <c r="D31" s="18">
        <v>1.06</v>
      </c>
      <c r="E31" s="19">
        <v>12.345000000000001</v>
      </c>
      <c r="F31" s="18">
        <v>0</v>
      </c>
      <c r="G31" s="18">
        <v>818.94500000000005</v>
      </c>
      <c r="H31" s="18">
        <v>368.322</v>
      </c>
      <c r="I31" s="19">
        <v>13550.656000000001</v>
      </c>
      <c r="J31" s="18">
        <v>0</v>
      </c>
      <c r="K31" s="18">
        <v>0</v>
      </c>
      <c r="L31" s="18">
        <v>39.064</v>
      </c>
      <c r="M31" s="19">
        <v>9473.7819999999992</v>
      </c>
      <c r="N31" s="18">
        <v>0</v>
      </c>
      <c r="O31" s="18">
        <v>0</v>
      </c>
      <c r="P31" s="18">
        <v>0</v>
      </c>
      <c r="Q31" s="19">
        <v>0</v>
      </c>
      <c r="R31" s="18">
        <v>0</v>
      </c>
      <c r="S31" s="18">
        <v>0</v>
      </c>
      <c r="T31" s="18">
        <v>0</v>
      </c>
      <c r="U31" s="19">
        <v>0</v>
      </c>
      <c r="V31" s="18">
        <v>0</v>
      </c>
      <c r="W31" s="18">
        <v>0</v>
      </c>
      <c r="X31" s="18">
        <v>0</v>
      </c>
      <c r="Y31" s="19">
        <v>0</v>
      </c>
    </row>
    <row r="32" spans="1:25" x14ac:dyDescent="0.2">
      <c r="A32" s="17" t="s">
        <v>32</v>
      </c>
      <c r="B32" s="18">
        <v>0</v>
      </c>
      <c r="C32" s="18">
        <v>737.35299999999995</v>
      </c>
      <c r="D32" s="18">
        <v>2.7919999999999998</v>
      </c>
      <c r="E32" s="19">
        <v>862.15200000000004</v>
      </c>
      <c r="F32" s="18">
        <v>0</v>
      </c>
      <c r="G32" s="18">
        <v>375.81700000000001</v>
      </c>
      <c r="H32" s="18">
        <v>82.173000000000002</v>
      </c>
      <c r="I32" s="19">
        <v>22275.51</v>
      </c>
      <c r="J32" s="18">
        <v>5467.97</v>
      </c>
      <c r="K32" s="18">
        <v>0</v>
      </c>
      <c r="L32" s="18">
        <v>62.128999999999998</v>
      </c>
      <c r="M32" s="19">
        <v>15119.82</v>
      </c>
      <c r="N32" s="18">
        <v>0</v>
      </c>
      <c r="O32" s="18">
        <v>0</v>
      </c>
      <c r="P32" s="18">
        <v>0</v>
      </c>
      <c r="Q32" s="19">
        <v>0</v>
      </c>
      <c r="R32" s="18">
        <v>0</v>
      </c>
      <c r="S32" s="18">
        <v>0</v>
      </c>
      <c r="T32" s="18">
        <v>0</v>
      </c>
      <c r="U32" s="19">
        <v>0</v>
      </c>
      <c r="V32" s="18">
        <v>0</v>
      </c>
      <c r="W32" s="18">
        <v>0</v>
      </c>
      <c r="X32" s="18">
        <v>0</v>
      </c>
      <c r="Y32" s="19">
        <v>0</v>
      </c>
    </row>
    <row r="33" spans="1:25" x14ac:dyDescent="0.2">
      <c r="A33" s="17" t="s">
        <v>33</v>
      </c>
      <c r="B33" s="18">
        <v>0</v>
      </c>
      <c r="C33" s="18">
        <v>0</v>
      </c>
      <c r="D33" s="18">
        <v>0</v>
      </c>
      <c r="E33" s="19">
        <v>0</v>
      </c>
      <c r="F33" s="18">
        <v>0</v>
      </c>
      <c r="G33" s="18">
        <v>0</v>
      </c>
      <c r="H33" s="18">
        <v>3.931</v>
      </c>
      <c r="I33" s="19">
        <v>1648.548</v>
      </c>
      <c r="J33" s="18">
        <v>532.97900000000004</v>
      </c>
      <c r="K33" s="18">
        <v>0</v>
      </c>
      <c r="L33" s="18">
        <v>31.027000000000001</v>
      </c>
      <c r="M33" s="19">
        <v>1640.7629999999999</v>
      </c>
      <c r="N33" s="18">
        <v>0</v>
      </c>
      <c r="O33" s="18">
        <v>0</v>
      </c>
      <c r="P33" s="18">
        <v>0</v>
      </c>
      <c r="Q33" s="19">
        <v>0</v>
      </c>
      <c r="R33" s="18">
        <v>0</v>
      </c>
      <c r="S33" s="18">
        <v>0</v>
      </c>
      <c r="T33" s="18">
        <v>0</v>
      </c>
      <c r="U33" s="19">
        <v>0</v>
      </c>
      <c r="V33" s="18">
        <v>0</v>
      </c>
      <c r="W33" s="18">
        <v>0</v>
      </c>
      <c r="X33" s="18">
        <v>0</v>
      </c>
      <c r="Y33" s="19">
        <v>0</v>
      </c>
    </row>
    <row r="34" spans="1:25" x14ac:dyDescent="0.2">
      <c r="A34" s="17" t="s">
        <v>34</v>
      </c>
      <c r="B34" s="21">
        <v>0</v>
      </c>
      <c r="C34" s="21">
        <v>25.029</v>
      </c>
      <c r="D34" s="22">
        <v>5.0419999999999998</v>
      </c>
      <c r="E34" s="23">
        <v>133.20500000000001</v>
      </c>
      <c r="F34" s="22">
        <v>0</v>
      </c>
      <c r="G34" s="22">
        <v>404.44400000000002</v>
      </c>
      <c r="H34" s="22">
        <v>63.091000000000001</v>
      </c>
      <c r="I34" s="23">
        <v>5349.1379999999999</v>
      </c>
      <c r="J34" s="22">
        <v>617.20000000000005</v>
      </c>
      <c r="K34" s="22">
        <v>0.23400000000000001</v>
      </c>
      <c r="L34" s="22">
        <v>21.202000000000002</v>
      </c>
      <c r="M34" s="23">
        <v>4660.0420000000004</v>
      </c>
      <c r="N34" s="21">
        <v>0</v>
      </c>
      <c r="O34" s="21">
        <v>0</v>
      </c>
      <c r="P34" s="22">
        <v>2.798</v>
      </c>
      <c r="Q34" s="23">
        <v>84.191000000000003</v>
      </c>
      <c r="R34" s="22">
        <v>0</v>
      </c>
      <c r="S34" s="22">
        <v>0</v>
      </c>
      <c r="T34" s="22">
        <v>6.2130000000000001</v>
      </c>
      <c r="U34" s="23">
        <v>84.191000000000003</v>
      </c>
      <c r="V34" s="22">
        <v>190.8</v>
      </c>
      <c r="W34" s="22">
        <v>0</v>
      </c>
      <c r="X34" s="22">
        <v>3.9249999999999998</v>
      </c>
      <c r="Y34" s="23">
        <v>884.09699999999998</v>
      </c>
    </row>
    <row r="35" spans="1:25" x14ac:dyDescent="0.2">
      <c r="A35" s="10" t="s">
        <v>8</v>
      </c>
      <c r="B35" s="24">
        <f t="shared" ref="B35:M35" si="3">SUM(B21:B34)</f>
        <v>0</v>
      </c>
      <c r="C35" s="24">
        <f t="shared" si="3"/>
        <v>2378.7710000000002</v>
      </c>
      <c r="D35" s="24">
        <f t="shared" si="3"/>
        <v>33.978000000000002</v>
      </c>
      <c r="E35" s="25">
        <f t="shared" si="3"/>
        <v>1321.4159999999999</v>
      </c>
      <c r="F35" s="24">
        <f t="shared" si="3"/>
        <v>0</v>
      </c>
      <c r="G35" s="24">
        <f t="shared" si="3"/>
        <v>20062.14</v>
      </c>
      <c r="H35" s="24">
        <f t="shared" si="3"/>
        <v>3386.83</v>
      </c>
      <c r="I35" s="25">
        <f t="shared" si="3"/>
        <v>236537.09700000001</v>
      </c>
      <c r="J35" s="24">
        <f t="shared" si="3"/>
        <v>21695.514000000003</v>
      </c>
      <c r="K35" s="24">
        <f t="shared" si="3"/>
        <v>217.70700000000002</v>
      </c>
      <c r="L35" s="24">
        <f t="shared" si="3"/>
        <v>646.05600000000004</v>
      </c>
      <c r="M35" s="25">
        <f t="shared" si="3"/>
        <v>160894.51199999999</v>
      </c>
      <c r="N35" s="24">
        <f>SUM(N21:N34)</f>
        <v>0</v>
      </c>
      <c r="O35" s="24">
        <f>SUM(O21:O34)</f>
        <v>136.97399999999999</v>
      </c>
      <c r="P35" s="24">
        <f t="shared" ref="P35:Y35" si="4">SUM(P21:P34)</f>
        <v>-7.1560000000000006</v>
      </c>
      <c r="Q35" s="25">
        <f t="shared" si="4"/>
        <v>84.191000000000003</v>
      </c>
      <c r="R35" s="24">
        <f t="shared" si="4"/>
        <v>0</v>
      </c>
      <c r="S35" s="24">
        <f t="shared" si="4"/>
        <v>1176.537</v>
      </c>
      <c r="T35" s="24">
        <f t="shared" si="4"/>
        <v>115.634</v>
      </c>
      <c r="U35" s="25">
        <f t="shared" si="4"/>
        <v>84.191000000000003</v>
      </c>
      <c r="V35" s="24">
        <f t="shared" si="4"/>
        <v>1400.518</v>
      </c>
      <c r="W35" s="24">
        <f t="shared" si="4"/>
        <v>0</v>
      </c>
      <c r="X35" s="24">
        <f t="shared" si="4"/>
        <v>77.251000000000005</v>
      </c>
      <c r="Y35" s="25">
        <f t="shared" si="4"/>
        <v>10636.286</v>
      </c>
    </row>
    <row r="38" spans="1:25" ht="15" x14ac:dyDescent="0.2">
      <c r="A38" s="26" t="s">
        <v>9</v>
      </c>
    </row>
    <row r="39" spans="1:25" ht="15" x14ac:dyDescent="0.25">
      <c r="A39" t="s">
        <v>16</v>
      </c>
    </row>
    <row r="40" spans="1:25" ht="15" x14ac:dyDescent="0.25">
      <c r="A40" t="s">
        <v>10</v>
      </c>
    </row>
    <row r="41" spans="1:25" ht="15" x14ac:dyDescent="0.25">
      <c r="A41" t="s">
        <v>11</v>
      </c>
    </row>
    <row r="42" spans="1:25" ht="15" x14ac:dyDescent="0.25">
      <c r="A42" t="s">
        <v>12</v>
      </c>
    </row>
  </sheetData>
  <mergeCells count="12">
    <mergeCell ref="V19:Y19"/>
    <mergeCell ref="B9:M9"/>
    <mergeCell ref="B10:E10"/>
    <mergeCell ref="F10:I10"/>
    <mergeCell ref="J10:M10"/>
    <mergeCell ref="B18:M18"/>
    <mergeCell ref="N18:Y18"/>
    <mergeCell ref="B19:E19"/>
    <mergeCell ref="F19:I19"/>
    <mergeCell ref="J19:M19"/>
    <mergeCell ref="N19:Q19"/>
    <mergeCell ref="R19:U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A6" sqref="A6"/>
    </sheetView>
  </sheetViews>
  <sheetFormatPr baseColWidth="10" defaultRowHeight="12.75" x14ac:dyDescent="0.2"/>
  <cols>
    <col min="1" max="1" width="37.42578125" style="8" customWidth="1"/>
    <col min="2" max="2" width="6.42578125" style="8" bestFit="1" customWidth="1"/>
    <col min="3" max="3" width="7.42578125" style="8" bestFit="1" customWidth="1"/>
    <col min="4" max="4" width="5.85546875" style="8" bestFit="1" customWidth="1"/>
    <col min="5" max="5" width="20.28515625" style="8" bestFit="1" customWidth="1"/>
    <col min="6" max="6" width="6.42578125" style="8" bestFit="1" customWidth="1"/>
    <col min="7" max="7" width="7.42578125" style="8" bestFit="1" customWidth="1"/>
    <col min="8" max="8" width="6.28515625" style="8" bestFit="1" customWidth="1"/>
    <col min="9" max="9" width="20.28515625" style="8" bestFit="1" customWidth="1"/>
    <col min="10" max="10" width="7.42578125" style="8" bestFit="1" customWidth="1"/>
    <col min="11" max="11" width="5.7109375" style="8" bestFit="1" customWidth="1"/>
    <col min="12" max="12" width="6.28515625" style="8" bestFit="1" customWidth="1"/>
    <col min="13" max="13" width="20.28515625" style="8" bestFit="1" customWidth="1"/>
    <col min="14" max="14" width="6.42578125" style="8" bestFit="1" customWidth="1"/>
    <col min="15" max="15" width="5.7109375" style="8" bestFit="1" customWidth="1"/>
    <col min="16" max="16" width="5.85546875" style="8" bestFit="1" customWidth="1"/>
    <col min="17" max="17" width="20.28515625" style="8" bestFit="1" customWidth="1"/>
    <col min="18" max="18" width="6.42578125" style="8" bestFit="1" customWidth="1"/>
    <col min="19" max="19" width="6.28515625" style="8" bestFit="1" customWidth="1"/>
    <col min="20" max="20" width="5.85546875" style="8" bestFit="1" customWidth="1"/>
    <col min="21" max="21" width="20.28515625" style="8" bestFit="1" customWidth="1"/>
    <col min="22" max="22" width="6.42578125" style="8" bestFit="1" customWidth="1"/>
    <col min="23" max="23" width="5.7109375" style="8" bestFit="1" customWidth="1"/>
    <col min="24" max="24" width="5.85546875" style="8" bestFit="1" customWidth="1"/>
    <col min="25" max="25" width="20.28515625" style="8" bestFit="1" customWidth="1"/>
    <col min="26" max="16384" width="11.42578125" style="8"/>
  </cols>
  <sheetData>
    <row r="1" spans="1:13" s="2" customFormat="1" ht="27" x14ac:dyDescent="0.35">
      <c r="A1" s="1" t="s">
        <v>18</v>
      </c>
    </row>
    <row r="2" spans="1:13" s="4" customFormat="1" ht="18" x14ac:dyDescent="0.25">
      <c r="A2" s="3" t="s">
        <v>19</v>
      </c>
    </row>
    <row r="3" spans="1:13" s="4" customFormat="1" x14ac:dyDescent="0.2">
      <c r="A3" s="5"/>
    </row>
    <row r="4" spans="1:13" s="4" customFormat="1" x14ac:dyDescent="0.2">
      <c r="A4" s="6" t="s">
        <v>0</v>
      </c>
    </row>
    <row r="5" spans="1:13" s="4" customFormat="1" x14ac:dyDescent="0.2">
      <c r="A5" s="6" t="s">
        <v>53</v>
      </c>
    </row>
    <row r="6" spans="1:13" x14ac:dyDescent="0.2">
      <c r="A6" s="7"/>
    </row>
    <row r="8" spans="1:13" ht="15" x14ac:dyDescent="0.2">
      <c r="A8" s="9" t="s">
        <v>51</v>
      </c>
    </row>
    <row r="9" spans="1:13" ht="15" x14ac:dyDescent="0.2">
      <c r="A9" s="9"/>
      <c r="B9" s="27" t="s">
        <v>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">
      <c r="B10" s="30" t="s">
        <v>1</v>
      </c>
      <c r="C10" s="30"/>
      <c r="D10" s="30"/>
      <c r="E10" s="31"/>
      <c r="F10" s="30" t="s">
        <v>2</v>
      </c>
      <c r="G10" s="30"/>
      <c r="H10" s="30"/>
      <c r="I10" s="31"/>
      <c r="J10" s="30" t="s">
        <v>3</v>
      </c>
      <c r="K10" s="30"/>
      <c r="L10" s="30"/>
      <c r="M10" s="31"/>
    </row>
    <row r="11" spans="1:13" ht="15" x14ac:dyDescent="0.25">
      <c r="A11" s="10" t="s">
        <v>15</v>
      </c>
      <c r="B11" s="11" t="s">
        <v>4</v>
      </c>
      <c r="C11" s="11" t="s">
        <v>5</v>
      </c>
      <c r="D11" s="11" t="s">
        <v>6</v>
      </c>
      <c r="E11" s="12" t="s">
        <v>7</v>
      </c>
      <c r="F11" s="11" t="s">
        <v>4</v>
      </c>
      <c r="G11" s="11" t="s">
        <v>5</v>
      </c>
      <c r="H11" s="11" t="s">
        <v>6</v>
      </c>
      <c r="I11" s="12" t="s">
        <v>7</v>
      </c>
      <c r="J11" s="11" t="s">
        <v>4</v>
      </c>
      <c r="K11" s="11" t="s">
        <v>5</v>
      </c>
      <c r="L11" s="11" t="s">
        <v>6</v>
      </c>
      <c r="M11" s="12" t="s">
        <v>7</v>
      </c>
    </row>
    <row r="12" spans="1:13" x14ac:dyDescent="0.2">
      <c r="A12" s="13" t="s">
        <v>13</v>
      </c>
      <c r="B12" s="14">
        <f t="shared" ref="B12:M12" si="0">B35</f>
        <v>0</v>
      </c>
      <c r="C12" s="14">
        <f t="shared" si="0"/>
        <v>819.45500000000004</v>
      </c>
      <c r="D12" s="15">
        <f t="shared" si="0"/>
        <v>37.646999999999998</v>
      </c>
      <c r="E12" s="16">
        <f t="shared" si="0"/>
        <v>391.34699999999998</v>
      </c>
      <c r="F12" s="14">
        <f t="shared" si="0"/>
        <v>0</v>
      </c>
      <c r="G12" s="14">
        <f t="shared" si="0"/>
        <v>24105.259000000002</v>
      </c>
      <c r="H12" s="15">
        <f t="shared" si="0"/>
        <v>2798.6960000000004</v>
      </c>
      <c r="I12" s="16">
        <f t="shared" si="0"/>
        <v>208307.266</v>
      </c>
      <c r="J12" s="14">
        <f t="shared" si="0"/>
        <v>50679.042000000009</v>
      </c>
      <c r="K12" s="14">
        <f t="shared" si="0"/>
        <v>21.922000000000001</v>
      </c>
      <c r="L12" s="15">
        <f t="shared" si="0"/>
        <v>1253.759</v>
      </c>
      <c r="M12" s="16">
        <f t="shared" si="0"/>
        <v>215571.23499999999</v>
      </c>
    </row>
    <row r="13" spans="1:13" x14ac:dyDescent="0.2">
      <c r="A13" s="17" t="s">
        <v>14</v>
      </c>
      <c r="B13" s="18">
        <f t="shared" ref="B13:M13" si="1">N35</f>
        <v>0</v>
      </c>
      <c r="C13" s="18">
        <f t="shared" si="1"/>
        <v>0</v>
      </c>
      <c r="D13" s="18">
        <f t="shared" si="1"/>
        <v>3.96</v>
      </c>
      <c r="E13" s="19">
        <f t="shared" si="1"/>
        <v>80.230999999999995</v>
      </c>
      <c r="F13" s="18">
        <f t="shared" si="1"/>
        <v>0</v>
      </c>
      <c r="G13" s="18">
        <f t="shared" si="1"/>
        <v>1772.2350000000001</v>
      </c>
      <c r="H13" s="18">
        <f t="shared" si="1"/>
        <v>172.48499999999999</v>
      </c>
      <c r="I13" s="19">
        <f t="shared" si="1"/>
        <v>80.230999999999995</v>
      </c>
      <c r="J13" s="18">
        <f t="shared" si="1"/>
        <v>2774.7129999999997</v>
      </c>
      <c r="K13" s="18">
        <f t="shared" si="1"/>
        <v>6.3E-2</v>
      </c>
      <c r="L13" s="18">
        <f t="shared" si="1"/>
        <v>220.15100000000001</v>
      </c>
      <c r="M13" s="19">
        <f t="shared" si="1"/>
        <v>13515.820000000002</v>
      </c>
    </row>
    <row r="14" spans="1:13" x14ac:dyDescent="0.2">
      <c r="A14" s="10" t="s">
        <v>8</v>
      </c>
      <c r="B14" s="24">
        <f t="shared" ref="B14:M14" si="2">SUM(B12:B13)</f>
        <v>0</v>
      </c>
      <c r="C14" s="24">
        <f t="shared" si="2"/>
        <v>819.45500000000004</v>
      </c>
      <c r="D14" s="24">
        <f t="shared" si="2"/>
        <v>41.606999999999999</v>
      </c>
      <c r="E14" s="25">
        <f t="shared" si="2"/>
        <v>471.57799999999997</v>
      </c>
      <c r="F14" s="24">
        <f t="shared" si="2"/>
        <v>0</v>
      </c>
      <c r="G14" s="24">
        <f t="shared" si="2"/>
        <v>25877.494000000002</v>
      </c>
      <c r="H14" s="24">
        <f t="shared" si="2"/>
        <v>2971.1810000000005</v>
      </c>
      <c r="I14" s="25">
        <f t="shared" si="2"/>
        <v>208387.497</v>
      </c>
      <c r="J14" s="24">
        <f t="shared" si="2"/>
        <v>53453.755000000005</v>
      </c>
      <c r="K14" s="24">
        <f t="shared" si="2"/>
        <v>21.984999999999999</v>
      </c>
      <c r="L14" s="24">
        <f t="shared" si="2"/>
        <v>1473.91</v>
      </c>
      <c r="M14" s="25">
        <f t="shared" si="2"/>
        <v>229087.05499999999</v>
      </c>
    </row>
    <row r="17" spans="1:25" ht="15" x14ac:dyDescent="0.2">
      <c r="A17" s="9" t="s">
        <v>52</v>
      </c>
    </row>
    <row r="18" spans="1:25" ht="15" x14ac:dyDescent="0.2">
      <c r="A18" s="9"/>
      <c r="B18" s="27" t="s">
        <v>13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7" t="s"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">
      <c r="B19" s="32" t="s">
        <v>1</v>
      </c>
      <c r="C19" s="30"/>
      <c r="D19" s="30"/>
      <c r="E19" s="31"/>
      <c r="F19" s="30" t="s">
        <v>2</v>
      </c>
      <c r="G19" s="30"/>
      <c r="H19" s="30"/>
      <c r="I19" s="31"/>
      <c r="J19" s="30" t="s">
        <v>3</v>
      </c>
      <c r="K19" s="30"/>
      <c r="L19" s="30"/>
      <c r="M19" s="31"/>
      <c r="N19" s="30" t="s">
        <v>1</v>
      </c>
      <c r="O19" s="30"/>
      <c r="P19" s="30"/>
      <c r="Q19" s="31"/>
      <c r="R19" s="30" t="s">
        <v>2</v>
      </c>
      <c r="S19" s="30"/>
      <c r="T19" s="30"/>
      <c r="U19" s="31"/>
      <c r="V19" s="30" t="s">
        <v>3</v>
      </c>
      <c r="W19" s="30"/>
      <c r="X19" s="30"/>
      <c r="Y19" s="31"/>
    </row>
    <row r="20" spans="1:25" ht="15" x14ac:dyDescent="0.25">
      <c r="A20" s="10" t="s">
        <v>20</v>
      </c>
      <c r="B20" s="11" t="s">
        <v>4</v>
      </c>
      <c r="C20" s="11" t="s">
        <v>5</v>
      </c>
      <c r="D20" s="11" t="s">
        <v>6</v>
      </c>
      <c r="E20" s="12" t="s">
        <v>7</v>
      </c>
      <c r="F20" s="11" t="s">
        <v>4</v>
      </c>
      <c r="G20" s="11" t="s">
        <v>5</v>
      </c>
      <c r="H20" s="11" t="s">
        <v>6</v>
      </c>
      <c r="I20" s="12" t="s">
        <v>7</v>
      </c>
      <c r="J20" s="11" t="s">
        <v>4</v>
      </c>
      <c r="K20" s="11" t="s">
        <v>5</v>
      </c>
      <c r="L20" s="11" t="s">
        <v>6</v>
      </c>
      <c r="M20" s="12" t="s">
        <v>7</v>
      </c>
      <c r="N20" s="11" t="s">
        <v>4</v>
      </c>
      <c r="O20" s="11" t="s">
        <v>5</v>
      </c>
      <c r="P20" s="11" t="s">
        <v>6</v>
      </c>
      <c r="Q20" s="12" t="s">
        <v>7</v>
      </c>
      <c r="R20" s="11" t="s">
        <v>4</v>
      </c>
      <c r="S20" s="11" t="s">
        <v>5</v>
      </c>
      <c r="T20" s="11" t="s">
        <v>6</v>
      </c>
      <c r="U20" s="12" t="s">
        <v>7</v>
      </c>
      <c r="V20" s="11" t="s">
        <v>4</v>
      </c>
      <c r="W20" s="11" t="s">
        <v>5</v>
      </c>
      <c r="X20" s="11" t="s">
        <v>6</v>
      </c>
      <c r="Y20" s="12" t="s">
        <v>7</v>
      </c>
    </row>
    <row r="21" spans="1:25" x14ac:dyDescent="0.2">
      <c r="A21" s="13" t="s">
        <v>21</v>
      </c>
      <c r="B21" s="14">
        <v>0</v>
      </c>
      <c r="C21" s="14">
        <v>0</v>
      </c>
      <c r="D21" s="15">
        <v>0</v>
      </c>
      <c r="E21" s="16">
        <v>0</v>
      </c>
      <c r="F21" s="15">
        <v>0</v>
      </c>
      <c r="G21" s="15">
        <v>0</v>
      </c>
      <c r="H21" s="15">
        <v>50.149000000000001</v>
      </c>
      <c r="I21" s="16">
        <v>5457.9229999999998</v>
      </c>
      <c r="J21" s="15">
        <v>399</v>
      </c>
      <c r="K21" s="15">
        <v>0</v>
      </c>
      <c r="L21" s="15">
        <v>13.794</v>
      </c>
      <c r="M21" s="16">
        <v>681.87800000000004</v>
      </c>
      <c r="N21" s="14">
        <v>0</v>
      </c>
      <c r="O21" s="14">
        <v>0</v>
      </c>
      <c r="P21" s="15">
        <v>0</v>
      </c>
      <c r="Q21" s="16">
        <v>0</v>
      </c>
      <c r="R21" s="15">
        <v>0</v>
      </c>
      <c r="S21" s="15">
        <v>0</v>
      </c>
      <c r="T21" s="15">
        <v>0</v>
      </c>
      <c r="U21" s="16">
        <v>0</v>
      </c>
      <c r="V21" s="15">
        <v>0</v>
      </c>
      <c r="W21" s="15">
        <v>0</v>
      </c>
      <c r="X21" s="15">
        <v>0</v>
      </c>
      <c r="Y21" s="16">
        <v>0</v>
      </c>
    </row>
    <row r="22" spans="1:25" x14ac:dyDescent="0.2">
      <c r="A22" s="17" t="s">
        <v>22</v>
      </c>
      <c r="B22" s="18">
        <v>0</v>
      </c>
      <c r="C22" s="18">
        <v>0</v>
      </c>
      <c r="D22" s="18">
        <v>0</v>
      </c>
      <c r="E22" s="19">
        <v>0</v>
      </c>
      <c r="F22" s="18">
        <v>0</v>
      </c>
      <c r="G22" s="18">
        <v>50.954999999999998</v>
      </c>
      <c r="H22" s="18">
        <v>168.63900000000001</v>
      </c>
      <c r="I22" s="19">
        <v>12491.342000000001</v>
      </c>
      <c r="J22" s="18">
        <v>4754.7299999999996</v>
      </c>
      <c r="K22" s="18">
        <v>0</v>
      </c>
      <c r="L22" s="18">
        <v>37.433999999999997</v>
      </c>
      <c r="M22" s="19">
        <v>7579.7290000000003</v>
      </c>
      <c r="N22" s="18">
        <v>0</v>
      </c>
      <c r="O22" s="18">
        <v>0</v>
      </c>
      <c r="P22" s="18">
        <v>0</v>
      </c>
      <c r="Q22" s="19">
        <v>0</v>
      </c>
      <c r="R22" s="18">
        <v>0</v>
      </c>
      <c r="S22" s="18">
        <v>0</v>
      </c>
      <c r="T22" s="18">
        <v>0</v>
      </c>
      <c r="U22" s="19">
        <v>0</v>
      </c>
      <c r="V22" s="18">
        <v>0</v>
      </c>
      <c r="W22" s="18">
        <v>0</v>
      </c>
      <c r="X22" s="18">
        <v>0</v>
      </c>
      <c r="Y22" s="19">
        <v>0</v>
      </c>
    </row>
    <row r="23" spans="1:25" x14ac:dyDescent="0.2">
      <c r="A23" s="17" t="s">
        <v>23</v>
      </c>
      <c r="B23" s="18">
        <v>0</v>
      </c>
      <c r="C23" s="18">
        <v>0</v>
      </c>
      <c r="D23" s="18">
        <v>0</v>
      </c>
      <c r="E23" s="19">
        <v>0</v>
      </c>
      <c r="F23" s="18">
        <v>0</v>
      </c>
      <c r="G23" s="18">
        <v>2821.3249999999998</v>
      </c>
      <c r="H23" s="18">
        <v>607.78099999999995</v>
      </c>
      <c r="I23" s="19">
        <v>21039.364000000001</v>
      </c>
      <c r="J23" s="18">
        <v>5158.1139999999996</v>
      </c>
      <c r="K23" s="18">
        <v>0</v>
      </c>
      <c r="L23" s="18">
        <v>305.45400000000001</v>
      </c>
      <c r="M23" s="19">
        <v>26850.728999999999</v>
      </c>
      <c r="N23" s="18">
        <v>0</v>
      </c>
      <c r="O23" s="18">
        <v>0</v>
      </c>
      <c r="P23" s="18">
        <v>0</v>
      </c>
      <c r="Q23" s="19">
        <v>0</v>
      </c>
      <c r="R23" s="18">
        <v>0</v>
      </c>
      <c r="S23" s="18">
        <v>0</v>
      </c>
      <c r="T23" s="18">
        <v>31.771000000000001</v>
      </c>
      <c r="U23" s="19">
        <v>0</v>
      </c>
      <c r="V23" s="18">
        <v>0</v>
      </c>
      <c r="W23" s="18">
        <v>0</v>
      </c>
      <c r="X23" s="18">
        <v>130.596</v>
      </c>
      <c r="Y23" s="19">
        <v>1932.8710000000001</v>
      </c>
    </row>
    <row r="24" spans="1:25" x14ac:dyDescent="0.2">
      <c r="A24" s="17" t="s">
        <v>24</v>
      </c>
      <c r="B24" s="18">
        <v>0</v>
      </c>
      <c r="C24" s="18">
        <v>0</v>
      </c>
      <c r="D24" s="18">
        <v>0</v>
      </c>
      <c r="E24" s="19">
        <v>0</v>
      </c>
      <c r="F24" s="18">
        <v>0</v>
      </c>
      <c r="G24" s="18">
        <v>2752.4760000000001</v>
      </c>
      <c r="H24" s="18">
        <v>594.06200000000001</v>
      </c>
      <c r="I24" s="19">
        <v>17765.377</v>
      </c>
      <c r="J24" s="18">
        <v>3659.2489999999998</v>
      </c>
      <c r="K24" s="18">
        <v>0</v>
      </c>
      <c r="L24" s="18">
        <v>52.792000000000002</v>
      </c>
      <c r="M24" s="19">
        <v>13168.753000000001</v>
      </c>
      <c r="N24" s="18">
        <v>0</v>
      </c>
      <c r="O24" s="18">
        <v>0</v>
      </c>
      <c r="P24" s="18">
        <v>0</v>
      </c>
      <c r="Q24" s="19">
        <v>0</v>
      </c>
      <c r="R24" s="18">
        <v>0</v>
      </c>
      <c r="S24" s="18">
        <v>1165.6790000000001</v>
      </c>
      <c r="T24" s="18">
        <v>108.601</v>
      </c>
      <c r="U24" s="19">
        <v>0</v>
      </c>
      <c r="V24" s="18">
        <v>1288.155</v>
      </c>
      <c r="W24" s="18">
        <v>0</v>
      </c>
      <c r="X24" s="18">
        <v>55.728999999999999</v>
      </c>
      <c r="Y24" s="19">
        <v>6784.4880000000003</v>
      </c>
    </row>
    <row r="25" spans="1:25" x14ac:dyDescent="0.2">
      <c r="A25" s="17" t="s">
        <v>25</v>
      </c>
      <c r="B25" s="18">
        <v>0</v>
      </c>
      <c r="C25" s="18">
        <v>10.298</v>
      </c>
      <c r="D25" s="18">
        <v>0.752</v>
      </c>
      <c r="E25" s="19">
        <v>30.587</v>
      </c>
      <c r="F25" s="18">
        <v>0</v>
      </c>
      <c r="G25" s="18">
        <v>982.69899999999996</v>
      </c>
      <c r="H25" s="18">
        <v>105.702</v>
      </c>
      <c r="I25" s="19">
        <v>7253.4989999999998</v>
      </c>
      <c r="J25" s="18">
        <v>1848.7850000000001</v>
      </c>
      <c r="K25" s="18">
        <v>0</v>
      </c>
      <c r="L25" s="18">
        <v>42.459000000000003</v>
      </c>
      <c r="M25" s="19">
        <v>13721.965</v>
      </c>
      <c r="N25" s="18">
        <v>0</v>
      </c>
      <c r="O25" s="18">
        <v>0</v>
      </c>
      <c r="P25" s="18">
        <v>0</v>
      </c>
      <c r="Q25" s="19">
        <v>0</v>
      </c>
      <c r="R25" s="18">
        <v>0</v>
      </c>
      <c r="S25" s="18">
        <v>543.03</v>
      </c>
      <c r="T25" s="18">
        <v>12.356</v>
      </c>
      <c r="U25" s="19">
        <v>0</v>
      </c>
      <c r="V25" s="18">
        <v>474.74700000000001</v>
      </c>
      <c r="W25" s="18">
        <v>0</v>
      </c>
      <c r="X25" s="18">
        <v>10.734999999999999</v>
      </c>
      <c r="Y25" s="19">
        <v>2702.5390000000002</v>
      </c>
    </row>
    <row r="26" spans="1:25" x14ac:dyDescent="0.2">
      <c r="A26" s="17" t="s">
        <v>26</v>
      </c>
      <c r="B26" s="18">
        <v>0</v>
      </c>
      <c r="C26" s="18">
        <v>0</v>
      </c>
      <c r="D26" s="18">
        <v>0</v>
      </c>
      <c r="E26" s="19">
        <v>0</v>
      </c>
      <c r="F26" s="18">
        <v>0</v>
      </c>
      <c r="G26" s="18">
        <v>6198.6329999999998</v>
      </c>
      <c r="H26" s="18">
        <v>554.31399999999996</v>
      </c>
      <c r="I26" s="19">
        <v>31101.69</v>
      </c>
      <c r="J26" s="18">
        <v>5658.6019999999999</v>
      </c>
      <c r="K26" s="18">
        <v>0</v>
      </c>
      <c r="L26" s="18">
        <v>137.16200000000001</v>
      </c>
      <c r="M26" s="19">
        <v>36878.962</v>
      </c>
      <c r="N26" s="18">
        <v>0</v>
      </c>
      <c r="O26" s="18">
        <v>0</v>
      </c>
      <c r="P26" s="18">
        <v>0</v>
      </c>
      <c r="Q26" s="19">
        <v>0</v>
      </c>
      <c r="R26" s="18">
        <v>0</v>
      </c>
      <c r="S26" s="18">
        <v>0</v>
      </c>
      <c r="T26" s="18">
        <v>9.8320000000000007</v>
      </c>
      <c r="U26" s="19">
        <v>0</v>
      </c>
      <c r="V26" s="18">
        <v>555.98099999999999</v>
      </c>
      <c r="W26" s="18">
        <v>0</v>
      </c>
      <c r="X26" s="18">
        <v>7.9459999999999997</v>
      </c>
      <c r="Y26" s="19">
        <v>548.03499999999997</v>
      </c>
    </row>
    <row r="27" spans="1:25" x14ac:dyDescent="0.2">
      <c r="A27" s="17" t="s">
        <v>27</v>
      </c>
      <c r="B27" s="18">
        <v>0</v>
      </c>
      <c r="C27" s="18">
        <v>0</v>
      </c>
      <c r="D27" s="18">
        <v>0</v>
      </c>
      <c r="E27" s="19">
        <v>0</v>
      </c>
      <c r="F27" s="18">
        <v>0</v>
      </c>
      <c r="G27" s="18">
        <v>1416.857</v>
      </c>
      <c r="H27" s="18">
        <v>119.724</v>
      </c>
      <c r="I27" s="19">
        <v>15286.433999999999</v>
      </c>
      <c r="J27" s="18">
        <v>5811.3549999999996</v>
      </c>
      <c r="K27" s="18">
        <v>0</v>
      </c>
      <c r="L27" s="18">
        <v>69.623999999999995</v>
      </c>
      <c r="M27" s="19">
        <v>19527.523000000001</v>
      </c>
      <c r="N27" s="18">
        <v>0</v>
      </c>
      <c r="O27" s="18">
        <v>0</v>
      </c>
      <c r="P27" s="18">
        <v>0</v>
      </c>
      <c r="Q27" s="19">
        <v>0</v>
      </c>
      <c r="R27" s="18">
        <v>0</v>
      </c>
      <c r="S27" s="18">
        <v>0</v>
      </c>
      <c r="T27" s="18">
        <v>0</v>
      </c>
      <c r="U27" s="19">
        <v>0</v>
      </c>
      <c r="V27" s="18">
        <v>0</v>
      </c>
      <c r="W27" s="18">
        <v>0</v>
      </c>
      <c r="X27" s="18">
        <v>0</v>
      </c>
      <c r="Y27" s="19">
        <v>0</v>
      </c>
    </row>
    <row r="28" spans="1:25" x14ac:dyDescent="0.2">
      <c r="A28" s="17" t="s">
        <v>28</v>
      </c>
      <c r="B28" s="18">
        <v>0</v>
      </c>
      <c r="C28" s="18">
        <v>0</v>
      </c>
      <c r="D28" s="18">
        <v>0</v>
      </c>
      <c r="E28" s="19">
        <v>0</v>
      </c>
      <c r="F28" s="18">
        <v>0</v>
      </c>
      <c r="G28" s="18">
        <v>4104.951</v>
      </c>
      <c r="H28" s="18">
        <v>252.62100000000001</v>
      </c>
      <c r="I28" s="19">
        <v>17914.594000000001</v>
      </c>
      <c r="J28" s="18">
        <v>4859.6480000000001</v>
      </c>
      <c r="K28" s="18">
        <v>0</v>
      </c>
      <c r="L28" s="18">
        <v>66.832999999999998</v>
      </c>
      <c r="M28" s="19">
        <v>20915.569</v>
      </c>
      <c r="N28" s="18">
        <v>0</v>
      </c>
      <c r="O28" s="18">
        <v>0</v>
      </c>
      <c r="P28" s="18">
        <v>0</v>
      </c>
      <c r="Q28" s="19">
        <v>0</v>
      </c>
      <c r="R28" s="18">
        <v>0</v>
      </c>
      <c r="S28" s="18">
        <v>0</v>
      </c>
      <c r="T28" s="18">
        <v>0</v>
      </c>
      <c r="U28" s="19">
        <v>0</v>
      </c>
      <c r="V28" s="18">
        <v>0</v>
      </c>
      <c r="W28" s="18">
        <v>0</v>
      </c>
      <c r="X28" s="18">
        <v>0</v>
      </c>
      <c r="Y28" s="19">
        <v>0</v>
      </c>
    </row>
    <row r="29" spans="1:25" x14ac:dyDescent="0.2">
      <c r="A29" s="17" t="s">
        <v>29</v>
      </c>
      <c r="B29" s="18">
        <v>0</v>
      </c>
      <c r="C29" s="18">
        <v>115.355</v>
      </c>
      <c r="D29" s="18">
        <v>-0.92400000000000004</v>
      </c>
      <c r="E29" s="19">
        <v>0</v>
      </c>
      <c r="F29" s="18">
        <v>0</v>
      </c>
      <c r="G29" s="18">
        <v>1986.085</v>
      </c>
      <c r="H29" s="18">
        <v>100.169</v>
      </c>
      <c r="I29" s="19">
        <v>19810.52</v>
      </c>
      <c r="J29" s="18">
        <v>3172.5439999999999</v>
      </c>
      <c r="K29" s="18">
        <v>0</v>
      </c>
      <c r="L29" s="18">
        <v>60.76</v>
      </c>
      <c r="M29" s="19">
        <v>18992.614000000001</v>
      </c>
      <c r="N29" s="18">
        <v>0</v>
      </c>
      <c r="O29" s="18">
        <v>0</v>
      </c>
      <c r="P29" s="18">
        <v>0</v>
      </c>
      <c r="Q29" s="19">
        <v>0</v>
      </c>
      <c r="R29" s="18">
        <v>0</v>
      </c>
      <c r="S29" s="18">
        <v>0</v>
      </c>
      <c r="T29" s="18">
        <v>1.3140000000000001</v>
      </c>
      <c r="U29" s="19">
        <v>0</v>
      </c>
      <c r="V29" s="18">
        <v>230.21799999999999</v>
      </c>
      <c r="W29" s="18">
        <v>0</v>
      </c>
      <c r="X29" s="18">
        <v>11.542</v>
      </c>
      <c r="Y29" s="19">
        <v>438.93799999999999</v>
      </c>
    </row>
    <row r="30" spans="1:25" x14ac:dyDescent="0.2">
      <c r="A30" s="17" t="s">
        <v>30</v>
      </c>
      <c r="B30" s="18">
        <v>0</v>
      </c>
      <c r="C30" s="20">
        <v>0</v>
      </c>
      <c r="D30" s="18">
        <v>0</v>
      </c>
      <c r="E30" s="19">
        <v>0</v>
      </c>
      <c r="F30" s="18">
        <v>0</v>
      </c>
      <c r="G30" s="18">
        <v>1092.175</v>
      </c>
      <c r="H30" s="18">
        <v>93.313000000000002</v>
      </c>
      <c r="I30" s="19">
        <v>20537.967000000001</v>
      </c>
      <c r="J30" s="18">
        <v>6913.4359999999997</v>
      </c>
      <c r="K30" s="18">
        <v>21.52</v>
      </c>
      <c r="L30" s="18">
        <v>139.27600000000001</v>
      </c>
      <c r="M30" s="19">
        <v>18276.361000000001</v>
      </c>
      <c r="N30" s="18">
        <v>0</v>
      </c>
      <c r="O30" s="20">
        <v>0</v>
      </c>
      <c r="P30" s="18">
        <v>0</v>
      </c>
      <c r="Q30" s="19">
        <v>0</v>
      </c>
      <c r="R30" s="18">
        <v>0</v>
      </c>
      <c r="S30" s="18">
        <v>0</v>
      </c>
      <c r="T30" s="18">
        <v>0</v>
      </c>
      <c r="U30" s="19">
        <v>0</v>
      </c>
      <c r="V30" s="18">
        <v>0</v>
      </c>
      <c r="W30" s="18">
        <v>0</v>
      </c>
      <c r="X30" s="18">
        <v>0</v>
      </c>
      <c r="Y30" s="19">
        <v>0</v>
      </c>
    </row>
    <row r="31" spans="1:25" x14ac:dyDescent="0.2">
      <c r="A31" s="17" t="s">
        <v>31</v>
      </c>
      <c r="B31" s="18">
        <v>0</v>
      </c>
      <c r="C31" s="18">
        <v>12.022</v>
      </c>
      <c r="D31" s="18">
        <v>-0.20300000000000001</v>
      </c>
      <c r="E31" s="19">
        <v>0</v>
      </c>
      <c r="F31" s="18">
        <v>0</v>
      </c>
      <c r="G31" s="18">
        <v>1489.328</v>
      </c>
      <c r="H31" s="18">
        <v>6.1829999999999998</v>
      </c>
      <c r="I31" s="19">
        <v>11950.413</v>
      </c>
      <c r="J31" s="18">
        <v>3759.6390000000001</v>
      </c>
      <c r="K31" s="18">
        <v>0</v>
      </c>
      <c r="L31" s="18">
        <v>79.272000000000006</v>
      </c>
      <c r="M31" s="19">
        <v>13154.148999999999</v>
      </c>
      <c r="N31" s="18">
        <v>0</v>
      </c>
      <c r="O31" s="18">
        <v>0</v>
      </c>
      <c r="P31" s="18">
        <v>0</v>
      </c>
      <c r="Q31" s="19">
        <v>0</v>
      </c>
      <c r="R31" s="18">
        <v>0</v>
      </c>
      <c r="S31" s="18">
        <v>0</v>
      </c>
      <c r="T31" s="18">
        <v>0</v>
      </c>
      <c r="U31" s="19">
        <v>0</v>
      </c>
      <c r="V31" s="18">
        <v>0</v>
      </c>
      <c r="W31" s="18">
        <v>0</v>
      </c>
      <c r="X31" s="18">
        <v>0</v>
      </c>
      <c r="Y31" s="19">
        <v>0</v>
      </c>
    </row>
    <row r="32" spans="1:25" x14ac:dyDescent="0.2">
      <c r="A32" s="17" t="s">
        <v>32</v>
      </c>
      <c r="B32" s="18">
        <v>0</v>
      </c>
      <c r="C32" s="18">
        <v>662.76400000000001</v>
      </c>
      <c r="D32" s="18">
        <v>36.976999999999997</v>
      </c>
      <c r="E32" s="19">
        <v>222.31899999999999</v>
      </c>
      <c r="F32" s="18">
        <v>0</v>
      </c>
      <c r="G32" s="18">
        <v>742.86300000000006</v>
      </c>
      <c r="H32" s="18">
        <v>99.534000000000006</v>
      </c>
      <c r="I32" s="19">
        <v>21335.758999999998</v>
      </c>
      <c r="J32" s="18">
        <v>3331.5479999999998</v>
      </c>
      <c r="K32" s="18">
        <v>0</v>
      </c>
      <c r="L32" s="18">
        <v>188.035</v>
      </c>
      <c r="M32" s="19">
        <v>18232.141</v>
      </c>
      <c r="N32" s="18">
        <v>0</v>
      </c>
      <c r="O32" s="18">
        <v>0</v>
      </c>
      <c r="P32" s="18">
        <v>0</v>
      </c>
      <c r="Q32" s="19">
        <v>0</v>
      </c>
      <c r="R32" s="18">
        <v>0</v>
      </c>
      <c r="S32" s="18">
        <v>0</v>
      </c>
      <c r="T32" s="18">
        <v>0</v>
      </c>
      <c r="U32" s="19">
        <v>0</v>
      </c>
      <c r="V32" s="18">
        <v>0</v>
      </c>
      <c r="W32" s="18">
        <v>0</v>
      </c>
      <c r="X32" s="18">
        <v>0</v>
      </c>
      <c r="Y32" s="19">
        <v>0</v>
      </c>
    </row>
    <row r="33" spans="1:25" x14ac:dyDescent="0.2">
      <c r="A33" s="17" t="s">
        <v>33</v>
      </c>
      <c r="B33" s="18">
        <v>0</v>
      </c>
      <c r="C33" s="18">
        <v>0</v>
      </c>
      <c r="D33" s="18">
        <v>0</v>
      </c>
      <c r="E33" s="19">
        <v>0</v>
      </c>
      <c r="F33" s="18">
        <v>0</v>
      </c>
      <c r="G33" s="18">
        <v>41.743000000000002</v>
      </c>
      <c r="H33" s="18">
        <v>3.3849999999999998</v>
      </c>
      <c r="I33" s="19">
        <v>1603.42</v>
      </c>
      <c r="J33" s="18">
        <v>0</v>
      </c>
      <c r="K33" s="18">
        <v>0</v>
      </c>
      <c r="L33" s="18">
        <v>3.4239999999999999</v>
      </c>
      <c r="M33" s="19">
        <v>1637.3389999999999</v>
      </c>
      <c r="N33" s="18">
        <v>0</v>
      </c>
      <c r="O33" s="18">
        <v>0</v>
      </c>
      <c r="P33" s="18">
        <v>0</v>
      </c>
      <c r="Q33" s="19">
        <v>0</v>
      </c>
      <c r="R33" s="18">
        <v>0</v>
      </c>
      <c r="S33" s="18">
        <v>0</v>
      </c>
      <c r="T33" s="18">
        <v>0</v>
      </c>
      <c r="U33" s="19">
        <v>0</v>
      </c>
      <c r="V33" s="18">
        <v>0</v>
      </c>
      <c r="W33" s="18">
        <v>0</v>
      </c>
      <c r="X33" s="18">
        <v>0</v>
      </c>
      <c r="Y33" s="19">
        <v>0</v>
      </c>
    </row>
    <row r="34" spans="1:25" x14ac:dyDescent="0.2">
      <c r="A34" s="17" t="s">
        <v>34</v>
      </c>
      <c r="B34" s="21">
        <v>0</v>
      </c>
      <c r="C34" s="21">
        <v>19.015999999999998</v>
      </c>
      <c r="D34" s="22">
        <v>1.0449999999999999</v>
      </c>
      <c r="E34" s="23">
        <v>138.441</v>
      </c>
      <c r="F34" s="22">
        <v>0</v>
      </c>
      <c r="G34" s="22">
        <v>425.16899999999998</v>
      </c>
      <c r="H34" s="22">
        <v>43.12</v>
      </c>
      <c r="I34" s="23">
        <v>4758.9639999999999</v>
      </c>
      <c r="J34" s="22">
        <v>1352.3920000000001</v>
      </c>
      <c r="K34" s="22">
        <v>0.40200000000000002</v>
      </c>
      <c r="L34" s="22">
        <v>57.44</v>
      </c>
      <c r="M34" s="23">
        <v>5953.5230000000001</v>
      </c>
      <c r="N34" s="21">
        <v>0</v>
      </c>
      <c r="O34" s="21">
        <v>0</v>
      </c>
      <c r="P34" s="22">
        <v>3.96</v>
      </c>
      <c r="Q34" s="23">
        <v>80.230999999999995</v>
      </c>
      <c r="R34" s="22">
        <v>0</v>
      </c>
      <c r="S34" s="22">
        <v>63.526000000000003</v>
      </c>
      <c r="T34" s="22">
        <v>8.6110000000000007</v>
      </c>
      <c r="U34" s="23">
        <v>80.230999999999995</v>
      </c>
      <c r="V34" s="22">
        <v>225.61199999999999</v>
      </c>
      <c r="W34" s="22">
        <v>6.3E-2</v>
      </c>
      <c r="X34" s="22">
        <v>3.6030000000000002</v>
      </c>
      <c r="Y34" s="23">
        <v>1108.9490000000001</v>
      </c>
    </row>
    <row r="35" spans="1:25" x14ac:dyDescent="0.2">
      <c r="A35" s="10" t="s">
        <v>8</v>
      </c>
      <c r="B35" s="24">
        <f t="shared" ref="B35:M35" si="3">SUM(B21:B34)</f>
        <v>0</v>
      </c>
      <c r="C35" s="24">
        <f t="shared" si="3"/>
        <v>819.45500000000004</v>
      </c>
      <c r="D35" s="24">
        <f t="shared" si="3"/>
        <v>37.646999999999998</v>
      </c>
      <c r="E35" s="25">
        <f t="shared" si="3"/>
        <v>391.34699999999998</v>
      </c>
      <c r="F35" s="24">
        <f t="shared" si="3"/>
        <v>0</v>
      </c>
      <c r="G35" s="24">
        <f t="shared" si="3"/>
        <v>24105.259000000002</v>
      </c>
      <c r="H35" s="24">
        <f t="shared" si="3"/>
        <v>2798.6960000000004</v>
      </c>
      <c r="I35" s="25">
        <f t="shared" si="3"/>
        <v>208307.266</v>
      </c>
      <c r="J35" s="24">
        <f t="shared" si="3"/>
        <v>50679.042000000009</v>
      </c>
      <c r="K35" s="24">
        <f t="shared" si="3"/>
        <v>21.922000000000001</v>
      </c>
      <c r="L35" s="24">
        <f t="shared" si="3"/>
        <v>1253.759</v>
      </c>
      <c r="M35" s="25">
        <f t="shared" si="3"/>
        <v>215571.23499999999</v>
      </c>
      <c r="N35" s="24">
        <f>SUM(N21:N34)</f>
        <v>0</v>
      </c>
      <c r="O35" s="24">
        <f>SUM(O21:O34)</f>
        <v>0</v>
      </c>
      <c r="P35" s="24">
        <f t="shared" ref="P35:Y35" si="4">SUM(P21:P34)</f>
        <v>3.96</v>
      </c>
      <c r="Q35" s="25">
        <f t="shared" si="4"/>
        <v>80.230999999999995</v>
      </c>
      <c r="R35" s="24">
        <f t="shared" si="4"/>
        <v>0</v>
      </c>
      <c r="S35" s="24">
        <f t="shared" si="4"/>
        <v>1772.2350000000001</v>
      </c>
      <c r="T35" s="24">
        <f t="shared" si="4"/>
        <v>172.48499999999999</v>
      </c>
      <c r="U35" s="25">
        <f t="shared" si="4"/>
        <v>80.230999999999995</v>
      </c>
      <c r="V35" s="24">
        <f t="shared" si="4"/>
        <v>2774.7129999999997</v>
      </c>
      <c r="W35" s="24">
        <f t="shared" si="4"/>
        <v>6.3E-2</v>
      </c>
      <c r="X35" s="24">
        <f t="shared" si="4"/>
        <v>220.15100000000001</v>
      </c>
      <c r="Y35" s="25">
        <f t="shared" si="4"/>
        <v>13515.820000000002</v>
      </c>
    </row>
    <row r="38" spans="1:25" ht="15" x14ac:dyDescent="0.2">
      <c r="A38" s="26" t="s">
        <v>9</v>
      </c>
    </row>
    <row r="39" spans="1:25" ht="15" x14ac:dyDescent="0.25">
      <c r="A39" t="s">
        <v>16</v>
      </c>
    </row>
    <row r="40" spans="1:25" ht="15" x14ac:dyDescent="0.25">
      <c r="A40" t="s">
        <v>10</v>
      </c>
    </row>
    <row r="41" spans="1:25" ht="15" x14ac:dyDescent="0.25">
      <c r="A41" t="s">
        <v>11</v>
      </c>
    </row>
    <row r="42" spans="1:25" ht="15" x14ac:dyDescent="0.25">
      <c r="A42" t="s">
        <v>12</v>
      </c>
    </row>
  </sheetData>
  <mergeCells count="12">
    <mergeCell ref="V19:Y19"/>
    <mergeCell ref="B9:M9"/>
    <mergeCell ref="B10:E10"/>
    <mergeCell ref="F10:I10"/>
    <mergeCell ref="J10:M10"/>
    <mergeCell ref="B18:M18"/>
    <mergeCell ref="N18:Y18"/>
    <mergeCell ref="B19:E19"/>
    <mergeCell ref="F19:I19"/>
    <mergeCell ref="J19:M19"/>
    <mergeCell ref="N19:Q19"/>
    <mergeCell ref="R19:U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workbookViewId="0">
      <selection activeCell="A6" sqref="A6"/>
    </sheetView>
  </sheetViews>
  <sheetFormatPr baseColWidth="10" defaultRowHeight="12.75" x14ac:dyDescent="0.2"/>
  <cols>
    <col min="1" max="1" width="37.42578125" style="8" customWidth="1"/>
    <col min="2" max="2" width="6.42578125" style="8" bestFit="1" customWidth="1"/>
    <col min="3" max="3" width="7.42578125" style="8" bestFit="1" customWidth="1"/>
    <col min="4" max="4" width="5.85546875" style="8" bestFit="1" customWidth="1"/>
    <col min="5" max="5" width="20.28515625" style="8" bestFit="1" customWidth="1"/>
    <col min="6" max="6" width="6.42578125" style="8" bestFit="1" customWidth="1"/>
    <col min="7" max="7" width="7.42578125" style="8" bestFit="1" customWidth="1"/>
    <col min="8" max="8" width="6.28515625" style="8" bestFit="1" customWidth="1"/>
    <col min="9" max="9" width="20.28515625" style="8" bestFit="1" customWidth="1"/>
    <col min="10" max="10" width="7.42578125" style="8" bestFit="1" customWidth="1"/>
    <col min="11" max="11" width="5.7109375" style="8" bestFit="1" customWidth="1"/>
    <col min="12" max="12" width="6.28515625" style="8" bestFit="1" customWidth="1"/>
    <col min="13" max="13" width="20.28515625" style="8" bestFit="1" customWidth="1"/>
    <col min="14" max="14" width="6.42578125" style="8" bestFit="1" customWidth="1"/>
    <col min="15" max="15" width="5.7109375" style="8" bestFit="1" customWidth="1"/>
    <col min="16" max="16" width="5.85546875" style="8" bestFit="1" customWidth="1"/>
    <col min="17" max="17" width="20.28515625" style="8" bestFit="1" customWidth="1"/>
    <col min="18" max="18" width="6.42578125" style="8" bestFit="1" customWidth="1"/>
    <col min="19" max="19" width="6.28515625" style="8" bestFit="1" customWidth="1"/>
    <col min="20" max="20" width="5.85546875" style="8" bestFit="1" customWidth="1"/>
    <col min="21" max="21" width="20.28515625" style="8" bestFit="1" customWidth="1"/>
    <col min="22" max="22" width="6.42578125" style="8" bestFit="1" customWidth="1"/>
    <col min="23" max="23" width="5.7109375" style="8" bestFit="1" customWidth="1"/>
    <col min="24" max="24" width="5.85546875" style="8" bestFit="1" customWidth="1"/>
    <col min="25" max="25" width="20.28515625" style="8" bestFit="1" customWidth="1"/>
    <col min="26" max="16384" width="11.42578125" style="8"/>
  </cols>
  <sheetData>
    <row r="1" spans="1:13" s="2" customFormat="1" ht="27" x14ac:dyDescent="0.35">
      <c r="A1" s="1" t="s">
        <v>18</v>
      </c>
    </row>
    <row r="2" spans="1:13" s="4" customFormat="1" ht="18" x14ac:dyDescent="0.25">
      <c r="A2" s="3" t="s">
        <v>19</v>
      </c>
    </row>
    <row r="3" spans="1:13" s="4" customFormat="1" x14ac:dyDescent="0.2">
      <c r="A3" s="5"/>
    </row>
    <row r="4" spans="1:13" s="4" customFormat="1" x14ac:dyDescent="0.2">
      <c r="A4" s="6" t="s">
        <v>0</v>
      </c>
    </row>
    <row r="5" spans="1:13" s="4" customFormat="1" x14ac:dyDescent="0.2">
      <c r="A5" s="6" t="s">
        <v>53</v>
      </c>
    </row>
    <row r="6" spans="1:13" x14ac:dyDescent="0.2">
      <c r="A6" s="7"/>
    </row>
    <row r="8" spans="1:13" ht="15" x14ac:dyDescent="0.2">
      <c r="A8" s="9" t="s">
        <v>54</v>
      </c>
    </row>
    <row r="9" spans="1:13" ht="15" x14ac:dyDescent="0.2">
      <c r="A9" s="9"/>
      <c r="B9" s="27" t="s">
        <v>8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9"/>
    </row>
    <row r="10" spans="1:13" x14ac:dyDescent="0.2">
      <c r="B10" s="30" t="s">
        <v>1</v>
      </c>
      <c r="C10" s="30"/>
      <c r="D10" s="30"/>
      <c r="E10" s="31"/>
      <c r="F10" s="30" t="s">
        <v>2</v>
      </c>
      <c r="G10" s="30"/>
      <c r="H10" s="30"/>
      <c r="I10" s="31"/>
      <c r="J10" s="30" t="s">
        <v>3</v>
      </c>
      <c r="K10" s="30"/>
      <c r="L10" s="30"/>
      <c r="M10" s="31"/>
    </row>
    <row r="11" spans="1:13" ht="15" x14ac:dyDescent="0.25">
      <c r="A11" s="10" t="s">
        <v>15</v>
      </c>
      <c r="B11" s="11" t="s">
        <v>4</v>
      </c>
      <c r="C11" s="11" t="s">
        <v>5</v>
      </c>
      <c r="D11" s="11" t="s">
        <v>6</v>
      </c>
      <c r="E11" s="12" t="s">
        <v>7</v>
      </c>
      <c r="F11" s="11" t="s">
        <v>4</v>
      </c>
      <c r="G11" s="11" t="s">
        <v>5</v>
      </c>
      <c r="H11" s="11" t="s">
        <v>6</v>
      </c>
      <c r="I11" s="12" t="s">
        <v>7</v>
      </c>
      <c r="J11" s="11" t="s">
        <v>4</v>
      </c>
      <c r="K11" s="11" t="s">
        <v>5</v>
      </c>
      <c r="L11" s="11" t="s">
        <v>6</v>
      </c>
      <c r="M11" s="12" t="s">
        <v>7</v>
      </c>
    </row>
    <row r="12" spans="1:13" x14ac:dyDescent="0.2">
      <c r="A12" s="13" t="s">
        <v>13</v>
      </c>
      <c r="B12" s="14">
        <f t="shared" ref="B12:M12" si="0">B35</f>
        <v>0</v>
      </c>
      <c r="C12" s="14">
        <f t="shared" si="0"/>
        <v>323.98400000000004</v>
      </c>
      <c r="D12" s="15">
        <f t="shared" si="0"/>
        <v>2.9760000000000009</v>
      </c>
      <c r="E12" s="16">
        <f t="shared" si="0"/>
        <v>183.39399999999998</v>
      </c>
      <c r="F12" s="14">
        <f t="shared" si="0"/>
        <v>0</v>
      </c>
      <c r="G12" s="14">
        <f t="shared" si="0"/>
        <v>21970.631000000005</v>
      </c>
      <c r="H12" s="15">
        <f t="shared" si="0"/>
        <v>2442.6370000000002</v>
      </c>
      <c r="I12" s="16">
        <f t="shared" si="0"/>
        <v>183531.21699999998</v>
      </c>
      <c r="J12" s="14">
        <f t="shared" si="0"/>
        <v>45843.412999999986</v>
      </c>
      <c r="K12" s="14">
        <f t="shared" si="0"/>
        <v>4.391</v>
      </c>
      <c r="L12" s="15">
        <f t="shared" si="0"/>
        <v>1767.924</v>
      </c>
      <c r="M12" s="16">
        <f t="shared" si="0"/>
        <v>260323.85099999997</v>
      </c>
    </row>
    <row r="13" spans="1:13" x14ac:dyDescent="0.2">
      <c r="A13" s="17" t="s">
        <v>14</v>
      </c>
      <c r="B13" s="18">
        <f t="shared" ref="B13:M13" si="1">N35</f>
        <v>0</v>
      </c>
      <c r="C13" s="18">
        <f t="shared" si="1"/>
        <v>27.849</v>
      </c>
      <c r="D13" s="18">
        <f t="shared" si="1"/>
        <v>8.4390000000000001</v>
      </c>
      <c r="E13" s="19">
        <f t="shared" si="1"/>
        <v>43.942999999999998</v>
      </c>
      <c r="F13" s="18">
        <f t="shared" si="1"/>
        <v>0</v>
      </c>
      <c r="G13" s="18">
        <f t="shared" si="1"/>
        <v>1705.597</v>
      </c>
      <c r="H13" s="18">
        <f t="shared" si="1"/>
        <v>121.163</v>
      </c>
      <c r="I13" s="19">
        <f t="shared" si="1"/>
        <v>43.942999999999998</v>
      </c>
      <c r="J13" s="18">
        <f t="shared" si="1"/>
        <v>2973.4300000000003</v>
      </c>
      <c r="K13" s="18">
        <f t="shared" si="1"/>
        <v>0</v>
      </c>
      <c r="L13" s="18">
        <f t="shared" si="1"/>
        <v>177.35699999999997</v>
      </c>
      <c r="M13" s="19">
        <f t="shared" si="1"/>
        <v>15887.330999999998</v>
      </c>
    </row>
    <row r="14" spans="1:13" x14ac:dyDescent="0.2">
      <c r="A14" s="10" t="s">
        <v>8</v>
      </c>
      <c r="B14" s="24">
        <f t="shared" ref="B14:M14" si="2">SUM(B12:B13)</f>
        <v>0</v>
      </c>
      <c r="C14" s="24">
        <f t="shared" si="2"/>
        <v>351.83300000000003</v>
      </c>
      <c r="D14" s="24">
        <f t="shared" si="2"/>
        <v>11.415000000000001</v>
      </c>
      <c r="E14" s="25">
        <f t="shared" si="2"/>
        <v>227.33699999999999</v>
      </c>
      <c r="F14" s="24">
        <f t="shared" si="2"/>
        <v>0</v>
      </c>
      <c r="G14" s="24">
        <f t="shared" si="2"/>
        <v>23676.228000000006</v>
      </c>
      <c r="H14" s="24">
        <f t="shared" si="2"/>
        <v>2563.8000000000002</v>
      </c>
      <c r="I14" s="25">
        <f t="shared" si="2"/>
        <v>183575.15999999997</v>
      </c>
      <c r="J14" s="24">
        <f t="shared" si="2"/>
        <v>48816.842999999986</v>
      </c>
      <c r="K14" s="24">
        <f t="shared" si="2"/>
        <v>4.391</v>
      </c>
      <c r="L14" s="24">
        <f t="shared" si="2"/>
        <v>1945.2809999999999</v>
      </c>
      <c r="M14" s="25">
        <f t="shared" si="2"/>
        <v>276211.18199999997</v>
      </c>
    </row>
    <row r="17" spans="1:25" ht="15" x14ac:dyDescent="0.2">
      <c r="A17" s="9" t="s">
        <v>55</v>
      </c>
    </row>
    <row r="18" spans="1:25" ht="15" x14ac:dyDescent="0.2">
      <c r="A18" s="9"/>
      <c r="B18" s="27" t="s">
        <v>13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9"/>
      <c r="N18" s="27" t="s">
        <v>14</v>
      </c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9"/>
    </row>
    <row r="19" spans="1:25" x14ac:dyDescent="0.2">
      <c r="B19" s="32" t="s">
        <v>1</v>
      </c>
      <c r="C19" s="30"/>
      <c r="D19" s="30"/>
      <c r="E19" s="31"/>
      <c r="F19" s="30" t="s">
        <v>2</v>
      </c>
      <c r="G19" s="30"/>
      <c r="H19" s="30"/>
      <c r="I19" s="31"/>
      <c r="J19" s="30" t="s">
        <v>3</v>
      </c>
      <c r="K19" s="30"/>
      <c r="L19" s="30"/>
      <c r="M19" s="31"/>
      <c r="N19" s="30" t="s">
        <v>1</v>
      </c>
      <c r="O19" s="30"/>
      <c r="P19" s="30"/>
      <c r="Q19" s="31"/>
      <c r="R19" s="30" t="s">
        <v>2</v>
      </c>
      <c r="S19" s="30"/>
      <c r="T19" s="30"/>
      <c r="U19" s="31"/>
      <c r="V19" s="30" t="s">
        <v>3</v>
      </c>
      <c r="W19" s="30"/>
      <c r="X19" s="30"/>
      <c r="Y19" s="31"/>
    </row>
    <row r="20" spans="1:25" ht="15" x14ac:dyDescent="0.25">
      <c r="A20" s="10" t="s">
        <v>20</v>
      </c>
      <c r="B20" s="11" t="s">
        <v>4</v>
      </c>
      <c r="C20" s="11" t="s">
        <v>5</v>
      </c>
      <c r="D20" s="11" t="s">
        <v>6</v>
      </c>
      <c r="E20" s="12" t="s">
        <v>7</v>
      </c>
      <c r="F20" s="11" t="s">
        <v>4</v>
      </c>
      <c r="G20" s="11" t="s">
        <v>5</v>
      </c>
      <c r="H20" s="11" t="s">
        <v>6</v>
      </c>
      <c r="I20" s="12" t="s">
        <v>7</v>
      </c>
      <c r="J20" s="11" t="s">
        <v>4</v>
      </c>
      <c r="K20" s="11" t="s">
        <v>5</v>
      </c>
      <c r="L20" s="11" t="s">
        <v>6</v>
      </c>
      <c r="M20" s="12" t="s">
        <v>7</v>
      </c>
      <c r="N20" s="11" t="s">
        <v>4</v>
      </c>
      <c r="O20" s="11" t="s">
        <v>5</v>
      </c>
      <c r="P20" s="11" t="s">
        <v>6</v>
      </c>
      <c r="Q20" s="12" t="s">
        <v>7</v>
      </c>
      <c r="R20" s="11" t="s">
        <v>4</v>
      </c>
      <c r="S20" s="11" t="s">
        <v>5</v>
      </c>
      <c r="T20" s="11" t="s">
        <v>6</v>
      </c>
      <c r="U20" s="12" t="s">
        <v>7</v>
      </c>
      <c r="V20" s="11" t="s">
        <v>4</v>
      </c>
      <c r="W20" s="11" t="s">
        <v>5</v>
      </c>
      <c r="X20" s="11" t="s">
        <v>6</v>
      </c>
      <c r="Y20" s="12" t="s">
        <v>7</v>
      </c>
    </row>
    <row r="21" spans="1:25" x14ac:dyDescent="0.2">
      <c r="A21" s="13" t="s">
        <v>21</v>
      </c>
      <c r="B21" s="14">
        <v>0</v>
      </c>
      <c r="C21" s="14">
        <v>0</v>
      </c>
      <c r="D21" s="15">
        <v>0</v>
      </c>
      <c r="E21" s="16">
        <v>0</v>
      </c>
      <c r="F21" s="15">
        <v>0</v>
      </c>
      <c r="G21" s="15">
        <v>0</v>
      </c>
      <c r="H21" s="15">
        <v>101.64</v>
      </c>
      <c r="I21" s="16">
        <v>5355.9110000000001</v>
      </c>
      <c r="J21" s="15">
        <v>0</v>
      </c>
      <c r="K21" s="15">
        <v>0</v>
      </c>
      <c r="L21" s="15">
        <v>0.54600000000000004</v>
      </c>
      <c r="M21" s="16">
        <v>397.9</v>
      </c>
      <c r="N21" s="14">
        <v>0</v>
      </c>
      <c r="O21" s="14">
        <v>0</v>
      </c>
      <c r="P21" s="15">
        <v>0</v>
      </c>
      <c r="Q21" s="16">
        <v>0</v>
      </c>
      <c r="R21" s="15">
        <v>0</v>
      </c>
      <c r="S21" s="15">
        <v>0</v>
      </c>
      <c r="T21" s="15">
        <v>0</v>
      </c>
      <c r="U21" s="16">
        <v>0</v>
      </c>
      <c r="V21" s="15">
        <v>0</v>
      </c>
      <c r="W21" s="15">
        <v>0</v>
      </c>
      <c r="X21" s="15">
        <v>0</v>
      </c>
      <c r="Y21" s="16">
        <v>0</v>
      </c>
    </row>
    <row r="22" spans="1:25" x14ac:dyDescent="0.2">
      <c r="A22" s="17" t="s">
        <v>22</v>
      </c>
      <c r="B22" s="18">
        <v>0</v>
      </c>
      <c r="C22" s="18">
        <v>0</v>
      </c>
      <c r="D22" s="18">
        <v>0</v>
      </c>
      <c r="E22" s="19">
        <v>0</v>
      </c>
      <c r="F22" s="18">
        <v>0</v>
      </c>
      <c r="G22" s="18">
        <v>279.01600000000002</v>
      </c>
      <c r="H22" s="18">
        <v>240.749</v>
      </c>
      <c r="I22" s="19">
        <v>11974.257</v>
      </c>
      <c r="J22" s="18">
        <v>4174.34</v>
      </c>
      <c r="K22" s="18">
        <v>0</v>
      </c>
      <c r="L22" s="18">
        <v>55.052</v>
      </c>
      <c r="M22" s="19">
        <v>11303.009</v>
      </c>
      <c r="N22" s="18">
        <v>0</v>
      </c>
      <c r="O22" s="18">
        <v>0</v>
      </c>
      <c r="P22" s="18">
        <v>0</v>
      </c>
      <c r="Q22" s="19">
        <v>0</v>
      </c>
      <c r="R22" s="18">
        <v>0</v>
      </c>
      <c r="S22" s="18">
        <v>0</v>
      </c>
      <c r="T22" s="18">
        <v>0</v>
      </c>
      <c r="U22" s="19">
        <v>0</v>
      </c>
      <c r="V22" s="18">
        <v>0</v>
      </c>
      <c r="W22" s="18">
        <v>0</v>
      </c>
      <c r="X22" s="18">
        <v>0</v>
      </c>
      <c r="Y22" s="19">
        <v>0</v>
      </c>
    </row>
    <row r="23" spans="1:25" x14ac:dyDescent="0.2">
      <c r="A23" s="17" t="s">
        <v>23</v>
      </c>
      <c r="B23" s="18">
        <v>0</v>
      </c>
      <c r="C23" s="18">
        <v>0</v>
      </c>
      <c r="D23" s="18">
        <v>0</v>
      </c>
      <c r="E23" s="19">
        <v>0</v>
      </c>
      <c r="F23" s="18">
        <v>0</v>
      </c>
      <c r="G23" s="18">
        <v>2399.6010000000001</v>
      </c>
      <c r="H23" s="18">
        <v>470.46699999999998</v>
      </c>
      <c r="I23" s="19">
        <v>18618.095000000001</v>
      </c>
      <c r="J23" s="18">
        <v>6654.6260000000002</v>
      </c>
      <c r="K23" s="18">
        <v>0</v>
      </c>
      <c r="L23" s="18">
        <v>192.065</v>
      </c>
      <c r="M23" s="19">
        <v>33429.082000000002</v>
      </c>
      <c r="N23" s="18">
        <v>0</v>
      </c>
      <c r="O23" s="18">
        <v>0</v>
      </c>
      <c r="P23" s="18">
        <v>0</v>
      </c>
      <c r="Q23" s="19">
        <v>0</v>
      </c>
      <c r="R23" s="18">
        <v>0</v>
      </c>
      <c r="S23" s="18">
        <v>40.994</v>
      </c>
      <c r="T23" s="18">
        <v>11.026</v>
      </c>
      <c r="U23" s="19">
        <v>0</v>
      </c>
      <c r="V23" s="18">
        <v>970.14499999999998</v>
      </c>
      <c r="W23" s="18">
        <v>0</v>
      </c>
      <c r="X23" s="18">
        <v>18.454999999999998</v>
      </c>
      <c r="Y23" s="19">
        <v>2884.5610000000001</v>
      </c>
    </row>
    <row r="24" spans="1:25" x14ac:dyDescent="0.2">
      <c r="A24" s="17" t="s">
        <v>24</v>
      </c>
      <c r="B24" s="18">
        <v>0</v>
      </c>
      <c r="C24" s="18">
        <v>0</v>
      </c>
      <c r="D24" s="18">
        <v>0</v>
      </c>
      <c r="E24" s="19">
        <v>0</v>
      </c>
      <c r="F24" s="18">
        <v>0</v>
      </c>
      <c r="G24" s="18">
        <v>1248.2629999999999</v>
      </c>
      <c r="H24" s="18">
        <v>391.82799999999997</v>
      </c>
      <c r="I24" s="19">
        <v>15061.258</v>
      </c>
      <c r="J24" s="18">
        <v>5018.2650000000003</v>
      </c>
      <c r="K24" s="18">
        <v>0</v>
      </c>
      <c r="L24" s="18">
        <v>143.13399999999999</v>
      </c>
      <c r="M24" s="19">
        <v>18229.109</v>
      </c>
      <c r="N24" s="18">
        <v>0</v>
      </c>
      <c r="O24" s="18">
        <v>0</v>
      </c>
      <c r="P24" s="18">
        <v>0</v>
      </c>
      <c r="Q24" s="19">
        <v>0</v>
      </c>
      <c r="R24" s="18">
        <v>0</v>
      </c>
      <c r="S24" s="18">
        <v>1182.48</v>
      </c>
      <c r="T24" s="18">
        <v>104.71299999999999</v>
      </c>
      <c r="U24" s="19">
        <v>0</v>
      </c>
      <c r="V24" s="18">
        <v>1247.481</v>
      </c>
      <c r="W24" s="18">
        <v>0</v>
      </c>
      <c r="X24" s="18">
        <v>129.56</v>
      </c>
      <c r="Y24" s="19">
        <v>7946.0209999999997</v>
      </c>
    </row>
    <row r="25" spans="1:25" x14ac:dyDescent="0.2">
      <c r="A25" s="17" t="s">
        <v>25</v>
      </c>
      <c r="B25" s="18">
        <v>0</v>
      </c>
      <c r="C25" s="18">
        <v>33.225999999999999</v>
      </c>
      <c r="D25" s="18">
        <v>5.33</v>
      </c>
      <c r="E25" s="19">
        <v>2.1349999999999998</v>
      </c>
      <c r="F25" s="18">
        <v>0</v>
      </c>
      <c r="G25" s="18">
        <v>1190.8800000000001</v>
      </c>
      <c r="H25" s="18">
        <v>69.751000000000005</v>
      </c>
      <c r="I25" s="19">
        <v>5912.93</v>
      </c>
      <c r="J25" s="18">
        <v>596.88599999999997</v>
      </c>
      <c r="K25" s="18">
        <v>0</v>
      </c>
      <c r="L25" s="18">
        <v>85.444000000000003</v>
      </c>
      <c r="M25" s="19">
        <v>14233.406999999999</v>
      </c>
      <c r="N25" s="18">
        <v>0</v>
      </c>
      <c r="O25" s="18">
        <v>0</v>
      </c>
      <c r="P25" s="18">
        <v>0</v>
      </c>
      <c r="Q25" s="19">
        <v>0</v>
      </c>
      <c r="R25" s="18">
        <v>0</v>
      </c>
      <c r="S25" s="18">
        <v>390.74099999999999</v>
      </c>
      <c r="T25" s="18">
        <v>6.9509999999999996</v>
      </c>
      <c r="U25" s="19">
        <v>0</v>
      </c>
      <c r="V25" s="18">
        <v>474.74700000000001</v>
      </c>
      <c r="W25" s="18">
        <v>0</v>
      </c>
      <c r="X25" s="18">
        <v>12.444000000000001</v>
      </c>
      <c r="Y25" s="19">
        <v>2696.6680000000001</v>
      </c>
    </row>
    <row r="26" spans="1:25" x14ac:dyDescent="0.2">
      <c r="A26" s="17" t="s">
        <v>26</v>
      </c>
      <c r="B26" s="18">
        <v>0</v>
      </c>
      <c r="C26" s="18">
        <v>0</v>
      </c>
      <c r="D26" s="18">
        <v>0</v>
      </c>
      <c r="E26" s="19">
        <v>0</v>
      </c>
      <c r="F26" s="18">
        <v>0</v>
      </c>
      <c r="G26" s="18">
        <v>3603.442</v>
      </c>
      <c r="H26" s="18">
        <v>449.298</v>
      </c>
      <c r="I26" s="19">
        <v>26998.095000000001</v>
      </c>
      <c r="J26" s="18">
        <v>8550.2379999999994</v>
      </c>
      <c r="K26" s="18">
        <v>0</v>
      </c>
      <c r="L26" s="18">
        <v>319.25</v>
      </c>
      <c r="M26" s="19">
        <v>45541.45</v>
      </c>
      <c r="N26" s="18">
        <v>0</v>
      </c>
      <c r="O26" s="18">
        <v>0</v>
      </c>
      <c r="P26" s="18">
        <v>0</v>
      </c>
      <c r="Q26" s="19">
        <v>0</v>
      </c>
      <c r="R26" s="18">
        <v>0</v>
      </c>
      <c r="S26" s="18">
        <v>91.382000000000005</v>
      </c>
      <c r="T26" s="18">
        <v>-4.0759999999999996</v>
      </c>
      <c r="U26" s="19">
        <v>0</v>
      </c>
      <c r="V26" s="18">
        <v>199.75700000000001</v>
      </c>
      <c r="W26" s="18">
        <v>0</v>
      </c>
      <c r="X26" s="18">
        <v>4.9459999999999997</v>
      </c>
      <c r="Y26" s="19">
        <v>742.846</v>
      </c>
    </row>
    <row r="27" spans="1:25" x14ac:dyDescent="0.2">
      <c r="A27" s="17" t="s">
        <v>27</v>
      </c>
      <c r="B27" s="18">
        <v>0</v>
      </c>
      <c r="C27" s="18">
        <v>0</v>
      </c>
      <c r="D27" s="18">
        <v>0</v>
      </c>
      <c r="E27" s="19">
        <v>0</v>
      </c>
      <c r="F27" s="18">
        <v>0</v>
      </c>
      <c r="G27" s="18">
        <v>2706.7689999999998</v>
      </c>
      <c r="H27" s="18">
        <v>174.28899999999999</v>
      </c>
      <c r="I27" s="19">
        <v>12403.368</v>
      </c>
      <c r="J27" s="18">
        <v>5920.9840000000004</v>
      </c>
      <c r="K27" s="18">
        <v>0</v>
      </c>
      <c r="L27" s="18">
        <v>116.923</v>
      </c>
      <c r="M27" s="19">
        <v>25261.212</v>
      </c>
      <c r="N27" s="18">
        <v>0</v>
      </c>
      <c r="O27" s="18">
        <v>0</v>
      </c>
      <c r="P27" s="18">
        <v>0</v>
      </c>
      <c r="Q27" s="19">
        <v>0</v>
      </c>
      <c r="R27" s="18">
        <v>0</v>
      </c>
      <c r="S27" s="18">
        <v>0</v>
      </c>
      <c r="T27" s="18">
        <v>0</v>
      </c>
      <c r="U27" s="19">
        <v>0</v>
      </c>
      <c r="V27" s="18">
        <v>0</v>
      </c>
      <c r="W27" s="18">
        <v>0</v>
      </c>
      <c r="X27" s="18">
        <v>0</v>
      </c>
      <c r="Y27" s="19">
        <v>0</v>
      </c>
    </row>
    <row r="28" spans="1:25" x14ac:dyDescent="0.2">
      <c r="A28" s="17" t="s">
        <v>28</v>
      </c>
      <c r="B28" s="18">
        <v>0</v>
      </c>
      <c r="C28" s="18">
        <v>0</v>
      </c>
      <c r="D28" s="18">
        <v>0</v>
      </c>
      <c r="E28" s="19">
        <v>0</v>
      </c>
      <c r="F28" s="18">
        <v>0</v>
      </c>
      <c r="G28" s="18">
        <v>2753.4090000000001</v>
      </c>
      <c r="H28" s="18">
        <v>149.50200000000001</v>
      </c>
      <c r="I28" s="19">
        <v>14903.4</v>
      </c>
      <c r="J28" s="18">
        <v>3480.4</v>
      </c>
      <c r="K28" s="18">
        <v>0</v>
      </c>
      <c r="L28" s="18">
        <v>113.07299999999999</v>
      </c>
      <c r="M28" s="19">
        <v>24266.973999999998</v>
      </c>
      <c r="N28" s="18">
        <v>0</v>
      </c>
      <c r="O28" s="18">
        <v>0</v>
      </c>
      <c r="P28" s="18">
        <v>0</v>
      </c>
      <c r="Q28" s="19">
        <v>0</v>
      </c>
      <c r="R28" s="18">
        <v>0</v>
      </c>
      <c r="S28" s="18">
        <v>0</v>
      </c>
      <c r="T28" s="18">
        <v>0</v>
      </c>
      <c r="U28" s="19">
        <v>0</v>
      </c>
      <c r="V28" s="18">
        <v>0</v>
      </c>
      <c r="W28" s="18">
        <v>0</v>
      </c>
      <c r="X28" s="18">
        <v>0</v>
      </c>
      <c r="Y28" s="19">
        <v>0</v>
      </c>
    </row>
    <row r="29" spans="1:25" x14ac:dyDescent="0.2">
      <c r="A29" s="17" t="s">
        <v>29</v>
      </c>
      <c r="B29" s="18">
        <v>0</v>
      </c>
      <c r="C29" s="18">
        <v>0</v>
      </c>
      <c r="D29" s="18">
        <v>0.30099999999999999</v>
      </c>
      <c r="E29" s="19">
        <v>152.18299999999999</v>
      </c>
      <c r="F29" s="18">
        <v>0</v>
      </c>
      <c r="G29" s="18">
        <v>2506.221</v>
      </c>
      <c r="H29" s="18">
        <v>87.364000000000004</v>
      </c>
      <c r="I29" s="19">
        <v>17152.223000000002</v>
      </c>
      <c r="J29" s="18">
        <v>1898.671</v>
      </c>
      <c r="K29" s="18">
        <v>0</v>
      </c>
      <c r="L29" s="18">
        <v>65.066999999999993</v>
      </c>
      <c r="M29" s="19">
        <v>20673.734</v>
      </c>
      <c r="N29" s="18">
        <v>0</v>
      </c>
      <c r="O29" s="18">
        <v>0</v>
      </c>
      <c r="P29" s="18">
        <v>0</v>
      </c>
      <c r="Q29" s="19">
        <v>0</v>
      </c>
      <c r="R29" s="18">
        <v>0</v>
      </c>
      <c r="S29" s="18">
        <v>0</v>
      </c>
      <c r="T29" s="18">
        <v>0.9</v>
      </c>
      <c r="U29" s="19">
        <v>0</v>
      </c>
      <c r="V29" s="18">
        <v>0</v>
      </c>
      <c r="W29" s="18">
        <v>0</v>
      </c>
      <c r="X29" s="18">
        <v>6.0830000000000002</v>
      </c>
      <c r="Y29" s="19">
        <v>432.85500000000002</v>
      </c>
    </row>
    <row r="30" spans="1:25" x14ac:dyDescent="0.2">
      <c r="A30" s="17" t="s">
        <v>30</v>
      </c>
      <c r="B30" s="18">
        <v>0</v>
      </c>
      <c r="C30" s="20">
        <v>0</v>
      </c>
      <c r="D30" s="18">
        <v>0</v>
      </c>
      <c r="E30" s="19">
        <v>0</v>
      </c>
      <c r="F30" s="18">
        <v>0</v>
      </c>
      <c r="G30" s="18">
        <v>1860.9849999999999</v>
      </c>
      <c r="H30" s="18">
        <v>33.847999999999999</v>
      </c>
      <c r="I30" s="19">
        <v>18901.839</v>
      </c>
      <c r="J30" s="18">
        <v>5961.0540000000001</v>
      </c>
      <c r="K30" s="18">
        <v>0</v>
      </c>
      <c r="L30" s="18">
        <v>424.41699999999997</v>
      </c>
      <c r="M30" s="19">
        <v>23982.291000000001</v>
      </c>
      <c r="N30" s="18">
        <v>0</v>
      </c>
      <c r="O30" s="20">
        <v>0</v>
      </c>
      <c r="P30" s="18">
        <v>0</v>
      </c>
      <c r="Q30" s="19">
        <v>0</v>
      </c>
      <c r="R30" s="18">
        <v>0</v>
      </c>
      <c r="S30" s="18">
        <v>0</v>
      </c>
      <c r="T30" s="18">
        <v>0</v>
      </c>
      <c r="U30" s="19">
        <v>0</v>
      </c>
      <c r="V30" s="18">
        <v>0</v>
      </c>
      <c r="W30" s="18">
        <v>0</v>
      </c>
      <c r="X30" s="18">
        <v>0</v>
      </c>
      <c r="Y30" s="19">
        <v>0</v>
      </c>
    </row>
    <row r="31" spans="1:25" x14ac:dyDescent="0.2">
      <c r="A31" s="17" t="s">
        <v>31</v>
      </c>
      <c r="B31" s="18">
        <v>0</v>
      </c>
      <c r="C31" s="18">
        <v>0</v>
      </c>
      <c r="D31" s="18">
        <v>0</v>
      </c>
      <c r="E31" s="19">
        <v>0</v>
      </c>
      <c r="F31" s="18">
        <v>0</v>
      </c>
      <c r="G31" s="18">
        <v>1833.1030000000001</v>
      </c>
      <c r="H31" s="18">
        <v>88.263999999999996</v>
      </c>
      <c r="I31" s="19">
        <v>10026.200000000001</v>
      </c>
      <c r="J31" s="18">
        <v>591.29100000000005</v>
      </c>
      <c r="K31" s="18">
        <v>0</v>
      </c>
      <c r="L31" s="18">
        <v>45.000999999999998</v>
      </c>
      <c r="M31" s="19">
        <v>13513.003000000001</v>
      </c>
      <c r="N31" s="18">
        <v>0</v>
      </c>
      <c r="O31" s="18">
        <v>0</v>
      </c>
      <c r="P31" s="18">
        <v>0</v>
      </c>
      <c r="Q31" s="19">
        <v>0</v>
      </c>
      <c r="R31" s="18">
        <v>0</v>
      </c>
      <c r="S31" s="18">
        <v>0</v>
      </c>
      <c r="T31" s="18">
        <v>0</v>
      </c>
      <c r="U31" s="19">
        <v>0</v>
      </c>
      <c r="V31" s="18">
        <v>0</v>
      </c>
      <c r="W31" s="18">
        <v>0</v>
      </c>
      <c r="X31" s="18">
        <v>0</v>
      </c>
      <c r="Y31" s="19">
        <v>0</v>
      </c>
    </row>
    <row r="32" spans="1:25" x14ac:dyDescent="0.2">
      <c r="A32" s="17" t="s">
        <v>32</v>
      </c>
      <c r="B32" s="18">
        <v>0</v>
      </c>
      <c r="C32" s="18">
        <v>222.49</v>
      </c>
      <c r="D32" s="18">
        <v>1.7330000000000001</v>
      </c>
      <c r="E32" s="19">
        <v>0</v>
      </c>
      <c r="F32" s="18">
        <v>0</v>
      </c>
      <c r="G32" s="18">
        <v>942.46799999999996</v>
      </c>
      <c r="H32" s="18">
        <v>127.773</v>
      </c>
      <c r="I32" s="19">
        <v>20233.324000000001</v>
      </c>
      <c r="J32" s="18">
        <v>343.27600000000001</v>
      </c>
      <c r="K32" s="18">
        <v>0</v>
      </c>
      <c r="L32" s="18">
        <v>109.194</v>
      </c>
      <c r="M32" s="19">
        <v>18466.223000000002</v>
      </c>
      <c r="N32" s="18">
        <v>0</v>
      </c>
      <c r="O32" s="18">
        <v>0</v>
      </c>
      <c r="P32" s="18">
        <v>0</v>
      </c>
      <c r="Q32" s="19">
        <v>0</v>
      </c>
      <c r="R32" s="18">
        <v>0</v>
      </c>
      <c r="S32" s="18">
        <v>0</v>
      </c>
      <c r="T32" s="18">
        <v>0</v>
      </c>
      <c r="U32" s="19">
        <v>0</v>
      </c>
      <c r="V32" s="18">
        <v>0</v>
      </c>
      <c r="W32" s="18">
        <v>0</v>
      </c>
      <c r="X32" s="18">
        <v>0</v>
      </c>
      <c r="Y32" s="19">
        <v>0</v>
      </c>
    </row>
    <row r="33" spans="1:25" x14ac:dyDescent="0.2">
      <c r="A33" s="17" t="s">
        <v>33</v>
      </c>
      <c r="B33" s="18">
        <v>0</v>
      </c>
      <c r="C33" s="18">
        <v>0</v>
      </c>
      <c r="D33" s="18">
        <v>0</v>
      </c>
      <c r="E33" s="19">
        <v>0</v>
      </c>
      <c r="F33" s="18">
        <v>0</v>
      </c>
      <c r="G33" s="18">
        <v>125.042</v>
      </c>
      <c r="H33" s="18">
        <v>2.641</v>
      </c>
      <c r="I33" s="19">
        <v>1475.7370000000001</v>
      </c>
      <c r="J33" s="18">
        <v>0</v>
      </c>
      <c r="K33" s="18">
        <v>0</v>
      </c>
      <c r="L33" s="18">
        <v>5.7629999999999999</v>
      </c>
      <c r="M33" s="19">
        <v>1631.576</v>
      </c>
      <c r="N33" s="18">
        <v>0</v>
      </c>
      <c r="O33" s="18">
        <v>0</v>
      </c>
      <c r="P33" s="18">
        <v>0</v>
      </c>
      <c r="Q33" s="19">
        <v>0</v>
      </c>
      <c r="R33" s="18">
        <v>0</v>
      </c>
      <c r="S33" s="18">
        <v>0</v>
      </c>
      <c r="T33" s="18">
        <v>0</v>
      </c>
      <c r="U33" s="19">
        <v>0</v>
      </c>
      <c r="V33" s="18">
        <v>0</v>
      </c>
      <c r="W33" s="18">
        <v>0</v>
      </c>
      <c r="X33" s="18">
        <v>0</v>
      </c>
      <c r="Y33" s="19">
        <v>0</v>
      </c>
    </row>
    <row r="34" spans="1:25" x14ac:dyDescent="0.2">
      <c r="A34" s="17" t="s">
        <v>34</v>
      </c>
      <c r="B34" s="21">
        <v>0</v>
      </c>
      <c r="C34" s="21">
        <v>68.268000000000001</v>
      </c>
      <c r="D34" s="22">
        <v>-4.3879999999999999</v>
      </c>
      <c r="E34" s="23">
        <v>29.076000000000001</v>
      </c>
      <c r="F34" s="22">
        <v>0</v>
      </c>
      <c r="G34" s="22">
        <v>521.43200000000002</v>
      </c>
      <c r="H34" s="22">
        <v>55.222999999999999</v>
      </c>
      <c r="I34" s="23">
        <v>4514.58</v>
      </c>
      <c r="J34" s="22">
        <v>2653.3820000000001</v>
      </c>
      <c r="K34" s="22">
        <v>4.391</v>
      </c>
      <c r="L34" s="22">
        <v>92.995000000000005</v>
      </c>
      <c r="M34" s="23">
        <v>9394.8809999999994</v>
      </c>
      <c r="N34" s="21">
        <v>0</v>
      </c>
      <c r="O34" s="21">
        <v>27.849</v>
      </c>
      <c r="P34" s="22">
        <v>8.4390000000000001</v>
      </c>
      <c r="Q34" s="23">
        <v>43.942999999999998</v>
      </c>
      <c r="R34" s="22">
        <v>0</v>
      </c>
      <c r="S34" s="22">
        <v>0</v>
      </c>
      <c r="T34" s="22">
        <v>1.649</v>
      </c>
      <c r="U34" s="23">
        <v>43.942999999999998</v>
      </c>
      <c r="V34" s="22">
        <v>81.3</v>
      </c>
      <c r="W34" s="22">
        <v>0</v>
      </c>
      <c r="X34" s="22">
        <v>5.8689999999999998</v>
      </c>
      <c r="Y34" s="23">
        <v>1184.3800000000001</v>
      </c>
    </row>
    <row r="35" spans="1:25" x14ac:dyDescent="0.2">
      <c r="A35" s="10" t="s">
        <v>8</v>
      </c>
      <c r="B35" s="24">
        <f t="shared" ref="B35:M35" si="3">SUM(B21:B34)</f>
        <v>0</v>
      </c>
      <c r="C35" s="24">
        <f t="shared" si="3"/>
        <v>323.98400000000004</v>
      </c>
      <c r="D35" s="24">
        <f t="shared" si="3"/>
        <v>2.9760000000000009</v>
      </c>
      <c r="E35" s="25">
        <f t="shared" si="3"/>
        <v>183.39399999999998</v>
      </c>
      <c r="F35" s="24">
        <f t="shared" si="3"/>
        <v>0</v>
      </c>
      <c r="G35" s="24">
        <f t="shared" si="3"/>
        <v>21970.631000000005</v>
      </c>
      <c r="H35" s="24">
        <f t="shared" si="3"/>
        <v>2442.6370000000002</v>
      </c>
      <c r="I35" s="25">
        <f t="shared" si="3"/>
        <v>183531.21699999998</v>
      </c>
      <c r="J35" s="24">
        <f t="shared" si="3"/>
        <v>45843.412999999986</v>
      </c>
      <c r="K35" s="24">
        <f t="shared" si="3"/>
        <v>4.391</v>
      </c>
      <c r="L35" s="24">
        <f t="shared" si="3"/>
        <v>1767.924</v>
      </c>
      <c r="M35" s="25">
        <f t="shared" si="3"/>
        <v>260323.85099999997</v>
      </c>
      <c r="N35" s="24">
        <f>SUM(N21:N34)</f>
        <v>0</v>
      </c>
      <c r="O35" s="24">
        <f>SUM(O21:O34)</f>
        <v>27.849</v>
      </c>
      <c r="P35" s="24">
        <f t="shared" ref="P35:Y35" si="4">SUM(P21:P34)</f>
        <v>8.4390000000000001</v>
      </c>
      <c r="Q35" s="25">
        <f t="shared" si="4"/>
        <v>43.942999999999998</v>
      </c>
      <c r="R35" s="24">
        <f t="shared" si="4"/>
        <v>0</v>
      </c>
      <c r="S35" s="24">
        <f t="shared" si="4"/>
        <v>1705.597</v>
      </c>
      <c r="T35" s="24">
        <f t="shared" si="4"/>
        <v>121.163</v>
      </c>
      <c r="U35" s="25">
        <f t="shared" si="4"/>
        <v>43.942999999999998</v>
      </c>
      <c r="V35" s="24">
        <f t="shared" si="4"/>
        <v>2973.4300000000003</v>
      </c>
      <c r="W35" s="24">
        <f t="shared" si="4"/>
        <v>0</v>
      </c>
      <c r="X35" s="24">
        <f t="shared" si="4"/>
        <v>177.35699999999997</v>
      </c>
      <c r="Y35" s="25">
        <f t="shared" si="4"/>
        <v>15887.330999999998</v>
      </c>
    </row>
    <row r="38" spans="1:25" ht="15" x14ac:dyDescent="0.2">
      <c r="A38" s="26" t="s">
        <v>9</v>
      </c>
    </row>
    <row r="39" spans="1:25" ht="15" x14ac:dyDescent="0.25">
      <c r="A39" t="s">
        <v>16</v>
      </c>
    </row>
    <row r="40" spans="1:25" ht="15" x14ac:dyDescent="0.25">
      <c r="A40" t="s">
        <v>10</v>
      </c>
    </row>
    <row r="41" spans="1:25" ht="15" x14ac:dyDescent="0.25">
      <c r="A41" t="s">
        <v>11</v>
      </c>
    </row>
    <row r="42" spans="1:25" ht="15" x14ac:dyDescent="0.25">
      <c r="A42" t="s">
        <v>12</v>
      </c>
    </row>
  </sheetData>
  <mergeCells count="12">
    <mergeCell ref="V19:Y19"/>
    <mergeCell ref="B9:M9"/>
    <mergeCell ref="B10:E10"/>
    <mergeCell ref="F10:I10"/>
    <mergeCell ref="J10:M10"/>
    <mergeCell ref="B18:M18"/>
    <mergeCell ref="N18:Y18"/>
    <mergeCell ref="B19:E19"/>
    <mergeCell ref="F19:I19"/>
    <mergeCell ref="J19:M19"/>
    <mergeCell ref="N19:Q19"/>
    <mergeCell ref="R19:U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</vt:vector>
  </TitlesOfParts>
  <Company>Fiskeridirektoratet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Merete Fauske</dc:creator>
  <cp:lastModifiedBy>Merete Fauske</cp:lastModifiedBy>
  <dcterms:created xsi:type="dcterms:W3CDTF">2016-01-26T07:30:03Z</dcterms:created>
  <dcterms:modified xsi:type="dcterms:W3CDTF">2018-10-18T05:16:07Z</dcterms:modified>
</cp:coreProperties>
</file>