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7995"/>
  </bookViews>
  <sheets>
    <sheet name="1" sheetId="1" r:id="rId1"/>
    <sheet name="2" sheetId="2" state="hidden" r:id="rId2"/>
    <sheet name="3" sheetId="3" r:id="rId3"/>
  </sheets>
  <calcPr calcId="125725"/>
</workbook>
</file>

<file path=xl/calcChain.xml><?xml version="1.0" encoding="utf-8"?>
<calcChain xmlns="http://schemas.openxmlformats.org/spreadsheetml/2006/main">
  <c r="C4" i="3"/>
  <c r="C3"/>
  <c r="C2"/>
  <c r="H17" l="1"/>
  <c r="H18"/>
  <c r="H19"/>
  <c r="H24"/>
  <c r="H25"/>
  <c r="H26"/>
  <c r="H27"/>
  <c r="H28"/>
  <c r="H29"/>
  <c r="H30"/>
  <c r="H34"/>
  <c r="H35"/>
  <c r="H36"/>
  <c r="H37"/>
  <c r="H5"/>
  <c r="H6"/>
  <c r="H7"/>
  <c r="H8"/>
  <c r="H9"/>
  <c r="H10"/>
  <c r="H11"/>
  <c r="H12"/>
  <c r="H13"/>
  <c r="H4"/>
  <c r="G24" i="2" l="1"/>
  <c r="C12" l="1"/>
  <c r="C11"/>
  <c r="C10"/>
  <c r="C6"/>
  <c r="C5"/>
  <c r="C7"/>
  <c r="C36" l="1"/>
  <c r="G36" s="1"/>
  <c r="C35"/>
  <c r="G35" s="1"/>
  <c r="C34"/>
  <c r="G34" s="1"/>
  <c r="C33"/>
  <c r="G33" s="1"/>
  <c r="C32"/>
  <c r="C29"/>
  <c r="C28"/>
  <c r="G28" s="1"/>
  <c r="C27"/>
  <c r="G27" s="1"/>
  <c r="C26"/>
  <c r="G26" s="1"/>
  <c r="C25"/>
  <c r="G25" s="1"/>
  <c r="C24"/>
  <c r="C23"/>
  <c r="G23" s="1"/>
  <c r="C22"/>
  <c r="C19"/>
  <c r="C18"/>
  <c r="G18" s="1"/>
  <c r="C17"/>
  <c r="G17" s="1"/>
  <c r="C16"/>
  <c r="G16" s="1"/>
  <c r="C15"/>
  <c r="H16" i="3" s="1"/>
  <c r="G32" i="2" l="1"/>
  <c r="H33" i="3"/>
  <c r="G19" i="2"/>
  <c r="H20" i="3"/>
  <c r="G22" i="2"/>
  <c r="H23" i="3"/>
  <c r="G29" i="2"/>
  <c r="G15"/>
  <c r="C3"/>
  <c r="G3" s="1"/>
  <c r="G12"/>
  <c r="G11"/>
  <c r="G10"/>
  <c r="C9"/>
  <c r="G9" s="1"/>
  <c r="C8"/>
  <c r="G8" s="1"/>
  <c r="G7"/>
  <c r="G6"/>
  <c r="G5"/>
  <c r="C4"/>
  <c r="G4" s="1"/>
  <c r="G42" l="1"/>
  <c r="E6" i="3" s="1"/>
</calcChain>
</file>

<file path=xl/sharedStrings.xml><?xml version="1.0" encoding="utf-8"?>
<sst xmlns="http://schemas.openxmlformats.org/spreadsheetml/2006/main" count="147" uniqueCount="109">
  <si>
    <t>名前</t>
    <rPh sb="0" eb="2">
      <t>ナマエ</t>
    </rPh>
    <phoneticPr fontId="1"/>
  </si>
  <si>
    <t>日付</t>
    <rPh sb="0" eb="2">
      <t>ヒヅケ</t>
    </rPh>
    <phoneticPr fontId="1"/>
  </si>
  <si>
    <t>学籍番号</t>
    <rPh sb="0" eb="2">
      <t>ガクセキ</t>
    </rPh>
    <rPh sb="2" eb="4">
      <t>バンゴウ</t>
    </rPh>
    <phoneticPr fontId="1"/>
  </si>
  <si>
    <t>問２　日本語の意味として正しい中国語を1)～4)の中から1つ選びなさい。</t>
    <rPh sb="0" eb="1">
      <t>モン</t>
    </rPh>
    <phoneticPr fontId="1"/>
  </si>
  <si>
    <t>答え</t>
    <rPh sb="0" eb="1">
      <t>コタ</t>
    </rPh>
    <phoneticPr fontId="1"/>
  </si>
  <si>
    <t>問３　次の日本語の意味に従って、言葉を並べ替えなさい。</t>
    <rPh sb="0" eb="1">
      <t>モン</t>
    </rPh>
    <phoneticPr fontId="1"/>
  </si>
  <si>
    <t>問４　下の中国語の誤りを訂正しなさい。</t>
    <rPh sb="0" eb="1">
      <t>モン</t>
    </rPh>
    <phoneticPr fontId="1"/>
  </si>
  <si>
    <r>
      <t>問１　次の漢字の上に“</t>
    </r>
    <r>
      <rPr>
        <sz val="11"/>
        <color theme="1"/>
        <rFont val="SimSun"/>
        <family val="3"/>
        <charset val="134"/>
      </rPr>
      <t>拼</t>
    </r>
    <r>
      <rPr>
        <sz val="11"/>
        <color theme="1"/>
        <rFont val="ＭＳ 明朝"/>
        <family val="1"/>
        <charset val="128"/>
      </rPr>
      <t>音”をつけなさい。</t>
    </r>
    <rPh sb="0" eb="1">
      <t>モン</t>
    </rPh>
    <rPh sb="3" eb="4">
      <t>ツギ</t>
    </rPh>
    <rPh sb="5" eb="7">
      <t>カンジ</t>
    </rPh>
    <rPh sb="8" eb="9">
      <t>ウエ</t>
    </rPh>
    <rPh sb="11" eb="12">
      <t>ホウ</t>
    </rPh>
    <rPh sb="12" eb="13">
      <t>オト</t>
    </rPh>
    <phoneticPr fontId="1"/>
  </si>
  <si>
    <t>回答</t>
    <phoneticPr fontId="4" type="noConversion"/>
  </si>
  <si>
    <t>問１　</t>
    <rPh sb="0" eb="1">
      <t>モンツギカンジウエホウオト</t>
    </rPh>
    <phoneticPr fontId="1"/>
  </si>
  <si>
    <t>問２　</t>
    <rPh sb="0" eb="1">
      <t>モン</t>
    </rPh>
    <phoneticPr fontId="1"/>
  </si>
  <si>
    <t>問３　</t>
    <rPh sb="0" eb="1">
      <t>モン</t>
    </rPh>
    <phoneticPr fontId="1"/>
  </si>
  <si>
    <t>問４　</t>
    <rPh sb="0" eb="1">
      <t>モン</t>
    </rPh>
    <phoneticPr fontId="1"/>
  </si>
  <si>
    <t>正解</t>
    <phoneticPr fontId="4" type="noConversion"/>
  </si>
  <si>
    <t>判定</t>
    <phoneticPr fontId="4" type="noConversion"/>
  </si>
  <si>
    <t>合計</t>
    <phoneticPr fontId="4" type="noConversion"/>
  </si>
  <si>
    <t>読解第3課</t>
    <rPh sb="0" eb="2">
      <t>ドッカイ</t>
    </rPh>
    <rPh sb="3" eb="4">
      <t>ダイカ</t>
    </rPh>
    <phoneticPr fontId="1"/>
  </si>
  <si>
    <t>医院</t>
    <phoneticPr fontId="1"/>
  </si>
  <si>
    <t>英文</t>
    <phoneticPr fontId="1"/>
  </si>
  <si>
    <t>学校</t>
    <phoneticPr fontId="1"/>
  </si>
  <si>
    <t>词典</t>
  </si>
  <si>
    <t>房间</t>
    <phoneticPr fontId="1"/>
  </si>
  <si>
    <t>哥哥</t>
    <phoneticPr fontId="1"/>
  </si>
  <si>
    <t>二楼</t>
    <phoneticPr fontId="1"/>
  </si>
  <si>
    <t>爸爸</t>
    <phoneticPr fontId="1"/>
  </si>
  <si>
    <t>名古屋</t>
    <phoneticPr fontId="1"/>
  </si>
  <si>
    <t>姐姐</t>
    <phoneticPr fontId="1"/>
  </si>
  <si>
    <t>私には兄と姉がいない。</t>
  </si>
  <si>
    <t>Ａ</t>
    <phoneticPr fontId="1"/>
  </si>
  <si>
    <t>我不有哥哥和姐姐。</t>
  </si>
  <si>
    <t>Ｂ</t>
    <phoneticPr fontId="1"/>
  </si>
  <si>
    <r>
      <t>我哥哥</t>
    </r>
    <r>
      <rPr>
        <sz val="11"/>
        <color theme="1"/>
        <rFont val="SimSun"/>
        <family val="3"/>
        <charset val="134"/>
      </rPr>
      <t>和姐姐不有。</t>
    </r>
  </si>
  <si>
    <t>Ｃ</t>
    <phoneticPr fontId="1"/>
  </si>
  <si>
    <t>我哥哥和姐姐没有。</t>
  </si>
  <si>
    <t>Ｄ</t>
    <phoneticPr fontId="1"/>
  </si>
  <si>
    <t>我没有哥哥和姐姐。</t>
  </si>
  <si>
    <t>夜あなたは家にいるか。</t>
  </si>
  <si>
    <t>晚上你在家吗？</t>
  </si>
  <si>
    <t>晚上你家在吗？</t>
  </si>
  <si>
    <t>晚上你家有吗？</t>
  </si>
  <si>
    <t>晚上你有家吗？</t>
  </si>
  <si>
    <t>鈴木さんには二人の弟がいる。</t>
  </si>
  <si>
    <t>铃木有二个弟弟。</t>
  </si>
  <si>
    <t>铃木有两个弟弟。</t>
  </si>
  <si>
    <t>铃木有弟弟两个。</t>
    <phoneticPr fontId="1"/>
  </si>
  <si>
    <t>铃木有弟弟二个。</t>
  </si>
  <si>
    <t>部屋には辞書がない。</t>
  </si>
  <si>
    <t>房间里不有词典。</t>
    <phoneticPr fontId="1"/>
  </si>
  <si>
    <t>词典没在房间里。</t>
  </si>
  <si>
    <t>房间里没有词典。</t>
  </si>
  <si>
    <t>词典不在房间里。</t>
  </si>
  <si>
    <t>彼女は毎日忙しい。</t>
  </si>
  <si>
    <t>她每天忙很。</t>
  </si>
  <si>
    <t>她每天很忙。</t>
  </si>
  <si>
    <t>她很忙每天。</t>
  </si>
  <si>
    <t>很忙她每天。</t>
  </si>
  <si>
    <t>中国語の辞書は私の部屋にある。</t>
  </si>
  <si>
    <t>一つは中国語の辞書で、一つは英語の辞書である。</t>
  </si>
  <si>
    <t>田中さんも中国語の辞書を持っている。</t>
  </si>
  <si>
    <t>彼女の家は五人家族である。</t>
  </si>
  <si>
    <t>弟は彼の部屋にいない。</t>
  </si>
  <si>
    <t>鈴木さんには兄と姉がいない。</t>
  </si>
  <si>
    <t>私達の大学には8000人の学生がいる。</t>
  </si>
  <si>
    <t>私達の大学の桜はとても美しい。</t>
  </si>
  <si>
    <t>铃木的家在名古屋也。</t>
  </si>
  <si>
    <t>我家有三人，爸爸、妈妈和我。</t>
  </si>
  <si>
    <t>哥哥有他的房间。</t>
  </si>
  <si>
    <t>她不有哥哥，也不有姐姐。</t>
  </si>
  <si>
    <t>yi1yua4n</t>
    <phoneticPr fontId="4" type="noConversion"/>
  </si>
  <si>
    <t>Yi1ngwe2n</t>
    <phoneticPr fontId="4" type="noConversion"/>
  </si>
  <si>
    <t>xue2xia4o</t>
    <phoneticPr fontId="4" type="noConversion"/>
  </si>
  <si>
    <t>ci2dia3n</t>
    <phoneticPr fontId="4" type="noConversion"/>
  </si>
  <si>
    <t>fa2ngjia1n</t>
    <phoneticPr fontId="4" type="noConversion"/>
  </si>
  <si>
    <t>ge1ge</t>
    <phoneticPr fontId="4" type="noConversion"/>
  </si>
  <si>
    <t>e4rlo2u</t>
    <phoneticPr fontId="4" type="noConversion"/>
  </si>
  <si>
    <t>ba4ba</t>
    <phoneticPr fontId="4" type="noConversion"/>
  </si>
  <si>
    <t>Mi2nggu3wu1</t>
    <phoneticPr fontId="4" type="noConversion"/>
  </si>
  <si>
    <t>jie3jie</t>
    <phoneticPr fontId="4" type="noConversion"/>
  </si>
  <si>
    <t>D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</si>
  <si>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</si>
  <si>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</si>
  <si>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</si>
  <si>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中文词典在我的房间。</t>
    <phoneticPr fontId="4" type="noConversion"/>
  </si>
  <si>
    <t>一本是中文词典，一本是英文词典。</t>
    <phoneticPr fontId="4" type="noConversion"/>
  </si>
  <si>
    <t>田中也有中文词典。</t>
    <phoneticPr fontId="4" type="noConversion"/>
  </si>
  <si>
    <t>她家有五口人。</t>
    <phoneticPr fontId="4" type="noConversion"/>
  </si>
  <si>
    <t>弟弟不在他的房间。</t>
    <phoneticPr fontId="4" type="noConversion"/>
  </si>
  <si>
    <t>铃木没有哥哥和姐姐。</t>
    <phoneticPr fontId="4" type="noConversion"/>
  </si>
  <si>
    <t>我们大学有八千个学生。</t>
    <phoneticPr fontId="4" type="noConversion"/>
  </si>
  <si>
    <t>我们大学的樱花很漂亮。</t>
    <phoneticPr fontId="4" type="noConversion"/>
  </si>
  <si>
    <t>我有两本中文词典。</t>
    <phoneticPr fontId="4" type="noConversion"/>
  </si>
  <si>
    <t>铃木的家也在名古屋。</t>
    <phoneticPr fontId="4" type="noConversion"/>
  </si>
  <si>
    <t>我家有三口人，爸爸、妈妈和我。</t>
    <phoneticPr fontId="4" type="noConversion"/>
  </si>
  <si>
    <t>哥哥在他的房间。</t>
    <phoneticPr fontId="4" type="noConversion"/>
  </si>
  <si>
    <t>她没有哥哥，也没有姐姐。</t>
    <phoneticPr fontId="4" type="noConversion"/>
  </si>
  <si>
    <t>房间  在  词典  的  中文  我</t>
  </si>
  <si>
    <t>一本  一本  英文  中文  是  是  词典  词典</t>
    <phoneticPr fontId="1"/>
  </si>
  <si>
    <t>中文  也  田中  词典  有</t>
  </si>
  <si>
    <t>人  有  家  口  她  五</t>
  </si>
  <si>
    <t>在  他  弟弟  不  的  房间</t>
  </si>
  <si>
    <t>哥哥  没有  和  铃木  姐姐</t>
  </si>
  <si>
    <t>个  大学  有  我们  学生  八千</t>
  </si>
  <si>
    <t>漂亮  的  大学  很  樱花  我们</t>
  </si>
  <si>
    <t>判定</t>
    <phoneticPr fontId="4" type="noConversion"/>
  </si>
  <si>
    <t>日付</t>
    <phoneticPr fontId="4" type="noConversion"/>
  </si>
  <si>
    <t>学籍番号</t>
    <phoneticPr fontId="4" type="noConversion"/>
  </si>
  <si>
    <t>名前</t>
    <phoneticPr fontId="4" type="noConversion"/>
  </si>
  <si>
    <t>成績</t>
    <phoneticPr fontId="4" type="noConversion"/>
  </si>
  <si>
    <t>我有二本中文词典。</t>
    <phoneticPr fontId="1"/>
  </si>
</sst>
</file>

<file path=xl/styles.xml><?xml version="1.0" encoding="utf-8"?>
<styleSheet xmlns="http://schemas.openxmlformats.org/spreadsheetml/2006/main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SimSun"/>
      <family val="3"/>
      <charset val="134"/>
    </font>
    <font>
      <sz val="9"/>
      <name val="ＭＳ Ｐゴシック"/>
      <family val="3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SimSun"/>
      <family val="3"/>
      <charset val="134"/>
    </font>
    <font>
      <sz val="11"/>
      <name val="ＭＳ Ｐゴシック"/>
      <family val="2"/>
      <scheme val="minor"/>
    </font>
    <font>
      <b/>
      <sz val="11"/>
      <color theme="1"/>
      <name val="SimSun"/>
      <family val="3"/>
      <charset val="134"/>
    </font>
    <font>
      <sz val="10"/>
      <color theme="1"/>
      <name val="ＭＳ Ｐゴシック"/>
      <family val="2"/>
      <scheme val="minor"/>
    </font>
    <font>
      <sz val="10"/>
      <color theme="1"/>
      <name val="SimSun"/>
      <family val="3"/>
      <charset val="134"/>
    </font>
    <font>
      <sz val="10"/>
      <color theme="1"/>
      <name val="NH3声調"/>
      <family val="3"/>
      <charset val="128"/>
    </font>
    <font>
      <b/>
      <sz val="11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2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3" borderId="0" xfId="0" applyFont="1" applyFill="1"/>
    <xf numFmtId="0" fontId="9" fillId="0" borderId="0" xfId="0" applyFont="1"/>
    <xf numFmtId="0" fontId="10" fillId="2" borderId="0" xfId="0" applyFont="1" applyFill="1"/>
    <xf numFmtId="0" fontId="11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9" fontId="0" fillId="0" borderId="0" xfId="0" applyNumberFormat="1"/>
    <xf numFmtId="0" fontId="12" fillId="3" borderId="0" xfId="0" applyFont="1" applyFill="1"/>
    <xf numFmtId="0" fontId="10" fillId="2" borderId="1" xfId="0" applyFont="1" applyFill="1" applyBorder="1"/>
    <xf numFmtId="0" fontId="0" fillId="4" borderId="0" xfId="0" applyFill="1" applyAlignment="1"/>
    <xf numFmtId="0" fontId="0" fillId="4" borderId="0" xfId="0" applyFill="1"/>
    <xf numFmtId="0" fontId="2" fillId="4" borderId="0" xfId="0" applyFont="1" applyFill="1"/>
    <xf numFmtId="0" fontId="5" fillId="4" borderId="0" xfId="0" applyFont="1" applyFill="1" applyAlignment="1"/>
    <xf numFmtId="0" fontId="0" fillId="4" borderId="0" xfId="0" applyFill="1" applyAlignment="1">
      <alignment wrapText="1"/>
    </xf>
    <xf numFmtId="0" fontId="2" fillId="4" borderId="0" xfId="0" applyFont="1" applyFill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59"/>
  <sheetViews>
    <sheetView tabSelected="1" zoomScale="145" zoomScaleNormal="145" workbookViewId="0">
      <selection activeCell="E2" sqref="E2:L2"/>
    </sheetView>
  </sheetViews>
  <sheetFormatPr defaultRowHeight="13.5"/>
  <cols>
    <col min="1" max="32" width="2.625" style="3" customWidth="1"/>
    <col min="33" max="16384" width="9" style="3"/>
  </cols>
  <sheetData>
    <row r="1" spans="2:26" s="5" customFormat="1">
      <c r="C1" s="5" t="s">
        <v>16</v>
      </c>
      <c r="P1" s="33" t="s">
        <v>1</v>
      </c>
      <c r="Q1" s="33"/>
      <c r="R1" s="34"/>
      <c r="S1" s="36"/>
      <c r="T1" s="36"/>
      <c r="U1" s="36"/>
      <c r="V1" s="36"/>
      <c r="W1" s="36"/>
      <c r="X1" s="36"/>
    </row>
    <row r="2" spans="2:26" s="5" customFormat="1">
      <c r="C2" s="33" t="s">
        <v>0</v>
      </c>
      <c r="D2" s="33"/>
      <c r="E2" s="34"/>
      <c r="F2" s="34"/>
      <c r="G2" s="34"/>
      <c r="H2" s="34"/>
      <c r="I2" s="34"/>
      <c r="J2" s="34"/>
      <c r="K2" s="34"/>
      <c r="L2" s="34"/>
      <c r="P2" s="33" t="s">
        <v>2</v>
      </c>
      <c r="Q2" s="33"/>
      <c r="R2" s="33"/>
      <c r="S2" s="34"/>
      <c r="T2" s="34"/>
      <c r="U2" s="34"/>
      <c r="V2" s="34"/>
      <c r="W2" s="34"/>
      <c r="X2" s="34"/>
      <c r="Y2" s="34"/>
    </row>
    <row r="3" spans="2:26">
      <c r="B3" s="5" t="s">
        <v>7</v>
      </c>
    </row>
    <row r="4" spans="2:26" s="18" customFormat="1" ht="12">
      <c r="D4" s="25"/>
      <c r="G4" s="19"/>
      <c r="H4" s="25"/>
      <c r="J4" s="19"/>
      <c r="L4" s="25"/>
      <c r="N4" s="19"/>
      <c r="P4" s="25"/>
      <c r="R4" s="19"/>
      <c r="T4" s="25"/>
    </row>
    <row r="5" spans="2:26" s="10" customFormat="1">
      <c r="D5" s="32" t="s">
        <v>17</v>
      </c>
      <c r="E5" s="32"/>
      <c r="F5" s="6"/>
      <c r="H5" s="12" t="s">
        <v>18</v>
      </c>
      <c r="I5" s="12"/>
      <c r="L5" s="12" t="s">
        <v>19</v>
      </c>
      <c r="N5" s="12"/>
      <c r="P5" s="10" t="s">
        <v>20</v>
      </c>
      <c r="R5" s="12"/>
      <c r="T5" s="12" t="s">
        <v>21</v>
      </c>
      <c r="U5" s="6"/>
      <c r="V5" s="9"/>
    </row>
    <row r="6" spans="2:26" s="18" customFormat="1" ht="12">
      <c r="D6" s="25"/>
      <c r="E6" s="20"/>
      <c r="F6" s="21"/>
      <c r="G6" s="19"/>
      <c r="H6" s="25"/>
      <c r="I6" s="22"/>
      <c r="J6" s="19"/>
      <c r="L6" s="25"/>
      <c r="N6" s="19"/>
      <c r="P6" s="25"/>
      <c r="R6" s="19"/>
      <c r="T6" s="25"/>
      <c r="U6" s="21"/>
      <c r="V6" s="21"/>
    </row>
    <row r="7" spans="2:26" s="10" customFormat="1">
      <c r="D7" s="32" t="s">
        <v>22</v>
      </c>
      <c r="E7" s="32"/>
      <c r="F7" s="6"/>
      <c r="H7" s="12" t="s">
        <v>23</v>
      </c>
      <c r="I7" s="12"/>
      <c r="L7" s="12" t="s">
        <v>24</v>
      </c>
      <c r="N7" s="12"/>
      <c r="P7" s="12" t="s">
        <v>25</v>
      </c>
      <c r="R7" s="12"/>
      <c r="T7" s="12" t="s">
        <v>26</v>
      </c>
      <c r="U7" s="6"/>
      <c r="V7" s="9"/>
    </row>
    <row r="8" spans="2:26">
      <c r="B8" s="5" t="s">
        <v>3</v>
      </c>
    </row>
    <row r="9" spans="2:26">
      <c r="C9" s="1">
        <v>1</v>
      </c>
      <c r="D9" s="5" t="s">
        <v>27</v>
      </c>
      <c r="E9" s="8"/>
      <c r="F9" s="8"/>
      <c r="G9" s="8"/>
      <c r="H9" s="8"/>
      <c r="I9" s="8"/>
      <c r="J9" s="8"/>
      <c r="K9" s="8"/>
      <c r="L9" s="8"/>
      <c r="M9" s="8"/>
      <c r="O9" s="35"/>
      <c r="P9" s="35"/>
      <c r="R9" s="4"/>
      <c r="S9" s="33" t="s">
        <v>4</v>
      </c>
      <c r="T9" s="33"/>
      <c r="U9" s="37"/>
      <c r="V9" s="37"/>
      <c r="W9" s="37"/>
    </row>
    <row r="10" spans="2:26">
      <c r="C10" s="2"/>
      <c r="D10" s="2" t="s">
        <v>28</v>
      </c>
      <c r="E10" s="10" t="s">
        <v>29</v>
      </c>
      <c r="F10" s="13"/>
      <c r="G10" s="13"/>
      <c r="H10" s="13"/>
      <c r="I10" s="13"/>
      <c r="J10" s="13"/>
      <c r="K10" s="13"/>
      <c r="L10" s="13"/>
      <c r="M10" s="13"/>
      <c r="O10" s="2" t="s">
        <v>30</v>
      </c>
      <c r="P10" s="5" t="s">
        <v>31</v>
      </c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>
      <c r="C11" s="2"/>
      <c r="D11" s="2" t="s">
        <v>32</v>
      </c>
      <c r="E11" s="10" t="s">
        <v>33</v>
      </c>
      <c r="F11" s="13"/>
      <c r="G11" s="13"/>
      <c r="H11" s="13"/>
      <c r="I11" s="13"/>
      <c r="J11" s="13"/>
      <c r="K11" s="13"/>
      <c r="L11" s="13"/>
      <c r="M11" s="13"/>
      <c r="O11" s="2" t="s">
        <v>34</v>
      </c>
      <c r="P11" s="9" t="s">
        <v>35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>
      <c r="C12" s="1">
        <v>2</v>
      </c>
      <c r="D12" s="5" t="s">
        <v>36</v>
      </c>
      <c r="E12" s="7"/>
      <c r="F12" s="7"/>
      <c r="G12" s="7"/>
      <c r="H12" s="7"/>
      <c r="I12" s="7"/>
      <c r="J12" s="7"/>
      <c r="K12" s="7"/>
      <c r="L12" s="7"/>
      <c r="M12" s="7"/>
      <c r="O12" s="35"/>
      <c r="P12" s="35"/>
      <c r="R12" s="4"/>
      <c r="S12" s="33" t="s">
        <v>4</v>
      </c>
      <c r="T12" s="33"/>
      <c r="U12" s="37"/>
      <c r="V12" s="37"/>
      <c r="W12" s="37"/>
    </row>
    <row r="13" spans="2:26">
      <c r="C13" s="2"/>
      <c r="D13" s="2" t="s">
        <v>28</v>
      </c>
      <c r="E13" s="14" t="s">
        <v>37</v>
      </c>
      <c r="F13" s="15"/>
      <c r="G13" s="15"/>
      <c r="H13" s="15"/>
      <c r="I13" s="15"/>
      <c r="J13" s="15"/>
      <c r="K13" s="15"/>
      <c r="L13" s="15"/>
      <c r="M13" s="15"/>
      <c r="O13" s="2" t="s">
        <v>30</v>
      </c>
      <c r="P13" s="10" t="s">
        <v>38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>
      <c r="C14" s="2"/>
      <c r="D14" s="2" t="s">
        <v>32</v>
      </c>
      <c r="E14" s="10" t="s">
        <v>39</v>
      </c>
      <c r="F14" s="13"/>
      <c r="G14" s="13"/>
      <c r="H14" s="13"/>
      <c r="I14" s="13"/>
      <c r="J14" s="13"/>
      <c r="K14" s="13"/>
      <c r="L14" s="13"/>
      <c r="M14" s="13"/>
      <c r="O14" s="2" t="s">
        <v>34</v>
      </c>
      <c r="P14" s="10" t="s">
        <v>40</v>
      </c>
      <c r="Q14" s="13"/>
      <c r="R14" s="13"/>
      <c r="S14" s="13"/>
      <c r="T14" s="13"/>
      <c r="U14" s="9"/>
      <c r="V14" s="9"/>
      <c r="W14" s="9"/>
      <c r="X14" s="9"/>
      <c r="Y14" s="9"/>
      <c r="Z14" s="9"/>
    </row>
    <row r="15" spans="2:26">
      <c r="C15" s="1">
        <v>3</v>
      </c>
      <c r="D15" s="5" t="s">
        <v>41</v>
      </c>
      <c r="E15" s="7"/>
      <c r="F15" s="7"/>
      <c r="G15" s="7"/>
      <c r="H15" s="7"/>
      <c r="I15" s="7"/>
      <c r="J15" s="7"/>
      <c r="K15" s="7"/>
      <c r="L15" s="7"/>
      <c r="M15" s="7"/>
      <c r="O15" s="35"/>
      <c r="P15" s="35"/>
      <c r="R15" s="4"/>
      <c r="S15" s="33" t="s">
        <v>4</v>
      </c>
      <c r="T15" s="33"/>
      <c r="U15" s="37"/>
      <c r="V15" s="37"/>
      <c r="W15" s="37"/>
    </row>
    <row r="16" spans="2:26">
      <c r="C16" s="2"/>
      <c r="D16" s="2" t="s">
        <v>28</v>
      </c>
      <c r="E16" s="10" t="s">
        <v>42</v>
      </c>
      <c r="F16" s="15"/>
      <c r="G16" s="15"/>
      <c r="H16" s="15"/>
      <c r="I16" s="15"/>
      <c r="J16" s="15"/>
      <c r="K16" s="15"/>
      <c r="L16" s="15"/>
      <c r="M16" s="15"/>
      <c r="O16" s="2" t="s">
        <v>30</v>
      </c>
      <c r="P16" s="10" t="s">
        <v>43</v>
      </c>
      <c r="Q16" s="9"/>
      <c r="R16" s="9"/>
      <c r="S16" s="9"/>
      <c r="T16" s="9"/>
    </row>
    <row r="17" spans="2:26">
      <c r="C17" s="2"/>
      <c r="D17" s="16" t="s">
        <v>32</v>
      </c>
      <c r="E17" s="10" t="s">
        <v>44</v>
      </c>
      <c r="F17" s="13"/>
      <c r="G17" s="13"/>
      <c r="H17" s="13"/>
      <c r="I17" s="13"/>
      <c r="J17" s="13"/>
      <c r="K17" s="13"/>
      <c r="L17" s="13"/>
      <c r="M17" s="13"/>
      <c r="O17" s="2" t="s">
        <v>34</v>
      </c>
      <c r="P17" s="10" t="s">
        <v>45</v>
      </c>
      <c r="Q17" s="13"/>
      <c r="R17" s="13"/>
      <c r="S17" s="13"/>
      <c r="T17" s="13"/>
    </row>
    <row r="18" spans="2:26">
      <c r="C18" s="1">
        <v>4</v>
      </c>
      <c r="D18" s="5" t="s">
        <v>46</v>
      </c>
      <c r="E18" s="7"/>
      <c r="F18" s="7"/>
      <c r="G18" s="7"/>
      <c r="H18" s="7"/>
      <c r="I18" s="7"/>
      <c r="J18" s="7"/>
      <c r="K18" s="7"/>
      <c r="L18" s="7"/>
      <c r="M18" s="7"/>
      <c r="O18" s="35"/>
      <c r="P18" s="35"/>
      <c r="R18" s="4"/>
      <c r="S18" s="33" t="s">
        <v>4</v>
      </c>
      <c r="T18" s="33"/>
      <c r="U18" s="37"/>
      <c r="V18" s="37"/>
      <c r="W18" s="37"/>
    </row>
    <row r="19" spans="2:26">
      <c r="C19" s="2"/>
      <c r="D19" s="2" t="s">
        <v>28</v>
      </c>
      <c r="E19" s="10" t="s">
        <v>47</v>
      </c>
      <c r="F19" s="15"/>
      <c r="G19" s="15"/>
      <c r="H19" s="15"/>
      <c r="I19" s="15"/>
      <c r="J19" s="15"/>
      <c r="K19" s="15"/>
      <c r="L19" s="15"/>
      <c r="M19" s="15"/>
      <c r="O19" s="2" t="s">
        <v>30</v>
      </c>
      <c r="P19" s="10" t="s">
        <v>48</v>
      </c>
      <c r="Q19" s="9"/>
      <c r="R19" s="9"/>
      <c r="S19" s="9"/>
      <c r="T19" s="9"/>
    </row>
    <row r="20" spans="2:26">
      <c r="C20" s="2"/>
      <c r="D20" s="2" t="s">
        <v>32</v>
      </c>
      <c r="E20" s="10" t="s">
        <v>49</v>
      </c>
      <c r="F20" s="13"/>
      <c r="G20" s="13"/>
      <c r="H20" s="13"/>
      <c r="I20" s="13"/>
      <c r="J20" s="13"/>
      <c r="K20" s="13"/>
      <c r="L20" s="13"/>
      <c r="M20" s="13"/>
      <c r="O20" s="2" t="s">
        <v>34</v>
      </c>
      <c r="P20" s="10" t="s">
        <v>50</v>
      </c>
      <c r="Q20" s="13"/>
      <c r="R20" s="13"/>
      <c r="S20" s="13"/>
      <c r="T20" s="13"/>
    </row>
    <row r="21" spans="2:26">
      <c r="C21" s="1">
        <v>5</v>
      </c>
      <c r="D21" s="5" t="s">
        <v>51</v>
      </c>
      <c r="O21" s="35"/>
      <c r="P21" s="35"/>
      <c r="R21" s="4"/>
      <c r="S21" s="33" t="s">
        <v>4</v>
      </c>
      <c r="T21" s="33"/>
      <c r="U21" s="37"/>
      <c r="V21" s="37"/>
      <c r="W21" s="37"/>
    </row>
    <row r="22" spans="2:26">
      <c r="D22" s="2" t="s">
        <v>28</v>
      </c>
      <c r="E22" s="10" t="s">
        <v>52</v>
      </c>
      <c r="F22" s="15"/>
      <c r="G22" s="15"/>
      <c r="H22" s="15"/>
      <c r="I22" s="15"/>
      <c r="J22" s="15"/>
      <c r="K22" s="15"/>
      <c r="L22" s="15"/>
      <c r="M22" s="15"/>
      <c r="O22" s="2" t="s">
        <v>30</v>
      </c>
      <c r="P22" s="14" t="s">
        <v>53</v>
      </c>
      <c r="Q22" s="9"/>
      <c r="R22" s="9"/>
      <c r="S22" s="9"/>
    </row>
    <row r="23" spans="2:26">
      <c r="D23" s="2" t="s">
        <v>32</v>
      </c>
      <c r="E23" s="10" t="s">
        <v>54</v>
      </c>
      <c r="F23" s="13"/>
      <c r="G23" s="13"/>
      <c r="H23" s="13"/>
      <c r="I23" s="13"/>
      <c r="J23" s="13"/>
      <c r="K23" s="13"/>
      <c r="L23" s="13"/>
      <c r="M23" s="13"/>
      <c r="O23" s="2" t="s">
        <v>34</v>
      </c>
      <c r="P23" s="10" t="s">
        <v>55</v>
      </c>
      <c r="Q23" s="13"/>
      <c r="R23" s="13"/>
      <c r="S23" s="13"/>
    </row>
    <row r="24" spans="2:26">
      <c r="B24" s="5" t="s">
        <v>5</v>
      </c>
    </row>
    <row r="25" spans="2:26">
      <c r="C25" s="1">
        <v>1</v>
      </c>
      <c r="D25" s="5" t="s">
        <v>56</v>
      </c>
    </row>
    <row r="26" spans="2:26" s="10" customFormat="1">
      <c r="C26" s="12"/>
      <c r="D26" s="10" t="s">
        <v>95</v>
      </c>
    </row>
    <row r="27" spans="2:26" s="10" customFormat="1">
      <c r="C27" s="12"/>
      <c r="D27" s="38" t="s">
        <v>4</v>
      </c>
      <c r="E27" s="3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2:26">
      <c r="C28" s="1">
        <v>2</v>
      </c>
      <c r="D28" s="5" t="s">
        <v>57</v>
      </c>
    </row>
    <row r="29" spans="2:26" s="10" customFormat="1">
      <c r="C29" s="12"/>
      <c r="D29" s="10" t="s">
        <v>96</v>
      </c>
    </row>
    <row r="30" spans="2:26" s="10" customFormat="1">
      <c r="C30" s="12"/>
      <c r="D30" s="38" t="s">
        <v>4</v>
      </c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2:26">
      <c r="C31" s="1">
        <v>3</v>
      </c>
      <c r="D31" s="5" t="s">
        <v>58</v>
      </c>
    </row>
    <row r="32" spans="2:26" s="10" customFormat="1">
      <c r="C32" s="12"/>
      <c r="D32" s="10" t="s">
        <v>97</v>
      </c>
    </row>
    <row r="33" spans="3:26" s="10" customFormat="1">
      <c r="C33" s="12"/>
      <c r="D33" s="38" t="s">
        <v>4</v>
      </c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3:26">
      <c r="C34" s="1">
        <v>4</v>
      </c>
      <c r="D34" s="5" t="s">
        <v>59</v>
      </c>
    </row>
    <row r="35" spans="3:26" s="10" customFormat="1">
      <c r="C35" s="12"/>
      <c r="D35" s="10" t="s">
        <v>98</v>
      </c>
    </row>
    <row r="36" spans="3:26" s="10" customFormat="1">
      <c r="C36" s="12"/>
      <c r="D36" s="38" t="s">
        <v>4</v>
      </c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3:26">
      <c r="C37" s="1">
        <v>5</v>
      </c>
      <c r="D37" s="5" t="s">
        <v>60</v>
      </c>
    </row>
    <row r="38" spans="3:26" s="10" customFormat="1">
      <c r="D38" s="10" t="s">
        <v>99</v>
      </c>
    </row>
    <row r="39" spans="3:26" s="10" customFormat="1">
      <c r="D39" s="38" t="s">
        <v>4</v>
      </c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3:26">
      <c r="C40" s="2">
        <v>6</v>
      </c>
      <c r="D40" s="5" t="s">
        <v>61</v>
      </c>
    </row>
    <row r="41" spans="3:26" s="10" customFormat="1">
      <c r="D41" s="10" t="s">
        <v>100</v>
      </c>
    </row>
    <row r="42" spans="3:26" s="10" customFormat="1">
      <c r="D42" s="38" t="s">
        <v>4</v>
      </c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3:26">
      <c r="C43" s="1">
        <v>7</v>
      </c>
      <c r="D43" s="5" t="s">
        <v>62</v>
      </c>
    </row>
    <row r="44" spans="3:26" s="10" customFormat="1">
      <c r="C44" s="12"/>
      <c r="D44" s="10" t="s">
        <v>101</v>
      </c>
    </row>
    <row r="45" spans="3:26" s="10" customFormat="1">
      <c r="C45" s="12"/>
      <c r="D45" s="38" t="s">
        <v>4</v>
      </c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3:26">
      <c r="C46" s="1">
        <v>8</v>
      </c>
      <c r="D46" s="5" t="s">
        <v>63</v>
      </c>
    </row>
    <row r="47" spans="3:26" s="10" customFormat="1">
      <c r="D47" s="10" t="s">
        <v>102</v>
      </c>
    </row>
    <row r="48" spans="3:26" s="10" customFormat="1">
      <c r="D48" s="38" t="s">
        <v>4</v>
      </c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2:26">
      <c r="B49" s="5" t="s">
        <v>6</v>
      </c>
    </row>
    <row r="50" spans="2:26" s="10" customFormat="1">
      <c r="C50" s="12">
        <v>1</v>
      </c>
      <c r="D50" s="10" t="s">
        <v>108</v>
      </c>
      <c r="E50" s="12"/>
      <c r="F50" s="12"/>
      <c r="G50" s="12"/>
      <c r="H50" s="12"/>
      <c r="I50" s="12"/>
      <c r="J50" s="12"/>
    </row>
    <row r="51" spans="2:26" s="10" customFormat="1">
      <c r="C51" s="12"/>
      <c r="D51" s="38" t="s">
        <v>4</v>
      </c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2:26" s="10" customFormat="1">
      <c r="C52" s="12">
        <v>2</v>
      </c>
      <c r="D52" s="10" t="s">
        <v>64</v>
      </c>
      <c r="E52" s="12"/>
      <c r="F52" s="12"/>
      <c r="G52" s="12"/>
      <c r="H52" s="12"/>
      <c r="I52" s="12"/>
      <c r="J52" s="12"/>
    </row>
    <row r="53" spans="2:26" s="10" customFormat="1">
      <c r="C53" s="12"/>
      <c r="D53" s="38" t="s">
        <v>4</v>
      </c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2:26" s="10" customFormat="1">
      <c r="C54" s="12">
        <v>3</v>
      </c>
      <c r="D54" s="10" t="s">
        <v>65</v>
      </c>
      <c r="E54" s="12"/>
      <c r="F54" s="12"/>
      <c r="G54" s="12"/>
      <c r="H54" s="12"/>
      <c r="I54" s="12"/>
      <c r="J54" s="12"/>
    </row>
    <row r="55" spans="2:26" s="10" customFormat="1">
      <c r="C55" s="12"/>
      <c r="D55" s="38" t="s">
        <v>4</v>
      </c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2:26" s="10" customFormat="1">
      <c r="C56" s="12">
        <v>4</v>
      </c>
      <c r="D56" s="10" t="s">
        <v>66</v>
      </c>
      <c r="E56" s="12"/>
      <c r="F56" s="12"/>
      <c r="G56" s="12"/>
      <c r="H56" s="12"/>
      <c r="I56" s="12"/>
      <c r="J56" s="12"/>
    </row>
    <row r="57" spans="2:26" s="10" customFormat="1">
      <c r="C57" s="12"/>
      <c r="D57" s="38" t="s">
        <v>4</v>
      </c>
      <c r="E57" s="3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2:26" s="10" customFormat="1">
      <c r="C58" s="12">
        <v>5</v>
      </c>
      <c r="D58" s="10" t="s">
        <v>67</v>
      </c>
      <c r="E58" s="12"/>
      <c r="F58" s="12"/>
      <c r="G58" s="12"/>
      <c r="H58" s="12"/>
      <c r="I58" s="12"/>
      <c r="J58" s="12"/>
    </row>
    <row r="59" spans="2:26" s="10" customFormat="1">
      <c r="D59" s="38" t="s">
        <v>4</v>
      </c>
      <c r="E59" s="38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</sheetData>
  <mergeCells count="49">
    <mergeCell ref="D51:E51"/>
    <mergeCell ref="F51:Z51"/>
    <mergeCell ref="D59:E59"/>
    <mergeCell ref="F59:Z59"/>
    <mergeCell ref="D53:E53"/>
    <mergeCell ref="F53:Z53"/>
    <mergeCell ref="D55:E55"/>
    <mergeCell ref="F55:Z55"/>
    <mergeCell ref="D57:E57"/>
    <mergeCell ref="F57:Z57"/>
    <mergeCell ref="D42:E42"/>
    <mergeCell ref="F42:Z42"/>
    <mergeCell ref="D45:E45"/>
    <mergeCell ref="F45:Z45"/>
    <mergeCell ref="D48:E48"/>
    <mergeCell ref="F48:Z48"/>
    <mergeCell ref="D33:E33"/>
    <mergeCell ref="F33:Z33"/>
    <mergeCell ref="D36:E36"/>
    <mergeCell ref="F36:Z36"/>
    <mergeCell ref="D39:E39"/>
    <mergeCell ref="F39:Z39"/>
    <mergeCell ref="D27:E27"/>
    <mergeCell ref="F27:Z27"/>
    <mergeCell ref="S12:T12"/>
    <mergeCell ref="D30:E30"/>
    <mergeCell ref="F30:Z30"/>
    <mergeCell ref="O18:P18"/>
    <mergeCell ref="S15:T15"/>
    <mergeCell ref="S18:T18"/>
    <mergeCell ref="S21:T21"/>
    <mergeCell ref="O12:P12"/>
    <mergeCell ref="U18:W18"/>
    <mergeCell ref="U21:W21"/>
    <mergeCell ref="O21:P21"/>
    <mergeCell ref="S2:Y2"/>
    <mergeCell ref="O15:P15"/>
    <mergeCell ref="R1:X1"/>
    <mergeCell ref="S9:T9"/>
    <mergeCell ref="U9:W9"/>
    <mergeCell ref="U12:W12"/>
    <mergeCell ref="U15:W15"/>
    <mergeCell ref="O9:P9"/>
    <mergeCell ref="D7:E7"/>
    <mergeCell ref="C2:D2"/>
    <mergeCell ref="E2:L2"/>
    <mergeCell ref="D5:E5"/>
    <mergeCell ref="P1:Q1"/>
    <mergeCell ref="P2:R2"/>
  </mergeCells>
  <phoneticPr fontId="1"/>
  <conditionalFormatting sqref="F59:Z59">
    <cfRule type="containsBlanks" dxfId="41" priority="31">
      <formula>LEN(TRIM(F59))=0</formula>
    </cfRule>
  </conditionalFormatting>
  <conditionalFormatting sqref="F57:Z57">
    <cfRule type="containsBlanks" dxfId="40" priority="30">
      <formula>LEN(TRIM(F57))=0</formula>
    </cfRule>
  </conditionalFormatting>
  <conditionalFormatting sqref="F55:Z55">
    <cfRule type="containsBlanks" dxfId="39" priority="29">
      <formula>LEN(TRIM(F55))=0</formula>
    </cfRule>
  </conditionalFormatting>
  <conditionalFormatting sqref="F53:Z53">
    <cfRule type="containsBlanks" dxfId="38" priority="28">
      <formula>LEN(TRIM(F53))=0</formula>
    </cfRule>
  </conditionalFormatting>
  <conditionalFormatting sqref="F51:Z51">
    <cfRule type="containsBlanks" dxfId="37" priority="27">
      <formula>LEN(TRIM(F51))=0</formula>
    </cfRule>
  </conditionalFormatting>
  <conditionalFormatting sqref="F48:Z48">
    <cfRule type="containsBlanks" dxfId="36" priority="26">
      <formula>LEN(TRIM(F48))=0</formula>
    </cfRule>
  </conditionalFormatting>
  <conditionalFormatting sqref="F45:Z45">
    <cfRule type="containsBlanks" dxfId="35" priority="25">
      <formula>LEN(TRIM(F45))=0</formula>
    </cfRule>
  </conditionalFormatting>
  <conditionalFormatting sqref="F42:Z42">
    <cfRule type="containsBlanks" dxfId="34" priority="24">
      <formula>LEN(TRIM(F42))=0</formula>
    </cfRule>
  </conditionalFormatting>
  <conditionalFormatting sqref="F36:Z36">
    <cfRule type="containsBlanks" dxfId="33" priority="22">
      <formula>LEN(TRIM(F36))=0</formula>
    </cfRule>
  </conditionalFormatting>
  <conditionalFormatting sqref="F33:Z33">
    <cfRule type="containsBlanks" dxfId="32" priority="21">
      <formula>LEN(TRIM(F33))=0</formula>
    </cfRule>
  </conditionalFormatting>
  <conditionalFormatting sqref="F30:Z30">
    <cfRule type="containsBlanks" dxfId="31" priority="20">
      <formula>LEN(TRIM(F30))=0</formula>
    </cfRule>
  </conditionalFormatting>
  <conditionalFormatting sqref="F27:Z27">
    <cfRule type="containsBlanks" dxfId="30" priority="19">
      <formula>LEN(TRIM(F27))=0</formula>
    </cfRule>
  </conditionalFormatting>
  <conditionalFormatting sqref="U9:W9">
    <cfRule type="containsBlanks" dxfId="29" priority="18">
      <formula>LEN(TRIM(U9))=0</formula>
    </cfRule>
  </conditionalFormatting>
  <conditionalFormatting sqref="U12:W12">
    <cfRule type="containsBlanks" dxfId="28" priority="17">
      <formula>LEN(TRIM(U12))=0</formula>
    </cfRule>
  </conditionalFormatting>
  <conditionalFormatting sqref="U15:W15">
    <cfRule type="containsBlanks" dxfId="27" priority="16">
      <formula>LEN(TRIM(U15))=0</formula>
    </cfRule>
  </conditionalFormatting>
  <conditionalFormatting sqref="U18:W18">
    <cfRule type="containsBlanks" dxfId="26" priority="15">
      <formula>LEN(TRIM(U18))=0</formula>
    </cfRule>
  </conditionalFormatting>
  <conditionalFormatting sqref="U21:W21">
    <cfRule type="containsBlanks" dxfId="25" priority="14">
      <formula>LEN(TRIM(U21))=0</formula>
    </cfRule>
  </conditionalFormatting>
  <conditionalFormatting sqref="D4">
    <cfRule type="containsBlanks" dxfId="24" priority="13">
      <formula>LEN(TRIM(D4))=0</formula>
    </cfRule>
  </conditionalFormatting>
  <conditionalFormatting sqref="D6">
    <cfRule type="containsBlanks" dxfId="23" priority="12">
      <formula>LEN(TRIM(D6))=0</formula>
    </cfRule>
  </conditionalFormatting>
  <conditionalFormatting sqref="H4">
    <cfRule type="containsBlanks" dxfId="22" priority="11">
      <formula>LEN(TRIM(H4))=0</formula>
    </cfRule>
  </conditionalFormatting>
  <conditionalFormatting sqref="H6">
    <cfRule type="containsBlanks" dxfId="21" priority="10">
      <formula>LEN(TRIM(H6))=0</formula>
    </cfRule>
  </conditionalFormatting>
  <conditionalFormatting sqref="L4">
    <cfRule type="containsBlanks" dxfId="20" priority="9">
      <formula>LEN(TRIM(L4))=0</formula>
    </cfRule>
  </conditionalFormatting>
  <conditionalFormatting sqref="L6">
    <cfRule type="containsBlanks" dxfId="19" priority="8">
      <formula>LEN(TRIM(L6))=0</formula>
    </cfRule>
  </conditionalFormatting>
  <conditionalFormatting sqref="P4">
    <cfRule type="containsBlanks" dxfId="18" priority="7">
      <formula>LEN(TRIM(P4))=0</formula>
    </cfRule>
  </conditionalFormatting>
  <conditionalFormatting sqref="P6">
    <cfRule type="containsBlanks" dxfId="17" priority="6">
      <formula>LEN(TRIM(P6))=0</formula>
    </cfRule>
  </conditionalFormatting>
  <conditionalFormatting sqref="T4">
    <cfRule type="containsBlanks" dxfId="16" priority="5">
      <formula>LEN(TRIM(T4))=0</formula>
    </cfRule>
  </conditionalFormatting>
  <conditionalFormatting sqref="T6">
    <cfRule type="containsBlanks" dxfId="15" priority="4">
      <formula>LEN(TRIM(T6))=0</formula>
    </cfRule>
  </conditionalFormatting>
  <conditionalFormatting sqref="E2:L2">
    <cfRule type="containsBlanks" dxfId="14" priority="3">
      <formula>LEN(TRIM(E2))=0</formula>
    </cfRule>
  </conditionalFormatting>
  <conditionalFormatting sqref="R1:X1">
    <cfRule type="containsBlanks" dxfId="13" priority="2">
      <formula>LEN(TRIM(R1))=0</formula>
    </cfRule>
  </conditionalFormatting>
  <conditionalFormatting sqref="S2:Y2">
    <cfRule type="containsBlanks" dxfId="12" priority="1">
      <formula>LEN(TRIM(S2))=0</formula>
    </cfRule>
  </conditionalFormatting>
  <conditionalFormatting sqref="F39:Z39">
    <cfRule type="containsBlanks" dxfId="11" priority="23">
      <formula>LEN(TRIM(F39))=0</formula>
    </cfRule>
  </conditionalFormatting>
  <dataValidations count="2">
    <dataValidation type="list" allowBlank="1" showInputMessage="1" showErrorMessage="1" sqref="R9 R12 R15 R18 R21">
      <formula1>"Ａ,Ｂ,Ｃ,Ｄ"</formula1>
    </dataValidation>
    <dataValidation type="list" allowBlank="1" showInputMessage="1" showErrorMessage="1" sqref="U9:W9 U12:W12 U15:W15 U18:W18 U21:W21">
      <formula1>"A,B,C,D"</formula1>
    </dataValidation>
  </dataValidations>
  <pageMargins left="0.70866141732283461" right="0.70866141732283461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topLeftCell="A25" zoomScale="115" zoomScaleNormal="115" workbookViewId="0">
      <selection activeCell="C37" sqref="A1:XFD1048576"/>
    </sheetView>
  </sheetViews>
  <sheetFormatPr defaultRowHeight="13.5"/>
  <cols>
    <col min="1" max="1" width="2.625" style="27" customWidth="1"/>
    <col min="2" max="2" width="4.125" style="27" customWidth="1"/>
    <col min="3" max="3" width="71.625" style="27" customWidth="1"/>
    <col min="4" max="4" width="4.75" style="27" customWidth="1"/>
    <col min="5" max="5" width="41.75" style="27" customWidth="1"/>
    <col min="6" max="6" width="3.625" style="27" customWidth="1"/>
    <col min="7" max="16384" width="9" style="27"/>
  </cols>
  <sheetData>
    <row r="1" spans="1:32">
      <c r="A1" s="26"/>
      <c r="B1" s="26"/>
      <c r="C1" s="26" t="s">
        <v>8</v>
      </c>
      <c r="E1" s="26" t="s">
        <v>13</v>
      </c>
      <c r="F1" s="26"/>
      <c r="G1" s="26" t="s">
        <v>14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6"/>
      <c r="B2" s="28" t="s">
        <v>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6"/>
      <c r="B3" s="27">
        <v>1</v>
      </c>
      <c r="C3" s="28">
        <f>'1'!D4</f>
        <v>0</v>
      </c>
      <c r="D3" s="26"/>
      <c r="E3" s="26" t="s">
        <v>68</v>
      </c>
      <c r="F3" s="26"/>
      <c r="G3" s="29">
        <f>IF(C3=E3,2,0)</f>
        <v>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6"/>
      <c r="B4" s="27">
        <v>2</v>
      </c>
      <c r="C4" s="28">
        <f>'1'!H4</f>
        <v>0</v>
      </c>
      <c r="D4" s="26"/>
      <c r="E4" s="26" t="s">
        <v>69</v>
      </c>
      <c r="F4" s="26"/>
      <c r="G4" s="29">
        <f t="shared" ref="G4:G12" si="0">IF(C4=E4,2,0)</f>
        <v>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6"/>
      <c r="B5" s="27">
        <v>3</v>
      </c>
      <c r="C5" s="28">
        <f>'1'!L4</f>
        <v>0</v>
      </c>
      <c r="D5" s="26"/>
      <c r="E5" s="26" t="s">
        <v>70</v>
      </c>
      <c r="F5" s="26"/>
      <c r="G5" s="29">
        <f t="shared" si="0"/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>
      <c r="A6" s="26"/>
      <c r="B6" s="27">
        <v>4</v>
      </c>
      <c r="C6" s="28">
        <f>'1'!P4</f>
        <v>0</v>
      </c>
      <c r="D6" s="26"/>
      <c r="E6" s="26" t="s">
        <v>71</v>
      </c>
      <c r="F6" s="26"/>
      <c r="G6" s="29">
        <f t="shared" si="0"/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26"/>
      <c r="B7" s="27">
        <v>5</v>
      </c>
      <c r="C7" s="28">
        <f>'1'!T4</f>
        <v>0</v>
      </c>
      <c r="D7" s="26"/>
      <c r="E7" s="26" t="s">
        <v>72</v>
      </c>
      <c r="F7" s="26"/>
      <c r="G7" s="29">
        <f t="shared" si="0"/>
        <v>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6"/>
      <c r="B8" s="27">
        <v>6</v>
      </c>
      <c r="C8" s="28">
        <f>'1'!D6</f>
        <v>0</v>
      </c>
      <c r="D8" s="26"/>
      <c r="E8" s="26" t="s">
        <v>73</v>
      </c>
      <c r="F8" s="26"/>
      <c r="G8" s="29">
        <f t="shared" si="0"/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26"/>
      <c r="B9" s="27">
        <v>7</v>
      </c>
      <c r="C9" s="28">
        <f>'1'!H6</f>
        <v>0</v>
      </c>
      <c r="D9" s="26"/>
      <c r="E9" s="26" t="s">
        <v>74</v>
      </c>
      <c r="F9" s="26"/>
      <c r="G9" s="29">
        <f t="shared" si="0"/>
        <v>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6"/>
      <c r="B10" s="27">
        <v>8</v>
      </c>
      <c r="C10" s="28">
        <f>'1'!L6</f>
        <v>0</v>
      </c>
      <c r="D10" s="26"/>
      <c r="E10" s="26" t="s">
        <v>75</v>
      </c>
      <c r="F10" s="26"/>
      <c r="G10" s="29">
        <f t="shared" si="0"/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6"/>
      <c r="B11" s="27">
        <v>9</v>
      </c>
      <c r="C11" s="28">
        <f>'1'!P6</f>
        <v>0</v>
      </c>
      <c r="D11" s="26"/>
      <c r="E11" s="26" t="s">
        <v>76</v>
      </c>
      <c r="F11" s="26"/>
      <c r="G11" s="29">
        <f t="shared" si="0"/>
        <v>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6"/>
      <c r="B12" s="27">
        <v>10</v>
      </c>
      <c r="C12" s="28">
        <f>'1'!T6</f>
        <v>0</v>
      </c>
      <c r="D12" s="26"/>
      <c r="E12" s="26" t="s">
        <v>77</v>
      </c>
      <c r="F12" s="26"/>
      <c r="G12" s="29">
        <f t="shared" si="0"/>
        <v>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6"/>
      <c r="B13" s="28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6"/>
      <c r="B14" s="28" t="s">
        <v>10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6"/>
      <c r="B15" s="28">
        <v>1</v>
      </c>
      <c r="C15" s="26">
        <f>'1'!U9</f>
        <v>0</v>
      </c>
      <c r="D15" s="26"/>
      <c r="E15" s="26" t="s">
        <v>78</v>
      </c>
      <c r="F15" s="26"/>
      <c r="G15" s="29">
        <f>IF(C15=E15,3,0)</f>
        <v>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26"/>
      <c r="B16" s="28">
        <v>2</v>
      </c>
      <c r="C16" s="26">
        <f>'1'!U12</f>
        <v>0</v>
      </c>
      <c r="D16" s="26"/>
      <c r="E16" s="26" t="s">
        <v>79</v>
      </c>
      <c r="F16" s="26"/>
      <c r="G16" s="29">
        <f t="shared" ref="G16:G19" si="1">IF(C16=E16,3,0)</f>
        <v>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6"/>
      <c r="B17" s="28">
        <v>3</v>
      </c>
      <c r="C17" s="26">
        <f>'1'!U15</f>
        <v>0</v>
      </c>
      <c r="D17" s="26"/>
      <c r="E17" s="26" t="s">
        <v>80</v>
      </c>
      <c r="F17" s="26"/>
      <c r="G17" s="29">
        <f t="shared" si="1"/>
        <v>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6"/>
      <c r="B18" s="28">
        <v>4</v>
      </c>
      <c r="C18" s="26">
        <f>'1'!U18</f>
        <v>0</v>
      </c>
      <c r="D18" s="26"/>
      <c r="E18" s="26" t="s">
        <v>81</v>
      </c>
      <c r="F18" s="26"/>
      <c r="G18" s="29">
        <f t="shared" si="1"/>
        <v>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6"/>
      <c r="B19" s="28">
        <v>5</v>
      </c>
      <c r="C19" s="26">
        <f>'1'!U21</f>
        <v>0</v>
      </c>
      <c r="D19" s="26"/>
      <c r="E19" s="26" t="s">
        <v>80</v>
      </c>
      <c r="F19" s="26"/>
      <c r="G19" s="29">
        <f t="shared" si="1"/>
        <v>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s="26"/>
      <c r="B20" s="28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6"/>
      <c r="B21" s="28" t="s">
        <v>11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6"/>
      <c r="B22" s="28">
        <v>1</v>
      </c>
      <c r="C22" s="26">
        <f>'1'!F27</f>
        <v>0</v>
      </c>
      <c r="D22" s="26"/>
      <c r="E22" s="30" t="s">
        <v>82</v>
      </c>
      <c r="F22" s="26"/>
      <c r="G22" s="29">
        <f>IF(C22=E22,5,0)</f>
        <v>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6"/>
      <c r="B23" s="28">
        <v>2</v>
      </c>
      <c r="C23" s="26">
        <f>'1'!F30</f>
        <v>0</v>
      </c>
      <c r="D23" s="26"/>
      <c r="E23" s="26" t="s">
        <v>83</v>
      </c>
      <c r="F23" s="26"/>
      <c r="G23" s="29">
        <f t="shared" ref="G23" si="2">IF(C23=E23,5,0)</f>
        <v>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6"/>
      <c r="B24" s="28">
        <v>3</v>
      </c>
      <c r="C24" s="26">
        <f>'1'!F33</f>
        <v>0</v>
      </c>
      <c r="D24" s="26"/>
      <c r="E24" s="26" t="s">
        <v>84</v>
      </c>
      <c r="F24" s="26"/>
      <c r="G24" s="29">
        <f t="shared" ref="G24:G29" si="3">IF(C24=E24,5,0)</f>
        <v>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6"/>
      <c r="B25" s="28">
        <v>4</v>
      </c>
      <c r="C25" s="26">
        <f>'1'!F36</f>
        <v>0</v>
      </c>
      <c r="D25" s="26"/>
      <c r="E25" s="26" t="s">
        <v>85</v>
      </c>
      <c r="F25" s="26"/>
      <c r="G25" s="29">
        <f t="shared" si="3"/>
        <v>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6"/>
      <c r="B26" s="28">
        <v>5</v>
      </c>
      <c r="C26" s="26">
        <f>'1'!F39</f>
        <v>0</v>
      </c>
      <c r="D26" s="26"/>
      <c r="E26" s="26" t="s">
        <v>86</v>
      </c>
      <c r="F26" s="26"/>
      <c r="G26" s="29">
        <f t="shared" si="3"/>
        <v>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6"/>
      <c r="B27" s="28">
        <v>6</v>
      </c>
      <c r="C27" s="26">
        <f>'1'!F42</f>
        <v>0</v>
      </c>
      <c r="D27" s="26"/>
      <c r="E27" s="26" t="s">
        <v>87</v>
      </c>
      <c r="F27" s="26"/>
      <c r="G27" s="29">
        <f t="shared" si="3"/>
        <v>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6"/>
      <c r="B28" s="28">
        <v>7</v>
      </c>
      <c r="C28" s="26">
        <f>'1'!F45</f>
        <v>0</v>
      </c>
      <c r="D28" s="26"/>
      <c r="E28" s="26" t="s">
        <v>88</v>
      </c>
      <c r="F28" s="26"/>
      <c r="G28" s="29">
        <f t="shared" si="3"/>
        <v>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6"/>
      <c r="B29" s="28">
        <v>8</v>
      </c>
      <c r="C29" s="26">
        <f>'1'!F48</f>
        <v>0</v>
      </c>
      <c r="D29" s="26"/>
      <c r="E29" s="26" t="s">
        <v>89</v>
      </c>
      <c r="F29" s="26"/>
      <c r="G29" s="29">
        <f t="shared" si="3"/>
        <v>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6"/>
      <c r="B30" s="28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6"/>
      <c r="B31" s="28" t="s">
        <v>12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6"/>
      <c r="B32" s="31">
        <v>1</v>
      </c>
      <c r="C32" s="26">
        <f>'1'!F51</f>
        <v>0</v>
      </c>
      <c r="D32" s="26"/>
      <c r="E32" s="26" t="s">
        <v>90</v>
      </c>
      <c r="F32" s="26"/>
      <c r="G32" s="29">
        <f t="shared" ref="G32:G36" si="4">IF(C32=E32,5,0)</f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6"/>
      <c r="B33" s="31">
        <v>2</v>
      </c>
      <c r="C33" s="26">
        <f>'1'!F53</f>
        <v>0</v>
      </c>
      <c r="D33" s="26"/>
      <c r="E33" s="26" t="s">
        <v>91</v>
      </c>
      <c r="F33" s="26"/>
      <c r="G33" s="29">
        <f t="shared" si="4"/>
        <v>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6"/>
      <c r="B34" s="31">
        <v>3</v>
      </c>
      <c r="C34" s="26">
        <f>'1'!F55</f>
        <v>0</v>
      </c>
      <c r="D34" s="26"/>
      <c r="E34" s="26" t="s">
        <v>92</v>
      </c>
      <c r="F34" s="26"/>
      <c r="G34" s="29">
        <f t="shared" si="4"/>
        <v>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6"/>
      <c r="B35" s="31">
        <v>4</v>
      </c>
      <c r="C35" s="26">
        <f>'1'!F57</f>
        <v>0</v>
      </c>
      <c r="D35" s="26"/>
      <c r="E35" s="26" t="s">
        <v>93</v>
      </c>
      <c r="F35" s="26"/>
      <c r="G35" s="29">
        <f t="shared" si="4"/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6"/>
      <c r="B36" s="31">
        <v>5</v>
      </c>
      <c r="C36" s="26">
        <f>'1'!F59</f>
        <v>0</v>
      </c>
      <c r="D36" s="26"/>
      <c r="E36" s="26" t="s">
        <v>94</v>
      </c>
      <c r="F36" s="26"/>
      <c r="G36" s="29">
        <f t="shared" si="4"/>
        <v>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6"/>
      <c r="B42" s="26"/>
      <c r="C42" s="26"/>
      <c r="D42" s="26"/>
      <c r="E42" s="26" t="s">
        <v>15</v>
      </c>
      <c r="F42" s="26"/>
      <c r="G42" s="26">
        <f>SUM(G3:G36)</f>
        <v>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</sheetData>
  <sheetProtection password="CF40" sheet="1" objects="1" scenarios="1" selectLockedCells="1" selectUnlockedCells="1"/>
  <phoneticPr fontId="4" type="noConversion"/>
  <conditionalFormatting sqref="G3:G12">
    <cfRule type="cellIs" dxfId="10" priority="4" operator="equal">
      <formula>0</formula>
    </cfRule>
  </conditionalFormatting>
  <conditionalFormatting sqref="G15:G19">
    <cfRule type="cellIs" dxfId="9" priority="3" operator="equal">
      <formula>0</formula>
    </cfRule>
  </conditionalFormatting>
  <conditionalFormatting sqref="G22:G29">
    <cfRule type="cellIs" dxfId="8" priority="2" operator="equal">
      <formula>0</formula>
    </cfRule>
  </conditionalFormatting>
  <conditionalFormatting sqref="G32:G36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D18" sqref="D18"/>
    </sheetView>
  </sheetViews>
  <sheetFormatPr defaultRowHeight="13.5"/>
  <sheetData>
    <row r="2" spans="2:8">
      <c r="B2" t="s">
        <v>104</v>
      </c>
      <c r="C2">
        <f>'1'!R1</f>
        <v>0</v>
      </c>
      <c r="H2" t="s">
        <v>103</v>
      </c>
    </row>
    <row r="3" spans="2:8">
      <c r="B3" t="s">
        <v>105</v>
      </c>
      <c r="C3">
        <f>'1'!S2</f>
        <v>0</v>
      </c>
      <c r="G3" s="5" t="s">
        <v>9</v>
      </c>
      <c r="H3" s="23">
        <v>0.2</v>
      </c>
    </row>
    <row r="4" spans="2:8">
      <c r="B4" t="s">
        <v>106</v>
      </c>
      <c r="C4">
        <f>'1'!E2</f>
        <v>0</v>
      </c>
      <c r="G4">
        <v>1</v>
      </c>
      <c r="H4" t="str">
        <f>IF('2'!C3='2'!E3,"○","×")</f>
        <v>×</v>
      </c>
    </row>
    <row r="5" spans="2:8">
      <c r="G5">
        <v>2</v>
      </c>
      <c r="H5" t="str">
        <f>IF('2'!C4='2'!E4,"○","×")</f>
        <v>×</v>
      </c>
    </row>
    <row r="6" spans="2:8">
      <c r="C6" s="24" t="s">
        <v>107</v>
      </c>
      <c r="E6" s="17">
        <f>'2'!G42</f>
        <v>0</v>
      </c>
      <c r="G6">
        <v>3</v>
      </c>
      <c r="H6" t="str">
        <f>IF('2'!C5='2'!E5,"○","×")</f>
        <v>×</v>
      </c>
    </row>
    <row r="7" spans="2:8">
      <c r="G7">
        <v>4</v>
      </c>
      <c r="H7" t="str">
        <f>IF('2'!C6='2'!E6,"○","×")</f>
        <v>×</v>
      </c>
    </row>
    <row r="8" spans="2:8">
      <c r="G8">
        <v>5</v>
      </c>
      <c r="H8" t="str">
        <f>IF('2'!C7='2'!E7,"○","×")</f>
        <v>×</v>
      </c>
    </row>
    <row r="9" spans="2:8">
      <c r="G9">
        <v>6</v>
      </c>
      <c r="H9" t="str">
        <f>IF('2'!C8='2'!E8,"○","×")</f>
        <v>×</v>
      </c>
    </row>
    <row r="10" spans="2:8">
      <c r="G10">
        <v>7</v>
      </c>
      <c r="H10" t="str">
        <f>IF('2'!C9='2'!E9,"○","×")</f>
        <v>×</v>
      </c>
    </row>
    <row r="11" spans="2:8">
      <c r="G11">
        <v>8</v>
      </c>
      <c r="H11" t="str">
        <f>IF('2'!C10='2'!E10,"○","×")</f>
        <v>×</v>
      </c>
    </row>
    <row r="12" spans="2:8">
      <c r="G12">
        <v>9</v>
      </c>
      <c r="H12" t="str">
        <f>IF('2'!C11='2'!E11,"○","×")</f>
        <v>×</v>
      </c>
    </row>
    <row r="13" spans="2:8">
      <c r="G13">
        <v>10</v>
      </c>
      <c r="H13" t="str">
        <f>IF('2'!C12='2'!E12,"○","×")</f>
        <v>×</v>
      </c>
    </row>
    <row r="14" spans="2:8">
      <c r="G14" s="5"/>
    </row>
    <row r="15" spans="2:8">
      <c r="G15" s="5" t="s">
        <v>10</v>
      </c>
      <c r="H15" s="23">
        <v>0.15</v>
      </c>
    </row>
    <row r="16" spans="2:8">
      <c r="G16" s="5">
        <v>1</v>
      </c>
      <c r="H16" t="str">
        <f>IF('2'!C15='2'!E15,"○","×")</f>
        <v>×</v>
      </c>
    </row>
    <row r="17" spans="7:8">
      <c r="G17" s="5">
        <v>2</v>
      </c>
      <c r="H17" t="str">
        <f>IF('2'!C16='2'!E16,"○","×")</f>
        <v>×</v>
      </c>
    </row>
    <row r="18" spans="7:8">
      <c r="G18" s="5">
        <v>3</v>
      </c>
      <c r="H18" t="str">
        <f>IF('2'!C17='2'!E17,"○","×")</f>
        <v>×</v>
      </c>
    </row>
    <row r="19" spans="7:8">
      <c r="G19" s="5">
        <v>4</v>
      </c>
      <c r="H19" t="str">
        <f>IF('2'!C18='2'!E18,"○","×")</f>
        <v>×</v>
      </c>
    </row>
    <row r="20" spans="7:8">
      <c r="G20" s="5">
        <v>5</v>
      </c>
      <c r="H20" t="str">
        <f>IF('2'!C19='2'!E19,"○","×")</f>
        <v>×</v>
      </c>
    </row>
    <row r="21" spans="7:8">
      <c r="G21" s="5"/>
    </row>
    <row r="22" spans="7:8">
      <c r="G22" s="5" t="s">
        <v>11</v>
      </c>
      <c r="H22" s="23">
        <v>0.4</v>
      </c>
    </row>
    <row r="23" spans="7:8">
      <c r="G23" s="5">
        <v>1</v>
      </c>
      <c r="H23" t="str">
        <f>IF('2'!C22='2'!E22,"○","×")</f>
        <v>×</v>
      </c>
    </row>
    <row r="24" spans="7:8">
      <c r="G24" s="5">
        <v>2</v>
      </c>
      <c r="H24" t="str">
        <f>IF('2'!C23='2'!E23,"○","×")</f>
        <v>×</v>
      </c>
    </row>
    <row r="25" spans="7:8">
      <c r="G25" s="5">
        <v>3</v>
      </c>
      <c r="H25" t="str">
        <f>IF('2'!C24='2'!E24,"○","×")</f>
        <v>×</v>
      </c>
    </row>
    <row r="26" spans="7:8">
      <c r="G26" s="5">
        <v>4</v>
      </c>
      <c r="H26" t="str">
        <f>IF('2'!C25='2'!E25,"○","×")</f>
        <v>×</v>
      </c>
    </row>
    <row r="27" spans="7:8">
      <c r="G27" s="5">
        <v>5</v>
      </c>
      <c r="H27" t="str">
        <f>IF('2'!C26='2'!E26,"○","×")</f>
        <v>×</v>
      </c>
    </row>
    <row r="28" spans="7:8">
      <c r="G28" s="5">
        <v>6</v>
      </c>
      <c r="H28" t="str">
        <f>IF('2'!C27='2'!E27,"○","×")</f>
        <v>×</v>
      </c>
    </row>
    <row r="29" spans="7:8">
      <c r="G29" s="5">
        <v>7</v>
      </c>
      <c r="H29" t="str">
        <f>IF('2'!C28='2'!E28,"○","×")</f>
        <v>×</v>
      </c>
    </row>
    <row r="30" spans="7:8">
      <c r="G30" s="5">
        <v>8</v>
      </c>
      <c r="H30" t="str">
        <f>IF('2'!C29='2'!E29,"○","×")</f>
        <v>×</v>
      </c>
    </row>
    <row r="31" spans="7:8">
      <c r="G31" s="5"/>
    </row>
    <row r="32" spans="7:8">
      <c r="G32" s="5" t="s">
        <v>12</v>
      </c>
      <c r="H32" s="23">
        <v>0.25</v>
      </c>
    </row>
    <row r="33" spans="7:8">
      <c r="G33" s="11">
        <v>1</v>
      </c>
      <c r="H33" t="str">
        <f>IF('2'!C32='2'!E32,"○","×")</f>
        <v>×</v>
      </c>
    </row>
    <row r="34" spans="7:8">
      <c r="G34" s="11">
        <v>2</v>
      </c>
      <c r="H34" t="str">
        <f>IF('2'!C33='2'!E33,"○","×")</f>
        <v>×</v>
      </c>
    </row>
    <row r="35" spans="7:8">
      <c r="G35" s="11">
        <v>3</v>
      </c>
      <c r="H35" t="str">
        <f>IF('2'!C34='2'!E34,"○","×")</f>
        <v>×</v>
      </c>
    </row>
    <row r="36" spans="7:8">
      <c r="G36" s="11">
        <v>4</v>
      </c>
      <c r="H36" t="str">
        <f>IF('2'!C35='2'!E35,"○","×")</f>
        <v>×</v>
      </c>
    </row>
    <row r="37" spans="7:8">
      <c r="G37" s="11">
        <v>5</v>
      </c>
      <c r="H37" t="str">
        <f>IF('2'!C36='2'!E36,"○","×")</f>
        <v>×</v>
      </c>
    </row>
  </sheetData>
  <phoneticPr fontId="4" type="noConversion"/>
  <conditionalFormatting sqref="G4">
    <cfRule type="cellIs" dxfId="6" priority="7" operator="equal">
      <formula>"×"</formula>
    </cfRule>
    <cfRule type="cellIs" dxfId="5" priority="6" operator="equal">
      <formula>"×"</formula>
    </cfRule>
  </conditionalFormatting>
  <conditionalFormatting sqref="H4:H13">
    <cfRule type="cellIs" dxfId="4" priority="5" operator="equal">
      <formula>"×"</formula>
    </cfRule>
  </conditionalFormatting>
  <conditionalFormatting sqref="H16:H21 H23:H31 H33:H37">
    <cfRule type="cellIs" dxfId="3" priority="4" operator="equal">
      <formula>"×"</formula>
    </cfRule>
  </conditionalFormatting>
  <conditionalFormatting sqref="H15">
    <cfRule type="cellIs" dxfId="2" priority="3" operator="equal">
      <formula>"×"</formula>
    </cfRule>
  </conditionalFormatting>
  <conditionalFormatting sqref="H22">
    <cfRule type="cellIs" dxfId="1" priority="2" operator="equal">
      <formula>"×"</formula>
    </cfRule>
  </conditionalFormatting>
  <conditionalFormatting sqref="H32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44526FAC89BE41BC4740185FB6A21F" ma:contentTypeVersion="15" ma:contentTypeDescription="新しいドキュメントを作成します。" ma:contentTypeScope="" ma:versionID="ead15f38b966d36fa41830a4dfd29d24">
  <xsd:schema xmlns:xsd="http://www.w3.org/2001/XMLSchema" xmlns:xs="http://www.w3.org/2001/XMLSchema" xmlns:p="http://schemas.microsoft.com/office/2006/metadata/properties" xmlns:ns2="91417270-805a-4a1b-b243-3af7f5eb269b" xmlns:ns3="55bdb0ce-6516-44ac-a6a1-b420fc5c706a" targetNamespace="http://schemas.microsoft.com/office/2006/metadata/properties" ma:root="true" ma:fieldsID="d87b09ff94d9dab77171983fdd0574b5" ns2:_="" ns3:_="">
    <xsd:import namespace="91417270-805a-4a1b-b243-3af7f5eb269b"/>
    <xsd:import namespace="55bdb0ce-6516-44ac-a6a1-b420fc5c7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17270-805a-4a1b-b243-3af7f5eb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7f4b508e-550c-47c0-b508-6dcc21d143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db0ce-6516-44ac-a6a1-b420fc5c706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e39758cd-46ce-4eba-86c3-4800459fff10}" ma:internalName="TaxCatchAll" ma:showField="CatchAllData" ma:web="55bdb0ce-6516-44ac-a6a1-b420fc5c7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bdb0ce-6516-44ac-a6a1-b420fc5c706a" xsi:nil="true"/>
    <lcf76f155ced4ddcb4097134ff3c332f xmlns="91417270-805a-4a1b-b243-3af7f5eb269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576C69-9DFA-42F6-8444-C42997A45402}"/>
</file>

<file path=customXml/itemProps2.xml><?xml version="1.0" encoding="utf-8"?>
<ds:datastoreItem xmlns:ds="http://schemas.openxmlformats.org/officeDocument/2006/customXml" ds:itemID="{A84B7E20-62BB-45B4-92D7-B042807001C9}"/>
</file>

<file path=customXml/itemProps3.xml><?xml version="1.0" encoding="utf-8"?>
<ds:datastoreItem xmlns:ds="http://schemas.openxmlformats.org/officeDocument/2006/customXml" ds:itemID="{1C146943-C3BD-4848-93BC-D60198EA2F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2017-09-25T05:08:12Z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0x010100C644526FAC89BE41BC4740185FB6A21F</vt:lpwstr>
  </property>
</Properties>
</file>