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colwellt\OneDrive - Department for International Trade\regional_story_pack\data\"/>
    </mc:Choice>
  </mc:AlternateContent>
  <xr:revisionPtr revIDLastSave="0" documentId="13_ncr:1_{AC301904-8E7F-4437-AEC8-843D0EBA5ABF}" xr6:coauthVersionLast="47" xr6:coauthVersionMax="47" xr10:uidLastSave="{00000000-0000-0000-0000-000000000000}"/>
  <bookViews>
    <workbookView xWindow="-96" yWindow="-96" windowWidth="23232" windowHeight="12552" xr2:uid="{108C562D-7655-41D8-9549-5B9D0F942168}"/>
  </bookViews>
  <sheets>
    <sheet name="license_quotas" sheetId="1" r:id="rId1"/>
    <sheet name="rpa_site" sheetId="2" r:id="rId2"/>
  </sheets>
  <definedNames>
    <definedName name="_xlnm._FilterDatabase" localSheetId="0" hidden="1">license_quotas!$A$1:$Q$97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79" i="1" l="1"/>
  <c r="N77" i="1"/>
  <c r="N57" i="1"/>
  <c r="M58" i="1"/>
  <c r="M59" i="1"/>
  <c r="M56" i="1"/>
  <c r="M50" i="1"/>
  <c r="M49" i="1"/>
  <c r="M48" i="1"/>
  <c r="M47" i="1"/>
  <c r="M46" i="1"/>
  <c r="M45" i="1"/>
  <c r="M43" i="1"/>
  <c r="M40" i="1"/>
  <c r="M34" i="1" l="1"/>
  <c r="M33" i="1"/>
  <c r="O33" i="1"/>
  <c r="O32" i="1"/>
  <c r="O6" i="1"/>
  <c r="O7" i="1"/>
  <c r="O8" i="1"/>
  <c r="O9" i="1"/>
  <c r="O11" i="1"/>
  <c r="O12" i="1"/>
  <c r="O15" i="1"/>
  <c r="O16" i="1"/>
  <c r="O17" i="1"/>
  <c r="O18" i="1"/>
  <c r="O23" i="1"/>
  <c r="O24" i="1"/>
  <c r="O26" i="1"/>
  <c r="O27" i="1"/>
  <c r="O28" i="1"/>
  <c r="O29" i="1"/>
  <c r="O30" i="1"/>
  <c r="O31" i="1"/>
  <c r="O34" i="1"/>
  <c r="O36" i="1"/>
  <c r="O37" i="1"/>
  <c r="O38" i="1"/>
  <c r="O39" i="1"/>
  <c r="O40" i="1"/>
  <c r="O42" i="1"/>
  <c r="O44" i="1"/>
  <c r="O45" i="1"/>
  <c r="O46" i="1"/>
  <c r="O47" i="1"/>
  <c r="O48" i="1"/>
  <c r="O49" i="1"/>
  <c r="O50" i="1"/>
  <c r="O51" i="1"/>
  <c r="O52" i="1"/>
  <c r="O53" i="1"/>
  <c r="O54" i="1"/>
  <c r="O55" i="1"/>
  <c r="O56" i="1"/>
  <c r="O57" i="1"/>
  <c r="O58" i="1"/>
  <c r="O59" i="1"/>
  <c r="O60" i="1"/>
  <c r="O61" i="1"/>
  <c r="O62" i="1"/>
  <c r="O63" i="1"/>
  <c r="O65" i="1"/>
  <c r="O66" i="1"/>
  <c r="O68" i="1"/>
  <c r="O70" i="1"/>
  <c r="O71" i="1"/>
  <c r="O72" i="1"/>
  <c r="O73" i="1"/>
  <c r="O74" i="1"/>
  <c r="O75" i="1"/>
  <c r="O76" i="1"/>
  <c r="O77" i="1"/>
  <c r="O79" i="1"/>
  <c r="O80" i="1"/>
  <c r="O81" i="1"/>
  <c r="O82" i="1"/>
  <c r="O83" i="1"/>
  <c r="O84" i="1"/>
  <c r="O85" i="1"/>
  <c r="O86" i="1"/>
  <c r="O87" i="1"/>
  <c r="O88" i="1"/>
  <c r="O89" i="1"/>
  <c r="O90" i="1"/>
  <c r="O91" i="1"/>
  <c r="O92" i="1"/>
  <c r="O93" i="1"/>
  <c r="O94" i="1"/>
  <c r="O2" i="1"/>
  <c r="N25" i="1"/>
  <c r="O25" i="1" s="1"/>
  <c r="N22" i="1"/>
  <c r="O22" i="1" s="1"/>
  <c r="N20" i="1" l="1"/>
  <c r="O20" i="1" s="1"/>
  <c r="N19" i="1"/>
  <c r="O19" i="1" s="1"/>
  <c r="N14" i="1"/>
  <c r="O14" i="1" s="1"/>
  <c r="M12" i="1"/>
  <c r="M11" i="1"/>
  <c r="M9" i="1"/>
  <c r="M7" i="1"/>
  <c r="M6" i="1"/>
  <c r="N4" i="1"/>
  <c r="O4" i="1" s="1"/>
  <c r="N97" i="1"/>
  <c r="O97" i="1" s="1"/>
  <c r="N96" i="1"/>
  <c r="O96" i="1" s="1"/>
  <c r="N95" i="1"/>
  <c r="O95" i="1" s="1"/>
  <c r="N78" i="1"/>
  <c r="O78" i="1" s="1"/>
  <c r="N69" i="1"/>
  <c r="O69" i="1" s="1"/>
  <c r="N67" i="1"/>
  <c r="O67" i="1" s="1"/>
  <c r="N64" i="1"/>
  <c r="O64" i="1" s="1"/>
  <c r="M63" i="1"/>
  <c r="M53" i="1"/>
  <c r="M52" i="1"/>
  <c r="M51" i="1"/>
  <c r="M44" i="1"/>
  <c r="N41" i="1"/>
  <c r="O41" i="1" s="1"/>
  <c r="N35" i="1"/>
  <c r="O35" i="1" s="1"/>
  <c r="N21" i="1"/>
  <c r="O21" i="1" s="1"/>
  <c r="N13" i="1"/>
  <c r="O13" i="1" s="1"/>
  <c r="N10" i="1"/>
  <c r="O10" i="1" s="1"/>
  <c r="N5" i="1"/>
  <c r="O5" i="1" s="1"/>
  <c r="N3" i="1"/>
  <c r="O3" i="1" s="1"/>
</calcChain>
</file>

<file path=xl/sharedStrings.xml><?xml version="1.0" encoding="utf-8"?>
<sst xmlns="http://schemas.openxmlformats.org/spreadsheetml/2006/main" count="3555" uniqueCount="637">
  <si>
    <t>Quota number</t>
  </si>
  <si>
    <t>Quota description</t>
  </si>
  <si>
    <t>Year</t>
  </si>
  <si>
    <t>Quota origin</t>
  </si>
  <si>
    <t>Quota period</t>
  </si>
  <si>
    <t>Quota volume</t>
  </si>
  <si>
    <t xml:space="preserve">Boneless buffalo meat, frozen
</t>
  </si>
  <si>
    <t>Australia</t>
  </si>
  <si>
    <t>1 July - 30 June</t>
  </si>
  <si>
    <t>Meat of bovine animals, fresh, chilled or frozen
Edible offal of bovine animals, fresh, chilled or frozen</t>
  </si>
  <si>
    <t>Meat of bovine animals, frozen
Edible offal of bovine animals, frozen</t>
  </si>
  <si>
    <t>Countries other than Member States of the European Union</t>
  </si>
  <si>
    <t>Virgin olive oil</t>
  </si>
  <si>
    <t>Tunisia</t>
  </si>
  <si>
    <t>1 Jan - 31 Dec</t>
  </si>
  <si>
    <t>Meat of swine, fresh, chilled or frozen:
- Boneless loins and hams of domestic swine, fresh, chilled or frozen</t>
  </si>
  <si>
    <t>Chicken carcasses, fresh, chilled or frozen</t>
  </si>
  <si>
    <t>Chicken cuts, fresh, chilled or frozen</t>
  </si>
  <si>
    <t>Boneless cuts of fowls of the species Gallus domesticus, frozen</t>
  </si>
  <si>
    <t>Meat and edible offal, of the poultry of heading|0105, fresh, chilled or frozen</t>
  </si>
  <si>
    <t>Israel</t>
  </si>
  <si>
    <t>Garlic</t>
  </si>
  <si>
    <t>China</t>
  </si>
  <si>
    <t>1 June - 31 May</t>
  </si>
  <si>
    <t>Countries other than China and Member States of the European Union</t>
  </si>
  <si>
    <t>Semi-milled or wholly milled rice</t>
  </si>
  <si>
    <t>Thailand</t>
  </si>
  <si>
    <t>USA</t>
  </si>
  <si>
    <t>India</t>
  </si>
  <si>
    <t>Pakistan</t>
  </si>
  <si>
    <t>Countries other than Thailand, USA, India, Pakistan and Member States of the European Union</t>
  </si>
  <si>
    <t>Common wheat (medium and low quality)</t>
  </si>
  <si>
    <t>Countries other than USA, Canada and Member States of the European Union</t>
  </si>
  <si>
    <t>Countries other than USA, Thailand, Australia and Member States of the European Union</t>
  </si>
  <si>
    <t>Maize</t>
  </si>
  <si>
    <t>Husked (brown) rice</t>
  </si>
  <si>
    <t>Broken rice</t>
  </si>
  <si>
    <t>Guyana</t>
  </si>
  <si>
    <t>Countries other than Thailand, Australia, Guyana, USA and Member States of the European Union</t>
  </si>
  <si>
    <t>Milk and cream, not concentrated nor containing added sugar or other sweetening matter</t>
  </si>
  <si>
    <t>Switzerland</t>
  </si>
  <si>
    <t>Meat of bovine animals, fresh or chilled</t>
  </si>
  <si>
    <t>Chile</t>
  </si>
  <si>
    <t>Butter, at least six weeks old, of a fat content by weight of not less than 80% but less than 85% manufactured directly from milk or cream without the use of stored materials, in a single, self-contained and uninterrupted process.
Butter, at least six weeks old, of a fat content by weight of not less than 80% but less than 85% manufactured directly from milk or cream without the use of stored materials, in a single, self-contained and uninterrupted process which may involve the cream passing through a stage where the butterfat is concentrated and/or fractionated (the process referred to as "Ammix" and "Spreadable").</t>
  </si>
  <si>
    <t>New Zealand</t>
  </si>
  <si>
    <t>Bovine animals</t>
  </si>
  <si>
    <t>Serbia</t>
  </si>
  <si>
    <t>Kosovo</t>
  </si>
  <si>
    <t>Meat of bovine animals, boneless</t>
  </si>
  <si>
    <t>Salted poultry meat</t>
  </si>
  <si>
    <t>Brazil</t>
  </si>
  <si>
    <t>Countries other than Thailand, Brazil and Member States of the European Union</t>
  </si>
  <si>
    <t>Cooked meat of fowls of the species Gallus domesticus</t>
  </si>
  <si>
    <t>Prepared turkey meat</t>
  </si>
  <si>
    <t>Countries other than Brazil</t>
  </si>
  <si>
    <t>Processed chicken meat, uncooked, containing 57 % or more by weight of poultry meat or offal</t>
  </si>
  <si>
    <t>Processed chicken meat, containing 25 % or more but less than 57 % by weight of poultry meat or offal</t>
  </si>
  <si>
    <t>Processed chicken meat, containing less than 25 % by weight of poultry meat or offal</t>
  </si>
  <si>
    <t>Processed duck, geese, guinea fowl meat, cooked, containing 57 % or more by weight of poultry meat or offal</t>
  </si>
  <si>
    <t>Processed duck, geese, guinea fowl meat, cooked, containing 25 % or more but less than 57 % by weight of poultry meat or offal</t>
  </si>
  <si>
    <t>Processed duck, geese, guinea fowl meat, cooked, containing less than 25 % by weight of poultry meat or offal</t>
  </si>
  <si>
    <t>Countries other than Thailand and Member States of the European Union</t>
  </si>
  <si>
    <t>Meat of bovine animals, fresh, chilled or frozen</t>
  </si>
  <si>
    <t>Ukraine</t>
  </si>
  <si>
    <t>Meat of swine, fresh, chilled or frozen</t>
  </si>
  <si>
    <t>Meat and edible offal, of the poultry of heading|0105, not cut in pieces, frozen</t>
  </si>
  <si>
    <t>Eggs</t>
  </si>
  <si>
    <t>Cereals</t>
  </si>
  <si>
    <t>Raw cane sugar, for refining</t>
  </si>
  <si>
    <t>1 Oct - 30 Sep</t>
  </si>
  <si>
    <t>Cane or beet sugar</t>
  </si>
  <si>
    <t>Sugar</t>
  </si>
  <si>
    <t>Albania</t>
  </si>
  <si>
    <t>North Macedonia</t>
  </si>
  <si>
    <t>Cuts of fowls of the species Gallus domesticus, frozen</t>
  </si>
  <si>
    <t>Cuts of turkeys, frozen</t>
  </si>
  <si>
    <t>Argentina</t>
  </si>
  <si>
    <t>Uruguay</t>
  </si>
  <si>
    <t>Boneless meat of bovine animals, fresh, chilled or frozen
Edible offal of bovine animals, fresh, chilled or frozen</t>
  </si>
  <si>
    <t>High quality meat of bovine animals, fresh, chilled or frozen</t>
  </si>
  <si>
    <t>Cheddar</t>
  </si>
  <si>
    <t>Canada</t>
  </si>
  <si>
    <t>Cheese for processing</t>
  </si>
  <si>
    <t>Cheese and curd:
- Cheddar</t>
  </si>
  <si>
    <t>Milk products</t>
  </si>
  <si>
    <t>Butter and other fats and oils derived from milk; dairy spreads</t>
  </si>
  <si>
    <t>Rice in the husk (paddy or rough)</t>
  </si>
  <si>
    <t>Vietnam</t>
  </si>
  <si>
    <t>Semi-milled or wholly milled rice, whether or not polished or glazed</t>
  </si>
  <si>
    <t>Rice</t>
  </si>
  <si>
    <t>054001</t>
  </si>
  <si>
    <t>845000</t>
  </si>
  <si>
    <t>054002</t>
  </si>
  <si>
    <t>19000</t>
  </si>
  <si>
    <t>054003</t>
  </si>
  <si>
    <t>11143000</t>
  </si>
  <si>
    <t>054032</t>
  </si>
  <si>
    <t>7723000</t>
  </si>
  <si>
    <t>054038</t>
  </si>
  <si>
    <t>29545000</t>
  </si>
  <si>
    <t>054067</t>
  </si>
  <si>
    <t>2195000</t>
  </si>
  <si>
    <t>054068</t>
  </si>
  <si>
    <t>317000</t>
  </si>
  <si>
    <t>054069</t>
  </si>
  <si>
    <t>278000</t>
  </si>
  <si>
    <t>054092</t>
  </si>
  <si>
    <t>545000</t>
  </si>
  <si>
    <t>054105</t>
  </si>
  <si>
    <t>7669000</t>
  </si>
  <si>
    <t>054106</t>
  </si>
  <si>
    <t>2312000</t>
  </si>
  <si>
    <t>054112</t>
  </si>
  <si>
    <t>831000</t>
  </si>
  <si>
    <t>054116</t>
  </si>
  <si>
    <t>1398000</t>
  </si>
  <si>
    <t>054117</t>
  </si>
  <si>
    <t>311000</t>
  </si>
  <si>
    <t>054118</t>
  </si>
  <si>
    <t>225000</t>
  </si>
  <si>
    <t>054119</t>
  </si>
  <si>
    <t>394000</t>
  </si>
  <si>
    <t>054123</t>
  </si>
  <si>
    <t>57000</t>
  </si>
  <si>
    <t>054125</t>
  </si>
  <si>
    <t>85935000</t>
  </si>
  <si>
    <t>054127</t>
  </si>
  <si>
    <t>21470000</t>
  </si>
  <si>
    <t>054128</t>
  </si>
  <si>
    <t>3727000</t>
  </si>
  <si>
    <t>054129</t>
  </si>
  <si>
    <t>799000</t>
  </si>
  <si>
    <t>054130</t>
  </si>
  <si>
    <t>273000</t>
  </si>
  <si>
    <t>054131</t>
  </si>
  <si>
    <t>8774000</t>
  </si>
  <si>
    <t>054148</t>
  </si>
  <si>
    <t>218000</t>
  </si>
  <si>
    <t>054149</t>
  </si>
  <si>
    <t>3271000</t>
  </si>
  <si>
    <t>054150</t>
  </si>
  <si>
    <t>1007000</t>
  </si>
  <si>
    <t>054152</t>
  </si>
  <si>
    <t>692000</t>
  </si>
  <si>
    <t>054153</t>
  </si>
  <si>
    <t>566000</t>
  </si>
  <si>
    <t>054154</t>
  </si>
  <si>
    <t>755000</t>
  </si>
  <si>
    <t>054155</t>
  </si>
  <si>
    <t>53060</t>
  </si>
  <si>
    <t>054166</t>
  </si>
  <si>
    <t>3074000</t>
  </si>
  <si>
    <t>054168</t>
  </si>
  <si>
    <t>5207000</t>
  </si>
  <si>
    <t>054170</t>
  </si>
  <si>
    <t>4922000</t>
  </si>
  <si>
    <t>054181</t>
  </si>
  <si>
    <t>459000</t>
  </si>
  <si>
    <t>054195</t>
  </si>
  <si>
    <t>27516000</t>
  </si>
  <si>
    <t>054198</t>
  </si>
  <si>
    <t>1185000</t>
  </si>
  <si>
    <t>054200</t>
  </si>
  <si>
    <t>65000</t>
  </si>
  <si>
    <t>054202</t>
  </si>
  <si>
    <t>64000</t>
  </si>
  <si>
    <t>054211</t>
  </si>
  <si>
    <t>40877000</t>
  </si>
  <si>
    <t>054212</t>
  </si>
  <si>
    <t>10642000</t>
  </si>
  <si>
    <t>054213</t>
  </si>
  <si>
    <t>4000</t>
  </si>
  <si>
    <t>054214</t>
  </si>
  <si>
    <t>26812000</t>
  </si>
  <si>
    <t>054215</t>
  </si>
  <si>
    <t>106167000</t>
  </si>
  <si>
    <t>054216</t>
  </si>
  <si>
    <t>2972000</t>
  </si>
  <si>
    <t>054217</t>
  </si>
  <si>
    <t>2350000</t>
  </si>
  <si>
    <t>054218</t>
  </si>
  <si>
    <t>295000</t>
  </si>
  <si>
    <t>054251</t>
  </si>
  <si>
    <t>4831000</t>
  </si>
  <si>
    <t>054252</t>
  </si>
  <si>
    <t>3206000</t>
  </si>
  <si>
    <t>054253</t>
  </si>
  <si>
    <t>132000</t>
  </si>
  <si>
    <t>054254</t>
  </si>
  <si>
    <t>11565000</t>
  </si>
  <si>
    <t>054255</t>
  </si>
  <si>
    <t>160000</t>
  </si>
  <si>
    <t>054256</t>
  </si>
  <si>
    <t>4928000</t>
  </si>
  <si>
    <t>054258</t>
  </si>
  <si>
    <t>300000</t>
  </si>
  <si>
    <t>054259</t>
  </si>
  <si>
    <t>322000</t>
  </si>
  <si>
    <t>054260</t>
  </si>
  <si>
    <t>1131000</t>
  </si>
  <si>
    <t>054263</t>
  </si>
  <si>
    <t>61000</t>
  </si>
  <si>
    <t>054264</t>
  </si>
  <si>
    <t>148000</t>
  </si>
  <si>
    <t>054265</t>
  </si>
  <si>
    <t>67000</t>
  </si>
  <si>
    <t>054270</t>
  </si>
  <si>
    <t>1634000</t>
  </si>
  <si>
    <t>054271</t>
  </si>
  <si>
    <t>2724000</t>
  </si>
  <si>
    <t>054272</t>
  </si>
  <si>
    <t>054273</t>
  </si>
  <si>
    <t>9534000</t>
  </si>
  <si>
    <t>054274</t>
  </si>
  <si>
    <t>054275</t>
  </si>
  <si>
    <t>409000</t>
  </si>
  <si>
    <t>054276</t>
  </si>
  <si>
    <t>054306</t>
  </si>
  <si>
    <t>136200000</t>
  </si>
  <si>
    <t>054307</t>
  </si>
  <si>
    <t>47670000</t>
  </si>
  <si>
    <t>054308</t>
  </si>
  <si>
    <t>108355000</t>
  </si>
  <si>
    <t>054317</t>
  </si>
  <si>
    <t>4964000</t>
  </si>
  <si>
    <t>054318</t>
  </si>
  <si>
    <t>29670000</t>
  </si>
  <si>
    <t>054320</t>
  </si>
  <si>
    <t>31416000</t>
  </si>
  <si>
    <t>054321</t>
  </si>
  <si>
    <t>4159000</t>
  </si>
  <si>
    <t>054324</t>
  </si>
  <si>
    <t>136000</t>
  </si>
  <si>
    <t>054326</t>
  </si>
  <si>
    <t>24652000</t>
  </si>
  <si>
    <t>054327</t>
  </si>
  <si>
    <t>713000</t>
  </si>
  <si>
    <t>054410</t>
  </si>
  <si>
    <t>2219000</t>
  </si>
  <si>
    <t>054411</t>
  </si>
  <si>
    <t>668000</t>
  </si>
  <si>
    <t>054412</t>
  </si>
  <si>
    <t>432000</t>
  </si>
  <si>
    <t>054420</t>
  </si>
  <si>
    <t>702000</t>
  </si>
  <si>
    <t>054422</t>
  </si>
  <si>
    <t>411000</t>
  </si>
  <si>
    <t>054450</t>
  </si>
  <si>
    <t>111000</t>
  </si>
  <si>
    <t>054451</t>
  </si>
  <si>
    <t>4669000</t>
  </si>
  <si>
    <t>054452</t>
  </si>
  <si>
    <t>770000</t>
  </si>
  <si>
    <t>054453</t>
  </si>
  <si>
    <t>1049000</t>
  </si>
  <si>
    <t>054454</t>
  </si>
  <si>
    <t>454000</t>
  </si>
  <si>
    <t>054505</t>
  </si>
  <si>
    <t>054513</t>
  </si>
  <si>
    <t>4000000</t>
  </si>
  <si>
    <t>054514</t>
  </si>
  <si>
    <t>2639000</t>
  </si>
  <si>
    <t>054515</t>
  </si>
  <si>
    <t>2330000</t>
  </si>
  <si>
    <t>054595</t>
  </si>
  <si>
    <t>054600</t>
  </si>
  <si>
    <t>1362000</t>
  </si>
  <si>
    <t>054601</t>
  </si>
  <si>
    <t>681000</t>
  </si>
  <si>
    <t>054602</t>
  </si>
  <si>
    <t>054729</t>
  </si>
  <si>
    <t>3356000</t>
  </si>
  <si>
    <t>054730</t>
  </si>
  <si>
    <t>5001000</t>
  </si>
  <si>
    <t>054731</t>
  </si>
  <si>
    <t>RSP region</t>
  </si>
  <si>
    <t>NA</t>
  </si>
  <si>
    <t>The Americas</t>
  </si>
  <si>
    <t>Africa</t>
  </si>
  <si>
    <t>Wider Europe &amp; Middle East</t>
  </si>
  <si>
    <t>Asia Pacific</t>
  </si>
  <si>
    <t>Eastern Europe</t>
  </si>
  <si>
    <t>(comment)</t>
  </si>
  <si>
    <t>Quota volume is wrong on RPA website</t>
  </si>
  <si>
    <t>source</t>
  </si>
  <si>
    <t xml:space="preserve">2020/21 </t>
  </si>
  <si>
    <t>2021 quantity available</t>
  </si>
  <si>
    <t>2021 quantity remaining</t>
  </si>
  <si>
    <t>2021 usage</t>
  </si>
  <si>
    <t>7,723,000kgs</t>
  </si>
  <si>
    <t>Period</t>
  </si>
  <si>
    <t>Quantity available (kgs)</t>
  </si>
  <si>
    <t>Quantity applied for (kgs)</t>
  </si>
  <si>
    <t>Allocation co-efficient (%)</t>
  </si>
  <si>
    <t>Quantity issued (kgs)</t>
  </si>
  <si>
    <t>Quantity remaining (kgs)</t>
  </si>
  <si>
    <t>Jan - Mar</t>
  </si>
  <si>
    <t>April</t>
  </si>
  <si>
    <t>July - Sep</t>
  </si>
  <si>
    <t>Aug</t>
  </si>
  <si>
    <t>Sep</t>
  </si>
  <si>
    <t>Oct</t>
  </si>
  <si>
    <t>Nov</t>
  </si>
  <si>
    <t>Dec</t>
  </si>
  <si>
    <t xml:space="preserve">There is an issue with this quota on the website. Fill rate is 0 as no allocations has been granted. </t>
  </si>
  <si>
    <t>Data is not clear for 2020/21. July 2021 data onwards only. I have had to add the individual quantiy issues as the balance is compared against the sub-allocaiton periods only, not the full quota volume.</t>
  </si>
  <si>
    <t>Skip to main content</t>
  </si>
  <si>
    <t> GOV.UK</t>
  </si>
  <si>
    <t>Navigation menu</t>
  </si>
  <si>
    <t>Topics</t>
  </si>
  <si>
    <t>Government activity</t>
  </si>
  <si>
    <t>Search GOV.UK</t>
  </si>
  <si>
    <t>Coronavirus (COVID-19)Latest updates and guidance</t>
  </si>
  <si>
    <t>Home</t>
  </si>
  <si>
    <t>Environment</t>
  </si>
  <si>
    <t>Food and farming</t>
  </si>
  <si>
    <t>Producing and distributing food</t>
  </si>
  <si>
    <t>Crops and horticulture</t>
  </si>
  <si>
    <t>Guidance</t>
  </si>
  <si>
    <t>UK tariff rate quotas 2021</t>
  </si>
  <si>
    <t>Allocation coefficients and decisions</t>
  </si>
  <si>
    <t>From:</t>
  </si>
  <si>
    <t>Rural Payments Agency</t>
  </si>
  <si>
    <t>Published</t>
  </si>
  <si>
    <t>Last updated</t>
  </si>
  <si>
    <t>26 January 2022 — See all updates</t>
  </si>
  <si>
    <t>Contents</t>
  </si>
  <si>
    <t>Commodity: Poultry</t>
  </si>
  <si>
    <t>Commodity: Pigmeat</t>
  </si>
  <si>
    <t>Commodity: Cereals</t>
  </si>
  <si>
    <t>Commodity: Olive Oil</t>
  </si>
  <si>
    <t>Commodity: Rice</t>
  </si>
  <si>
    <t>Commodity: Beef</t>
  </si>
  <si>
    <t>Commodity: Garlic</t>
  </si>
  <si>
    <t>Commodity: Sugar</t>
  </si>
  <si>
    <t>Commodity: Milk products</t>
  </si>
  <si>
    <t>Commodity: Eggs</t>
  </si>
  <si>
    <t>Commodity: Beef Certificates of Authenticity</t>
  </si>
  <si>
    <t>Commodity: Milk Inward Monitoring Arrangement Certificates (IMA1)</t>
  </si>
  <si>
    <t>Print this page</t>
  </si>
  <si>
    <t>Order number:</t>
  </si>
  <si>
    <t>Quota year:</t>
  </si>
  <si>
    <t>Annual quantity available:</t>
  </si>
  <si>
    <t>2,195,000kgs</t>
  </si>
  <si>
    <t>Sub-period 1 - 25%</t>
  </si>
  <si>
    <t>548,750kgs</t>
  </si>
  <si>
    <t>1 July - 30 Sep</t>
  </si>
  <si>
    <t>Sub-period 2 - 25%</t>
  </si>
  <si>
    <t>1 Oct - 31 Dec</t>
  </si>
  <si>
    <t>Sub-period 3 - 25%</t>
  </si>
  <si>
    <t>1 Jan - 31 Mar</t>
  </si>
  <si>
    <t>Sub-period 4 - 25%</t>
  </si>
  <si>
    <t>1 Apr - 30 June</t>
  </si>
  <si>
    <t>Apr - June</t>
  </si>
  <si>
    <t>June</t>
  </si>
  <si>
    <t>317,000kgs</t>
  </si>
  <si>
    <t>79,250kgs</t>
  </si>
  <si>
    <t>July</t>
  </si>
  <si>
    <t>278,000kgs</t>
  </si>
  <si>
    <t>69,500kgs</t>
  </si>
  <si>
    <t>Oct - Dec</t>
  </si>
  <si>
    <t>40,877,000kgs</t>
  </si>
  <si>
    <t>Sub-period 1 - 30%</t>
  </si>
  <si>
    <t>12,263,100kgs</t>
  </si>
  <si>
    <t>Sub-period 2 - 30%</t>
  </si>
  <si>
    <t>Sub-period 3 - 20%</t>
  </si>
  <si>
    <t>8,175,400kgs</t>
  </si>
  <si>
    <t>Sub-period 4 - 20%</t>
  </si>
  <si>
    <t>10,642,000kgs</t>
  </si>
  <si>
    <t>3,192,600kgs</t>
  </si>
  <si>
    <t>2,128,400kgs</t>
  </si>
  <si>
    <t>4,000kgs</t>
  </si>
  <si>
    <t>26,812,000kgs</t>
  </si>
  <si>
    <t>8,043,600kgs</t>
  </si>
  <si>
    <t>5,362,400kgs</t>
  </si>
  <si>
    <t>May - June</t>
  </si>
  <si>
    <t>106,167,000kgs</t>
  </si>
  <si>
    <t>31,850,100kgs</t>
  </si>
  <si>
    <t>21,233,400kgs</t>
  </si>
  <si>
    <t>Feb - June</t>
  </si>
  <si>
    <t>2,972,000kgs</t>
  </si>
  <si>
    <t>891,600kgs</t>
  </si>
  <si>
    <t>594,400kgs</t>
  </si>
  <si>
    <t>2,350,000kgs</t>
  </si>
  <si>
    <t>705,000kgs</t>
  </si>
  <si>
    <t>470,000kgs</t>
  </si>
  <si>
    <t>88,500kgs</t>
  </si>
  <si>
    <t>59,000kgs</t>
  </si>
  <si>
    <t>4,831,000kgs</t>
  </si>
  <si>
    <t>1,449,300kgs</t>
  </si>
  <si>
    <t>966,200kgs</t>
  </si>
  <si>
    <t>3,206,000kgs</t>
  </si>
  <si>
    <t>961,800kgs</t>
  </si>
  <si>
    <t>641,200kgs</t>
  </si>
  <si>
    <t>132,000kgs</t>
  </si>
  <si>
    <t>11,565,000kgs</t>
  </si>
  <si>
    <t>3,469,500kgs</t>
  </si>
  <si>
    <t>2,313,000kgs</t>
  </si>
  <si>
    <t>160,000kgs</t>
  </si>
  <si>
    <t>48,000kgs</t>
  </si>
  <si>
    <t>32,000kgs</t>
  </si>
  <si>
    <t>4,928,000kgs</t>
  </si>
  <si>
    <t>1,478,400kgs</t>
  </si>
  <si>
    <t>985,600kgs</t>
  </si>
  <si>
    <t>300,000kgs</t>
  </si>
  <si>
    <t>322,000kgs</t>
  </si>
  <si>
    <t>1,131,000kgs</t>
  </si>
  <si>
    <t>339,300kgs</t>
  </si>
  <si>
    <t>226,200kgs</t>
  </si>
  <si>
    <t>61,000kgs</t>
  </si>
  <si>
    <t>148,000kgs</t>
  </si>
  <si>
    <t>67,000kgs</t>
  </si>
  <si>
    <t>2,219,000kgs</t>
  </si>
  <si>
    <t>554,750kgs</t>
  </si>
  <si>
    <t>668,000kgs</t>
  </si>
  <si>
    <t>Jan - Dec</t>
  </si>
  <si>
    <t>432,000kgs</t>
  </si>
  <si>
    <t>702,000kgs</t>
  </si>
  <si>
    <t>411,000kgs</t>
  </si>
  <si>
    <t>102,750kgs</t>
  </si>
  <si>
    <t>9,534,000kgs</t>
  </si>
  <si>
    <t>2,383,500kgs</t>
  </si>
  <si>
    <t>2,724,000kgs</t>
  </si>
  <si>
    <t>681,000kgs</t>
  </si>
  <si>
    <t>545,000kgs</t>
  </si>
  <si>
    <t>136,250kgs</t>
  </si>
  <si>
    <t>o</t>
  </si>
  <si>
    <t>29,545,000kgs</t>
  </si>
  <si>
    <t>7,386,250kgs</t>
  </si>
  <si>
    <t>4,922,000kgs</t>
  </si>
  <si>
    <t>1,230,500kgs</t>
  </si>
  <si>
    <t>1 April - 30 June</t>
  </si>
  <si>
    <t>57,000kgs</t>
  </si>
  <si>
    <t>Jan</t>
  </si>
  <si>
    <t>Feb</t>
  </si>
  <si>
    <t>Mar</t>
  </si>
  <si>
    <t>Apr</t>
  </si>
  <si>
    <t>May</t>
  </si>
  <si>
    <t>85,935,000kgs</t>
  </si>
  <si>
    <t>January</t>
  </si>
  <si>
    <t>March</t>
  </si>
  <si>
    <t>8,774,000kgs</t>
  </si>
  <si>
    <t>136,200,000kgs</t>
  </si>
  <si>
    <t>47,670,000kgs</t>
  </si>
  <si>
    <t>108,355,000kgs</t>
  </si>
  <si>
    <t>3,356,000kgs</t>
  </si>
  <si>
    <t>3.336,000</t>
  </si>
  <si>
    <t>5,001,000kgs</t>
  </si>
  <si>
    <t>831,000kgs</t>
  </si>
  <si>
    <t>1,398,000kgs</t>
  </si>
  <si>
    <t>311,000kgs</t>
  </si>
  <si>
    <t>225,000kgs</t>
  </si>
  <si>
    <t>394,000kgs</t>
  </si>
  <si>
    <t>21,470,000kgs</t>
  </si>
  <si>
    <t>5,367,500kgs</t>
  </si>
  <si>
    <t>3,727,000kgs</t>
  </si>
  <si>
    <t>931,750kgs</t>
  </si>
  <si>
    <t>799,000kgs</t>
  </si>
  <si>
    <t>273,000kgs</t>
  </si>
  <si>
    <t>218,000kgs</t>
  </si>
  <si>
    <t>3,271,000kgs</t>
  </si>
  <si>
    <t>1,007,000kgs</t>
  </si>
  <si>
    <t>692,000kgs</t>
  </si>
  <si>
    <t>Mar - Dec</t>
  </si>
  <si>
    <t>566,000kgs</t>
  </si>
  <si>
    <t>755,000kgs</t>
  </si>
  <si>
    <t>5,207,000kgs</t>
  </si>
  <si>
    <t>11,143,000kgs</t>
  </si>
  <si>
    <t>JULY</t>
  </si>
  <si>
    <t>19,000kgs</t>
  </si>
  <si>
    <t>1,634,000kgs</t>
  </si>
  <si>
    <t>408,500kgs</t>
  </si>
  <si>
    <t>7,669,000kgs</t>
  </si>
  <si>
    <t>1,917,250kgs</t>
  </si>
  <si>
    <t>1 June - 31 Aug</t>
  </si>
  <si>
    <t>1 Sep - 30 Nov</t>
  </si>
  <si>
    <t>1 Dec - 28 Feb</t>
  </si>
  <si>
    <t>1 Mar - 31 May</t>
  </si>
  <si>
    <t>March - May</t>
  </si>
  <si>
    <t>June - August</t>
  </si>
  <si>
    <t>2,312,000kgs</t>
  </si>
  <si>
    <t>4,964,000kgs</t>
  </si>
  <si>
    <t>29,670,000kgs</t>
  </si>
  <si>
    <t>31,416,000kgs</t>
  </si>
  <si>
    <t>4,159,000kgs</t>
  </si>
  <si>
    <t>136,000kgs</t>
  </si>
  <si>
    <t>24,652,000kgs</t>
  </si>
  <si>
    <t>953,000kgs</t>
  </si>
  <si>
    <t>64,000kgs</t>
  </si>
  <si>
    <t>107,000kgs</t>
  </si>
  <si>
    <t>Jan - June</t>
  </si>
  <si>
    <t>1,362,000kgs</t>
  </si>
  <si>
    <t>409,000kgs</t>
  </si>
  <si>
    <t>102,250kgs</t>
  </si>
  <si>
    <t>845,000kgs</t>
  </si>
  <si>
    <t>459,000kgs</t>
  </si>
  <si>
    <t>2,008,50</t>
  </si>
  <si>
    <t>1,185,000kgs</t>
  </si>
  <si>
    <t>65,000kgs</t>
  </si>
  <si>
    <t>111,000kgs</t>
  </si>
  <si>
    <t>4,669,000kgs</t>
  </si>
  <si>
    <t>4,369.076.50</t>
  </si>
  <si>
    <t>770,000kgs</t>
  </si>
  <si>
    <t>1,049,000kgs</t>
  </si>
  <si>
    <t>917,449,20</t>
  </si>
  <si>
    <t>454,000kgs</t>
  </si>
  <si>
    <t>27,516,000kgs</t>
  </si>
  <si>
    <t>2,330,000kgs</t>
  </si>
  <si>
    <t>2,639,000kgs</t>
  </si>
  <si>
    <t>4,000,000kgs</t>
  </si>
  <si>
    <t>Published 22 January 2021</t>
  </si>
  <si>
    <t>Last updated 26 January 2022 + show all updates</t>
  </si>
  <si>
    <t>Related content</t>
  </si>
  <si>
    <t>UK tariff rate quotas - allocation of co-efficients</t>
  </si>
  <si>
    <t>UK tariff rate quotas 2022</t>
  </si>
  <si>
    <t>Reference Documents for The Customs (Tariff Quotas) (EU Exit) Regulations 2020</t>
  </si>
  <si>
    <t>Claiming tariff quotas to reduce import duties</t>
  </si>
  <si>
    <t>Licences for the import/export of agricultural products</t>
  </si>
  <si>
    <t>Collection</t>
  </si>
  <si>
    <t>Explore the topic</t>
  </si>
  <si>
    <t>Dairy and milk production</t>
  </si>
  <si>
    <t>Egg production and marketing</t>
  </si>
  <si>
    <t>Import, export and distribution of food</t>
  </si>
  <si>
    <t>Meat production</t>
  </si>
  <si>
    <t>Is this page useful?</t>
  </si>
  <si>
    <t>Yesthis page is useful</t>
  </si>
  <si>
    <t>Nothis page is not useful</t>
  </si>
  <si>
    <t>Report a problem with this page</t>
  </si>
  <si>
    <t>Coronavirus (COVID-19)</t>
  </si>
  <si>
    <t>Coronavirus (COVID-19): guidance and support</t>
  </si>
  <si>
    <t>Brexit</t>
  </si>
  <si>
    <t>Check what you need to do</t>
  </si>
  <si>
    <t>Services and information</t>
  </si>
  <si>
    <t>Benefits</t>
  </si>
  <si>
    <t>Births, deaths, marriages and care</t>
  </si>
  <si>
    <t>Business and self-employed</t>
  </si>
  <si>
    <t>Childcare and parenting</t>
  </si>
  <si>
    <t>Citizenship and living in the UK</t>
  </si>
  <si>
    <t>Crime, justice and the law</t>
  </si>
  <si>
    <t>Disabled people</t>
  </si>
  <si>
    <t>Driving and transport</t>
  </si>
  <si>
    <t>Education and learning</t>
  </si>
  <si>
    <t>Employing people</t>
  </si>
  <si>
    <t>Environment and countryside</t>
  </si>
  <si>
    <t>Housing and local services</t>
  </si>
  <si>
    <t>Money and tax</t>
  </si>
  <si>
    <t>Passports, travel and living abroad</t>
  </si>
  <si>
    <t>Visas and immigration</t>
  </si>
  <si>
    <t>Working, jobs and pensions</t>
  </si>
  <si>
    <t>Departments and policy</t>
  </si>
  <si>
    <t>How government works</t>
  </si>
  <si>
    <t>Departments</t>
  </si>
  <si>
    <t>Worldwide</t>
  </si>
  <si>
    <t>Services</t>
  </si>
  <si>
    <t>Guidance and regulation</t>
  </si>
  <si>
    <t>News and communications</t>
  </si>
  <si>
    <t>Research and statistics</t>
  </si>
  <si>
    <t>Policy papers and consultations</t>
  </si>
  <si>
    <t>Transparency and freedom of information releases</t>
  </si>
  <si>
    <t>Support links</t>
  </si>
  <si>
    <t>Help</t>
  </si>
  <si>
    <t>Privacy</t>
  </si>
  <si>
    <t>Cookies</t>
  </si>
  <si>
    <t>Accessibility statement</t>
  </si>
  <si>
    <t>Contact</t>
  </si>
  <si>
    <t>Terms and conditions</t>
  </si>
  <si>
    <t>Rhestr o Wasanaethau Cymraeg</t>
  </si>
  <si>
    <t>Government Digital Service</t>
  </si>
  <si>
    <t> All content is available under the Open Government Licence v3.0, except where otherwise stated</t>
  </si>
  <si>
    <t>© Crown copyright</t>
  </si>
  <si>
    <t xml:space="preserve">Figures look correct but issue on the website in the data table which doesn’t correctly show quantity issued. </t>
  </si>
  <si>
    <t>2021 fill rate</t>
  </si>
  <si>
    <t xml:space="preserve">Does not exsist on RPA webpage for latest Jan update. Exisits in reference document. Exisited in previous updated of RPA webpage. Data issue with the RPA. Based on RPA data in September 2021 - it was fully used. </t>
  </si>
  <si>
    <t>(2020 quantity filled 150,000 - these selction of Oct-Sep quotas have full 2021 data in the RPA website)</t>
  </si>
  <si>
    <t>Quota unit</t>
  </si>
  <si>
    <t>Commodity codes</t>
  </si>
  <si>
    <t>Kilogram (kg)</t>
  </si>
  <si>
    <t>0202309047 ; 0202309048</t>
  </si>
  <si>
    <t>0201100021 ; 0201100029 ; 0201202021 ; 0201202029 ; 0201203021 ; 0201203029 ; 0201205021 ; 0201205029 ; 0201209011 ; 0201209015 ; 0201300031 ; 0201300039 ; 0202100011 ; 0202100015 ; 0202201011 ; 0202201015 ; 0202203011 ; 0202203015 ; 0202205011 ; 0202205015 ; 0202209011 ; 0202209015 ; 0202301011 ; 0202301015 ; 0202305011 ; 0202305015 ; 0202309011 ; 0202309015 ; 0206109511 ; 0206109515 ; 0206299111 ; 0206299115 ; 0206299121 ; 0206299129</t>
  </si>
  <si>
    <t>0202100000 ; 0202201000 ; 0202203011 ; 0202203015 ; 0202203081 ; 0202203082 ; 0202203083 ; 0202203084 ; 0202203085 ; 0202203086 ; 0202203087 ; 0202203088 ; 0202205000 ; 0202209000 ; 0202301011 ; 0202301015 ; 0202301081 ; 0202301082 ; 0202301083 ; 0202301084 ; 0202301085 ; 0202301086 ; 0202301087 ; 0202301088 ; 0202305011 ; 0202305015 ; 0202305081 ; 0202305082 ; 0202305083 ; 0202305084 ; 0202305085 ; 0202305086 ; 0202305087 ; 0202305088 ; 0202309011 ; 0202309015 ; 0202309041 ; 0202309042 ; 0202309043 ; 0202309044 ; 0202309045 ; 0202309046 ; 0202309047 ; 0202309048 ; 0202309070 ; 0202309075 ; 0202309080 ; 0202309090 ; 0206299111 ; 0206299115 ; 0206299121 ; 0206299129 ; 0206299133 ; 0206299135 ; 0206299137 ; 0206299138 ; 0206299141 ; 0206299142 ; 0206299144 ; 0206299145 ; 0206299151 ; 0206299159 ; 0206299161 ; 0206299169 ; 0206299171 ; 0206299179 ; 0206299191 ; 0206299199</t>
  </si>
  <si>
    <t>1509100000</t>
  </si>
  <si>
    <t>0203195515 ; 0203195525 ; 0203195530 ; 0203295520 ; 0203295530 ; 0203295592</t>
  </si>
  <si>
    <t>0207111000 ; 0207113000 ; 0207119000 ; 0207121000 ; 0207129000</t>
  </si>
  <si>
    <t>0207131000 ; 0207132000 ; 0207133000 ; 0207134000 ; 0207135000 ; 0207136000 ; 0207137000 ; 0207142000 ; 0207143000 ; 0207144000 ; 0207146000</t>
  </si>
  <si>
    <t>0207141000</t>
  </si>
  <si>
    <t>0207271000 ; 0207273000 ; 0207274000 ; 0207275000 ; 0207276000 ; 0207277000</t>
  </si>
  <si>
    <t>0703200000</t>
  </si>
  <si>
    <t>1006300000</t>
  </si>
  <si>
    <t>1001990040 ; 1001990050 ; 1001990060 ; 1001990092</t>
  </si>
  <si>
    <t>1005109000 ; 1005900000</t>
  </si>
  <si>
    <t>1006200000</t>
  </si>
  <si>
    <t>1006400000</t>
  </si>
  <si>
    <t>0401401010 ; 0401409010 ; 0401501110 ; 0401501910 ; 0401503110 ; 0401503910 ; 0401509110 ; 0401509910 ; 0403101100 ; 0403101300 ; 0403101900 ; 0403103100 ; 0403103300 ; 0403103900</t>
  </si>
  <si>
    <t>0201200000 ; 0201300000 ; 0202200000 ; 0202300000</t>
  </si>
  <si>
    <t>0405101120 ; 0405101920 ; 0405103020</t>
  </si>
  <si>
    <t>0102295110 ; 0102295911 ; 0102295921 ; 0102295931 ; 0102295991 ; 0102299110 ; 0102299921 ; 0102299991 ; 0201100092 ; 0201100094 ; 0201202092 ; 0201202094 ; 0201203092 ; 0201203094 ; 0201205092 ; 0201205094</t>
  </si>
  <si>
    <t>0210209011 ; 0210209015</t>
  </si>
  <si>
    <t>0210993910</t>
  </si>
  <si>
    <t>1602321900</t>
  </si>
  <si>
    <t>1602310000</t>
  </si>
  <si>
    <t>1602321100</t>
  </si>
  <si>
    <t>1602323000</t>
  </si>
  <si>
    <t>1602329000</t>
  </si>
  <si>
    <t>1602392900</t>
  </si>
  <si>
    <t>1602398510</t>
  </si>
  <si>
    <t>1602398590</t>
  </si>
  <si>
    <t>0201000000 ; 0202000000</t>
  </si>
  <si>
    <t>0203111000 ; 0203121100 ; 0203121900 ; 0203191100 ; 0203191300 ; 0203191500 ; 0203195500 ; 0203195900 ; 0203211000 ; 0203221100 ; 0203221900 ; 0203291100 ; 0203291300 ; 0203291500 ; 0203295500 ; 0203295900</t>
  </si>
  <si>
    <t>0203111000 ; 0203121900 ; 0203191100 ; 0203191500 ; 0203195900 ; 0203211000 ; 0203221900 ; 0203291100 ; 0203291500 ; 0203295900</t>
  </si>
  <si>
    <t>0207113000 ; 0207119000 ; 0207120000 ; 0207131000 ; 0207132000 ; 0207133000 ; 0207135000 ; 0207136000 ; 0207137000 ; 0207139900 ; 0207141000 ; 0207142000 ; 0207143000 ; 0207145000 ; 0207146000 ; 0207147000 ; 0207149900 ; 0207240000 ; 0207250000 ; 0207261000 ; 0207262000 ; 0207263000 ; 0207265000 ; 0207266000 ; 0207267000 ; 0207268000 ; 0207269900 ; 0207271000 ; 0207272000 ; 0207273000 ; 0207275000 ; 0207276000 ; 0207277000 ; 0207278000 ; 0207279900 ; 0207413000 ; 0207418000 ; 0207420000 ; 0207441000 ; 0207442100 ; 0207443100 ; 0207444100 ; 0207445100 ; 0207446100 ; 0207447100 ; 0207448100 ; 0207449900 ; 0207451000 ; 0207452100 ; 0207453100 ; 0207454100 ; 0207455100 ; 0207456100 ; 0207458100 ; 0207459900 ; 0207510000 ; 0207529000 ; 0207541000 ; 0207542100 ; 0207543100 ; 0207544100 ; 0207545100 ; 0207546100 ; 0207547100 ; 0207548100 ; 0207549900 ; 0207551000 ; 0207552100 ; 0207553100 ; 0207554100 ; 0207555100 ; 0207556100 ; 0207558100 ; 0207559900 ; 0207600500 ; 0207601000 ; 0207602110 ; 0207603100 ; 0207604100 ; 0207605100 ; 0207606100 ; 0207608100 ; 0207609900 ; 0210993910 ; 1602310000 ; 1602320000 ; 1602392100</t>
  </si>
  <si>
    <t>0207120000</t>
  </si>
  <si>
    <t>0407210000 ; 0407291000 ; 0407901000 ; 0408118000 ; 0408198100 ; 0408198900 ; 0408918000 ; 0408998000 ; 3502119000 ; 3502199000 ; 3502209100 ; 3502209900</t>
  </si>
  <si>
    <t>0407210000 ; 0407291000 ; 0407901000</t>
  </si>
  <si>
    <t>1001990000 ; 1101001500 ; 1101009000 ; 1102909000 ; 1103119000 ; 1103206000</t>
  </si>
  <si>
    <t>1003900000 ; 1102901000 ; 1103202590</t>
  </si>
  <si>
    <t>1005900000 ; 1102200000 ; 1103130000 ; 1103204000 ; 1104230000</t>
  </si>
  <si>
    <t>1701131000 ; 1701141000</t>
  </si>
  <si>
    <t>1701000000</t>
  </si>
  <si>
    <t>1701 ; 1702</t>
  </si>
  <si>
    <t>1701000000 ; 1702000000</t>
  </si>
  <si>
    <t>0207141000 ; 0207145000 ; 0207147000</t>
  </si>
  <si>
    <t>0207271000 ; 0207272000 ; 0207278000</t>
  </si>
  <si>
    <t>0201300031 ; 0201300039 ; 0206109511 ; 0206109515</t>
  </si>
  <si>
    <t>0201209011 ; 0201209015 ; 0201300031 ; 0201300039 ; 0202209011 ; 0202209015 ; 0202301011 ; 0202301015 ; 0202305011 ; 0202305015 ; 0202309011 ; 0202309015 ; 0206109511 ; 0206109515 ; 0206299111 ; 0206299115 ; 0206299121 ; 0206299129</t>
  </si>
  <si>
    <t>0201300031 ; 0201300039 ; 0202309011 ; 0202309015 ; 0206109511 ; 0206109515 ; 0206299111 ; 0206299115 ; 0206299121 ; 0206299129</t>
  </si>
  <si>
    <t>0406902110 ; 0406902120 ; 0406902190</t>
  </si>
  <si>
    <t>0406902120</t>
  </si>
  <si>
    <t>0406900100</t>
  </si>
  <si>
    <t>0406902100</t>
  </si>
  <si>
    <t>0401000000 ; 0402910000 ; 0402990000 ; 0403101100 ; 0403101300 ; 0403101900 ; 0403103100 ; 0403103300 ; 0403103900 ; 0403905100 ; 0403905300 ; 0403905900 ; 0403906100 ; 0403906300 ; 0403906900</t>
  </si>
  <si>
    <t>0402100000 ; 0402210000 ; 0402290000 ; 0403901100 ; 0403901300 ; 0403901900 ; 0403903100 ; 0403903300 ; 0403903900 ; 0404900000</t>
  </si>
  <si>
    <t>0405100000 ; 0405209000 ; 0405900000</t>
  </si>
  <si>
    <t>1006103000 ; 1006105000 ; 1006107100 ; 1006107900 ; 1006200000</t>
  </si>
  <si>
    <t>1006103000 ; 1006105000 ; 1006107100 ; 1006107900 ; 1006200000 ; 1006300000</t>
  </si>
  <si>
    <t>WTO</t>
  </si>
  <si>
    <t>FTA</t>
  </si>
  <si>
    <t>TRQ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</si>
</sst>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8" x14ac:knownFonts="1">
    <font>
      <sz val="11"/>
      <color theme="1"/>
      <name val="Calibri"/>
      <family val="2"/>
      <scheme val="minor"/>
    </font>
    <font>
      <sz val="11"/>
      <color rgb="FF000000"/>
      <name val="Calibri"/>
      <family val="2"/>
      <scheme val="minor"/>
    </font>
    <font>
      <b/>
      <sz val="11"/>
      <color rgb="FF000000"/>
      <name val="Calibri"/>
    </font>
    <font>
      <u/>
      <sz val="11"/>
      <color theme="10"/>
      <name val="Calibri"/>
      <family val="2"/>
      <scheme val="minor"/>
    </font>
    <font>
      <b/>
      <sz val="11"/>
      <color rgb="FF000000"/>
      <name val="Calibri"/>
      <family val="2"/>
    </font>
    <font>
      <sz val="14"/>
      <color rgb="FF0B0C0C"/>
      <name val="Arial"/>
      <family val="2"/>
    </font>
    <font>
      <b/>
      <sz val="18"/>
      <color theme="1"/>
      <name val="Calibri"/>
      <family val="2"/>
      <scheme val="minor"/>
    </font>
    <font>
      <sz val="14"/>
      <color rgb="FF000000"/>
      <name val="Arial"/>
      <family val="2"/>
    </font>
    <font>
      <sz val="5"/>
      <color rgb="FF0B0C0C"/>
      <name val="Arial"/>
      <family val="2"/>
    </font>
    <font>
      <sz val="8"/>
      <color rgb="FF505A5F"/>
      <name val="Arial"/>
      <family val="2"/>
    </font>
    <font>
      <b/>
      <sz val="11"/>
      <color rgb="FF0B0C0C"/>
      <name val="Arial"/>
      <family val="2"/>
    </font>
    <font>
      <sz val="7"/>
      <color rgb="FF0B0C0C"/>
      <name val="Arial"/>
      <family val="2"/>
    </font>
    <font>
      <b/>
      <sz val="8"/>
      <color rgb="FF0B0C0C"/>
      <name val="Arial"/>
      <family val="2"/>
    </font>
    <font>
      <b/>
      <sz val="6"/>
      <color rgb="FF0B0C0C"/>
      <name val="Arial"/>
      <family val="2"/>
    </font>
    <font>
      <sz val="6"/>
      <color theme="1"/>
      <name val="Arial"/>
      <family val="2"/>
    </font>
    <font>
      <b/>
      <sz val="5"/>
      <color rgb="FFFFFFFF"/>
      <name val="Arial"/>
      <family val="2"/>
    </font>
    <font>
      <b/>
      <sz val="7"/>
      <color rgb="FF0B0C0C"/>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right/>
      <top style="medium">
        <color rgb="FF1D70B8"/>
      </top>
      <bottom/>
      <diagonal/>
    </border>
  </borders>
  <cellStyleXfs count="5">
    <xf numFmtId="0" fontId="0" fillId="0" borderId="0"/>
    <xf numFmtId="0" fontId="1" fillId="0" borderId="0"/>
    <xf numFmtId="0" fontId="3" fillId="0" borderId="0" applyNumberFormat="0" applyFill="0" applyBorder="0" applyAlignment="0" applyProtection="0"/>
    <xf numFmtId="43" fontId="17" fillId="0" borderId="0" applyFont="0" applyFill="0" applyBorder="0" applyAlignment="0" applyProtection="0"/>
    <xf numFmtId="9" fontId="17" fillId="0" borderId="0" applyFont="0" applyFill="0" applyBorder="0" applyAlignment="0" applyProtection="0"/>
  </cellStyleXfs>
  <cellXfs count="46">
    <xf numFmtId="0" fontId="0" fillId="0" borderId="0" xfId="0"/>
    <xf numFmtId="0" fontId="1" fillId="0" borderId="0" xfId="1"/>
    <xf numFmtId="0" fontId="2" fillId="0" borderId="0" xfId="1" applyFont="1" applyAlignment="1">
      <alignment horizontal="center"/>
    </xf>
    <xf numFmtId="0" fontId="1" fillId="0" borderId="0" xfId="1" applyFill="1"/>
    <xf numFmtId="0" fontId="2" fillId="0" borderId="0" xfId="1" applyFont="1" applyFill="1" applyAlignment="1">
      <alignment horizontal="center"/>
    </xf>
    <xf numFmtId="3" fontId="0" fillId="0" borderId="0" xfId="0" applyNumberFormat="1"/>
    <xf numFmtId="3" fontId="1" fillId="0" borderId="0" xfId="1" applyNumberFormat="1"/>
    <xf numFmtId="0" fontId="2" fillId="0" borderId="0" xfId="1" applyFont="1" applyAlignment="1">
      <alignment horizontal="center" wrapText="1"/>
    </xf>
    <xf numFmtId="0" fontId="4" fillId="0" borderId="0" xfId="1" applyFont="1" applyAlignment="1">
      <alignment horizontal="center" wrapText="1"/>
    </xf>
    <xf numFmtId="9" fontId="0" fillId="0" borderId="0" xfId="0" applyNumberFormat="1"/>
    <xf numFmtId="4" fontId="1" fillId="0" borderId="0" xfId="1" applyNumberFormat="1"/>
    <xf numFmtId="164" fontId="1" fillId="0" borderId="0" xfId="1" applyNumberFormat="1"/>
    <xf numFmtId="0" fontId="3" fillId="0" borderId="0" xfId="2"/>
    <xf numFmtId="0" fontId="6" fillId="0" borderId="0" xfId="0" applyFont="1" applyAlignment="1">
      <alignment vertical="center"/>
    </xf>
    <xf numFmtId="0" fontId="0" fillId="0" borderId="0" xfId="0" applyAlignment="1">
      <alignment horizontal="left" vertical="center" indent="1"/>
    </xf>
    <xf numFmtId="0" fontId="3" fillId="0" borderId="0" xfId="2" applyAlignment="1">
      <alignment vertical="center" wrapText="1"/>
    </xf>
    <xf numFmtId="0" fontId="0" fillId="0" borderId="0" xfId="0" applyAlignment="1">
      <alignment horizontal="left" vertical="center" wrapText="1" indent="1"/>
    </xf>
    <xf numFmtId="0" fontId="3" fillId="0" borderId="0" xfId="2" applyAlignment="1">
      <alignment horizontal="left" vertical="center" wrapText="1" indent="1"/>
    </xf>
    <xf numFmtId="0" fontId="0" fillId="0" borderId="0" xfId="0"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8" fillId="0" borderId="0" xfId="0" applyFont="1" applyAlignment="1">
      <alignment vertical="center" wrapText="1"/>
    </xf>
    <xf numFmtId="15" fontId="8" fillId="0" borderId="0" xfId="0" applyNumberFormat="1" applyFont="1" applyAlignment="1">
      <alignment horizontal="left" vertical="center" wrapText="1" indent="1"/>
    </xf>
    <xf numFmtId="0" fontId="7"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top" wrapText="1"/>
    </xf>
    <xf numFmtId="0" fontId="14" fillId="0" borderId="0" xfId="0" applyFont="1" applyAlignment="1">
      <alignment vertical="top" wrapText="1"/>
    </xf>
    <xf numFmtId="3" fontId="14" fillId="0" borderId="0" xfId="0" applyNumberFormat="1" applyFont="1" applyAlignment="1">
      <alignment vertical="top" wrapText="1"/>
    </xf>
    <xf numFmtId="0" fontId="14" fillId="0" borderId="0" xfId="0" applyFont="1" applyAlignment="1">
      <alignment horizontal="center" vertical="top" wrapText="1"/>
    </xf>
    <xf numFmtId="3" fontId="14" fillId="0" borderId="0" xfId="0" applyNumberFormat="1" applyFont="1" applyAlignment="1">
      <alignment horizontal="center" vertical="top" wrapText="1"/>
    </xf>
    <xf numFmtId="9" fontId="14" fillId="0" borderId="0" xfId="0" applyNumberFormat="1" applyFont="1" applyAlignment="1">
      <alignment vertical="top" wrapText="1"/>
    </xf>
    <xf numFmtId="10" fontId="14" fillId="0" borderId="0" xfId="0" applyNumberFormat="1" applyFont="1" applyAlignment="1">
      <alignment vertical="top" wrapText="1"/>
    </xf>
    <xf numFmtId="4" fontId="14" fillId="0" borderId="0" xfId="0" applyNumberFormat="1" applyFont="1" applyAlignment="1">
      <alignment vertical="top" wrapText="1"/>
    </xf>
    <xf numFmtId="0" fontId="5" fillId="0" borderId="0" xfId="0" applyFont="1" applyAlignment="1">
      <alignment vertical="center" wrapText="1" readingOrder="1"/>
    </xf>
    <xf numFmtId="0" fontId="3" fillId="0" borderId="0" xfId="2" applyAlignment="1">
      <alignment vertical="center" wrapText="1" readingOrder="1"/>
    </xf>
    <xf numFmtId="0" fontId="13" fillId="0" borderId="0" xfId="0" applyFont="1" applyAlignment="1">
      <alignment vertical="center" wrapText="1"/>
    </xf>
    <xf numFmtId="0" fontId="0" fillId="0" borderId="1" xfId="0" applyBorder="1" applyAlignment="1">
      <alignment vertical="center" wrapText="1"/>
    </xf>
    <xf numFmtId="0" fontId="15" fillId="0" borderId="0" xfId="0" applyFont="1" applyAlignment="1">
      <alignment horizontal="left" vertical="top" wrapText="1"/>
    </xf>
    <xf numFmtId="0" fontId="15" fillId="0" borderId="0" xfId="0" applyFont="1" applyAlignment="1">
      <alignment horizontal="left" vertical="center" wrapText="1" indent="1"/>
    </xf>
    <xf numFmtId="0" fontId="15" fillId="0" borderId="0" xfId="0" applyFont="1" applyAlignment="1">
      <alignment horizontal="left" vertical="center" wrapText="1" indent="2"/>
    </xf>
    <xf numFmtId="0" fontId="15" fillId="0" borderId="0" xfId="0" applyFont="1" applyAlignment="1">
      <alignment horizontal="right" wrapText="1" indent="1"/>
    </xf>
    <xf numFmtId="0" fontId="16" fillId="0" borderId="0" xfId="0" applyFont="1" applyAlignment="1">
      <alignment vertical="center"/>
    </xf>
    <xf numFmtId="0" fontId="3" fillId="0" borderId="0" xfId="2" applyAlignment="1">
      <alignment horizontal="left" vertical="center" indent="1"/>
    </xf>
    <xf numFmtId="165" fontId="1" fillId="0" borderId="0" xfId="3" applyNumberFormat="1" applyFont="1"/>
    <xf numFmtId="9" fontId="1" fillId="0" borderId="0" xfId="4" applyNumberFormat="1" applyFont="1"/>
  </cellXfs>
  <cellStyles count="5">
    <cellStyle name="Comma" xfId="3" builtinId="3"/>
    <cellStyle name="Hyperlink" xfId="2" builtinId="8"/>
    <cellStyle name="Normal" xfId="0" builtinId="0"/>
    <cellStyle name="Normal 2" xfId="1" xr:uid="{ABAAD14D-3CF0-4F07-AC58-6DC811910948}"/>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gov.uk/guidance/uk-tariff-rate-quotas" TargetMode="External"/><Relationship Id="rId18" Type="http://schemas.openxmlformats.org/officeDocument/2006/relationships/hyperlink" Target="https://www.gov.uk/guidance/uk-tariff-rate-quotas" TargetMode="External"/><Relationship Id="rId26" Type="http://schemas.openxmlformats.org/officeDocument/2006/relationships/hyperlink" Target="https://www.gov.uk/guidance/uk-tariff-rate-quotas-2022" TargetMode="External"/><Relationship Id="rId39" Type="http://schemas.openxmlformats.org/officeDocument/2006/relationships/hyperlink" Target="https://www.gov.uk/browse/benefits" TargetMode="External"/><Relationship Id="rId21" Type="http://schemas.openxmlformats.org/officeDocument/2006/relationships/hyperlink" Target="https://www.gov.uk/guidance/uk-tariff-rate-quotas" TargetMode="External"/><Relationship Id="rId34" Type="http://schemas.openxmlformats.org/officeDocument/2006/relationships/hyperlink" Target="https://www.gov.uk/environment/producing-distributing-food-import-export" TargetMode="External"/><Relationship Id="rId42" Type="http://schemas.openxmlformats.org/officeDocument/2006/relationships/hyperlink" Target="https://www.gov.uk/browse/childcare-parenting" TargetMode="External"/><Relationship Id="rId47" Type="http://schemas.openxmlformats.org/officeDocument/2006/relationships/hyperlink" Target="https://www.gov.uk/browse/education" TargetMode="External"/><Relationship Id="rId50" Type="http://schemas.openxmlformats.org/officeDocument/2006/relationships/hyperlink" Target="https://www.gov.uk/browse/housing-local-services" TargetMode="External"/><Relationship Id="rId55" Type="http://schemas.openxmlformats.org/officeDocument/2006/relationships/hyperlink" Target="https://www.gov.uk/government/how-government-works" TargetMode="External"/><Relationship Id="rId63" Type="http://schemas.openxmlformats.org/officeDocument/2006/relationships/hyperlink" Target="https://www.gov.uk/search/transparency-and-freedom-of-information-releases" TargetMode="External"/><Relationship Id="rId68" Type="http://schemas.openxmlformats.org/officeDocument/2006/relationships/hyperlink" Target="https://www.gov.uk/contact" TargetMode="External"/><Relationship Id="rId7" Type="http://schemas.openxmlformats.org/officeDocument/2006/relationships/hyperlink" Target="https://www.gov.uk/environment/producing-distributing-food" TargetMode="External"/><Relationship Id="rId71" Type="http://schemas.openxmlformats.org/officeDocument/2006/relationships/hyperlink" Target="https://www.gov.uk/government/organisations/government-digital-service" TargetMode="External"/><Relationship Id="rId2" Type="http://schemas.openxmlformats.org/officeDocument/2006/relationships/hyperlink" Target="https://www.gov.uk/" TargetMode="External"/><Relationship Id="rId16" Type="http://schemas.openxmlformats.org/officeDocument/2006/relationships/hyperlink" Target="https://www.gov.uk/guidance/uk-tariff-rate-quotas" TargetMode="External"/><Relationship Id="rId29" Type="http://schemas.openxmlformats.org/officeDocument/2006/relationships/hyperlink" Target="https://www.gov.uk/guidance/licences-for-the-importexport-of-agricultural-products" TargetMode="External"/><Relationship Id="rId11" Type="http://schemas.openxmlformats.org/officeDocument/2006/relationships/hyperlink" Target="https://www.gov.uk/guidance/uk-tariff-rate-quotas" TargetMode="External"/><Relationship Id="rId24" Type="http://schemas.openxmlformats.org/officeDocument/2006/relationships/hyperlink" Target="https://www.gov.uk/guidance/uk-tariff-rate-quotas" TargetMode="External"/><Relationship Id="rId32" Type="http://schemas.openxmlformats.org/officeDocument/2006/relationships/hyperlink" Target="https://www.gov.uk/environment/producing-distributing-food-dairy-milk-production" TargetMode="External"/><Relationship Id="rId37" Type="http://schemas.openxmlformats.org/officeDocument/2006/relationships/hyperlink" Target="https://www.gov.uk/coronavirus" TargetMode="External"/><Relationship Id="rId40" Type="http://schemas.openxmlformats.org/officeDocument/2006/relationships/hyperlink" Target="https://www.gov.uk/browse/births-deaths-marriages" TargetMode="External"/><Relationship Id="rId45" Type="http://schemas.openxmlformats.org/officeDocument/2006/relationships/hyperlink" Target="https://www.gov.uk/browse/disabilities" TargetMode="External"/><Relationship Id="rId53" Type="http://schemas.openxmlformats.org/officeDocument/2006/relationships/hyperlink" Target="https://www.gov.uk/browse/visas-immigration" TargetMode="External"/><Relationship Id="rId58" Type="http://schemas.openxmlformats.org/officeDocument/2006/relationships/hyperlink" Target="https://www.gov.uk/search/services" TargetMode="External"/><Relationship Id="rId66" Type="http://schemas.openxmlformats.org/officeDocument/2006/relationships/hyperlink" Target="https://www.gov.uk/help/cookies" TargetMode="External"/><Relationship Id="rId5" Type="http://schemas.openxmlformats.org/officeDocument/2006/relationships/hyperlink" Target="https://www.gov.uk/environment" TargetMode="External"/><Relationship Id="rId15" Type="http://schemas.openxmlformats.org/officeDocument/2006/relationships/hyperlink" Target="https://www.gov.uk/guidance/uk-tariff-rate-quotas" TargetMode="External"/><Relationship Id="rId23" Type="http://schemas.openxmlformats.org/officeDocument/2006/relationships/hyperlink" Target="https://www.gov.uk/guidance/uk-tariff-rate-quotas" TargetMode="External"/><Relationship Id="rId28" Type="http://schemas.openxmlformats.org/officeDocument/2006/relationships/hyperlink" Target="https://www.gov.uk/guidance/claiming-tariff-quotas-to-reduce-import-duties" TargetMode="External"/><Relationship Id="rId36" Type="http://schemas.openxmlformats.org/officeDocument/2006/relationships/hyperlink" Target="https://www.gov.uk/environment/producing-distributing-food-sugar" TargetMode="External"/><Relationship Id="rId49" Type="http://schemas.openxmlformats.org/officeDocument/2006/relationships/hyperlink" Target="https://www.gov.uk/browse/environment-countryside" TargetMode="External"/><Relationship Id="rId57" Type="http://schemas.openxmlformats.org/officeDocument/2006/relationships/hyperlink" Target="https://www.gov.uk/world" TargetMode="External"/><Relationship Id="rId61" Type="http://schemas.openxmlformats.org/officeDocument/2006/relationships/hyperlink" Target="https://www.gov.uk/search/research-and-statistics" TargetMode="External"/><Relationship Id="rId10" Type="http://schemas.openxmlformats.org/officeDocument/2006/relationships/hyperlink" Target="https://www.gov.uk/guidance/uk-tariff-rate-quotas" TargetMode="External"/><Relationship Id="rId19" Type="http://schemas.openxmlformats.org/officeDocument/2006/relationships/hyperlink" Target="https://www.gov.uk/guidance/uk-tariff-rate-quotas" TargetMode="External"/><Relationship Id="rId31" Type="http://schemas.openxmlformats.org/officeDocument/2006/relationships/hyperlink" Target="https://www.gov.uk/environment/producing-distributing-food-crops-horticulture" TargetMode="External"/><Relationship Id="rId44" Type="http://schemas.openxmlformats.org/officeDocument/2006/relationships/hyperlink" Target="https://www.gov.uk/browse/justice" TargetMode="External"/><Relationship Id="rId52" Type="http://schemas.openxmlformats.org/officeDocument/2006/relationships/hyperlink" Target="https://www.gov.uk/browse/abroad" TargetMode="External"/><Relationship Id="rId60" Type="http://schemas.openxmlformats.org/officeDocument/2006/relationships/hyperlink" Target="https://www.gov.uk/search/news-and-communications" TargetMode="External"/><Relationship Id="rId65" Type="http://schemas.openxmlformats.org/officeDocument/2006/relationships/hyperlink" Target="https://www.gov.uk/help/privacy-notice" TargetMode="External"/><Relationship Id="rId73" Type="http://schemas.openxmlformats.org/officeDocument/2006/relationships/hyperlink" Target="https://www.nationalarchives.gov.uk/information-management/re-using-public-sector-information/uk-government-licensing-framework/crown-copyright/" TargetMode="External"/><Relationship Id="rId4" Type="http://schemas.openxmlformats.org/officeDocument/2006/relationships/hyperlink" Target="https://www.gov.uk/" TargetMode="External"/><Relationship Id="rId9" Type="http://schemas.openxmlformats.org/officeDocument/2006/relationships/hyperlink" Target="https://www.gov.uk/government/organisations/rural-payments-agency" TargetMode="External"/><Relationship Id="rId14" Type="http://schemas.openxmlformats.org/officeDocument/2006/relationships/hyperlink" Target="https://www.gov.uk/guidance/uk-tariff-rate-quotas" TargetMode="External"/><Relationship Id="rId22" Type="http://schemas.openxmlformats.org/officeDocument/2006/relationships/hyperlink" Target="https://www.gov.uk/guidance/uk-tariff-rate-quotas" TargetMode="External"/><Relationship Id="rId27" Type="http://schemas.openxmlformats.org/officeDocument/2006/relationships/hyperlink" Target="https://www.gov.uk/government/publications/reference-documents-for-the-customs-tariff-quotas-eu-exit-regulations-2020" TargetMode="External"/><Relationship Id="rId30" Type="http://schemas.openxmlformats.org/officeDocument/2006/relationships/hyperlink" Target="https://www.gov.uk/government/collections/uk-tariff-rate-quotas-allocation-of-co-efficients" TargetMode="External"/><Relationship Id="rId35" Type="http://schemas.openxmlformats.org/officeDocument/2006/relationships/hyperlink" Target="https://www.gov.uk/environment/producing-distributing-food-meat-production" TargetMode="External"/><Relationship Id="rId43" Type="http://schemas.openxmlformats.org/officeDocument/2006/relationships/hyperlink" Target="https://www.gov.uk/browse/citizenship" TargetMode="External"/><Relationship Id="rId48" Type="http://schemas.openxmlformats.org/officeDocument/2006/relationships/hyperlink" Target="https://www.gov.uk/browse/employing-people" TargetMode="External"/><Relationship Id="rId56" Type="http://schemas.openxmlformats.org/officeDocument/2006/relationships/hyperlink" Target="https://www.gov.uk/government/organisations" TargetMode="External"/><Relationship Id="rId64" Type="http://schemas.openxmlformats.org/officeDocument/2006/relationships/hyperlink" Target="https://www.gov.uk/help" TargetMode="External"/><Relationship Id="rId69" Type="http://schemas.openxmlformats.org/officeDocument/2006/relationships/hyperlink" Target="https://www.gov.uk/help/terms-conditions" TargetMode="External"/><Relationship Id="rId8" Type="http://schemas.openxmlformats.org/officeDocument/2006/relationships/hyperlink" Target="https://www.gov.uk/environment/producing-distributing-food-crops-horticulture" TargetMode="External"/><Relationship Id="rId51" Type="http://schemas.openxmlformats.org/officeDocument/2006/relationships/hyperlink" Target="https://www.gov.uk/browse/tax" TargetMode="External"/><Relationship Id="rId72" Type="http://schemas.openxmlformats.org/officeDocument/2006/relationships/hyperlink" Target="https://www.nationalarchives.gov.uk/doc/open-government-licence/version/3/" TargetMode="External"/><Relationship Id="rId3" Type="http://schemas.openxmlformats.org/officeDocument/2006/relationships/hyperlink" Target="https://www.gov.uk/coronavirus" TargetMode="External"/><Relationship Id="rId12" Type="http://schemas.openxmlformats.org/officeDocument/2006/relationships/hyperlink" Target="https://www.gov.uk/guidance/uk-tariff-rate-quotas" TargetMode="External"/><Relationship Id="rId17" Type="http://schemas.openxmlformats.org/officeDocument/2006/relationships/hyperlink" Target="https://www.gov.uk/guidance/uk-tariff-rate-quotas" TargetMode="External"/><Relationship Id="rId25" Type="http://schemas.openxmlformats.org/officeDocument/2006/relationships/hyperlink" Target="https://www.gov.uk/government/collections/uk-tariff-rate-quotas-allocation-of-co-efficients" TargetMode="External"/><Relationship Id="rId33" Type="http://schemas.openxmlformats.org/officeDocument/2006/relationships/hyperlink" Target="https://www.gov.uk/environment/producing-distributing-food-egg-production-marketing" TargetMode="External"/><Relationship Id="rId38" Type="http://schemas.openxmlformats.org/officeDocument/2006/relationships/hyperlink" Target="https://www.gov.uk/brexit" TargetMode="External"/><Relationship Id="rId46" Type="http://schemas.openxmlformats.org/officeDocument/2006/relationships/hyperlink" Target="https://www.gov.uk/browse/driving" TargetMode="External"/><Relationship Id="rId59" Type="http://schemas.openxmlformats.org/officeDocument/2006/relationships/hyperlink" Target="https://www.gov.uk/search/guidance-and-regulation" TargetMode="External"/><Relationship Id="rId67" Type="http://schemas.openxmlformats.org/officeDocument/2006/relationships/hyperlink" Target="https://www.gov.uk/help/accessibility-statement" TargetMode="External"/><Relationship Id="rId20" Type="http://schemas.openxmlformats.org/officeDocument/2006/relationships/hyperlink" Target="https://www.gov.uk/guidance/uk-tariff-rate-quotas" TargetMode="External"/><Relationship Id="rId41" Type="http://schemas.openxmlformats.org/officeDocument/2006/relationships/hyperlink" Target="https://www.gov.uk/browse/business" TargetMode="External"/><Relationship Id="rId54" Type="http://schemas.openxmlformats.org/officeDocument/2006/relationships/hyperlink" Target="https://www.gov.uk/browse/working" TargetMode="External"/><Relationship Id="rId62" Type="http://schemas.openxmlformats.org/officeDocument/2006/relationships/hyperlink" Target="https://www.gov.uk/search/policy-papers-and-consultations" TargetMode="External"/><Relationship Id="rId70" Type="http://schemas.openxmlformats.org/officeDocument/2006/relationships/hyperlink" Target="https://www.gov.uk/cymraeg" TargetMode="External"/><Relationship Id="rId1" Type="http://schemas.openxmlformats.org/officeDocument/2006/relationships/hyperlink" Target="https://www.gov.uk/guidance/uk-tariff-rate-quotas" TargetMode="External"/><Relationship Id="rId6" Type="http://schemas.openxmlformats.org/officeDocument/2006/relationships/hyperlink" Target="https://www.gov.uk/environment/food-and-farm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0FE3-3B89-4FAD-BB3D-0549CAD55B84}">
  <dimension ref="A1:W97"/>
  <sheetViews>
    <sheetView tabSelected="1" workbookViewId="0"/>
  </sheetViews>
  <sheetFormatPr defaultRowHeight="14.4" x14ac:dyDescent="0.55000000000000004"/>
  <cols>
    <col min="1" max="1" width="12.5234375" customWidth="1"/>
    <col min="4" max="5" width="17.5234375" customWidth="1"/>
    <col min="6" max="6" width="19.62890625" customWidth="1"/>
    <col min="7" max="7" width="15.89453125" customWidth="1"/>
    <col min="8" max="8" width="36.734375" customWidth="1"/>
    <col min="9" max="9" width="15.62890625" customWidth="1"/>
    <col min="10" max="10" width="12.89453125" customWidth="1"/>
    <col min="11" max="11" width="10.26171875" customWidth="1"/>
    <col min="12" max="12" width="15.5234375" customWidth="1"/>
    <col min="13" max="13" width="14.3125" customWidth="1"/>
    <col min="14" max="14" width="12.5234375" customWidth="1"/>
    <col min="15" max="15" width="14.3125" customWidth="1"/>
  </cols>
  <sheetData>
    <row r="1" spans="1:23" ht="28.8" x14ac:dyDescent="0.55000000000000004">
      <c r="A1" s="7" t="s">
        <v>0</v>
      </c>
      <c r="B1" s="2" t="s">
        <v>1</v>
      </c>
      <c r="C1" s="2" t="s">
        <v>2</v>
      </c>
      <c r="D1" s="2" t="s">
        <v>3</v>
      </c>
      <c r="E1" s="2" t="s">
        <v>275</v>
      </c>
      <c r="F1" s="2" t="s">
        <v>4</v>
      </c>
      <c r="G1" s="2" t="s">
        <v>574</v>
      </c>
      <c r="H1" s="2" t="s">
        <v>575</v>
      </c>
      <c r="I1" s="2" t="s">
        <v>636</v>
      </c>
      <c r="J1" s="2" t="s">
        <v>5</v>
      </c>
      <c r="K1" s="2" t="s">
        <v>285</v>
      </c>
      <c r="L1" s="7" t="s">
        <v>286</v>
      </c>
      <c r="M1" s="8" t="s">
        <v>287</v>
      </c>
      <c r="N1" s="8" t="s">
        <v>288</v>
      </c>
      <c r="O1" s="8" t="s">
        <v>571</v>
      </c>
      <c r="P1" s="4" t="s">
        <v>282</v>
      </c>
      <c r="Q1" s="4" t="s">
        <v>284</v>
      </c>
    </row>
    <row r="2" spans="1:23" x14ac:dyDescent="0.55000000000000004">
      <c r="A2" s="1" t="s">
        <v>90</v>
      </c>
      <c r="B2" s="1" t="s">
        <v>6</v>
      </c>
      <c r="C2" s="1">
        <v>2021</v>
      </c>
      <c r="D2" s="1" t="s">
        <v>7</v>
      </c>
      <c r="E2" s="1" t="s">
        <v>276</v>
      </c>
      <c r="F2" s="1" t="s">
        <v>8</v>
      </c>
      <c r="G2" s="1" t="s">
        <v>576</v>
      </c>
      <c r="H2" s="1" t="s">
        <v>577</v>
      </c>
      <c r="I2" s="1" t="s">
        <v>634</v>
      </c>
      <c r="J2" s="1" t="s">
        <v>91</v>
      </c>
      <c r="K2" s="1"/>
      <c r="L2" s="6">
        <v>845000</v>
      </c>
      <c r="M2" s="6">
        <v>845000</v>
      </c>
      <c r="N2" s="1">
        <v>0</v>
      </c>
      <c r="O2" s="1">
        <f>IFERROR(N2/L2,0)</f>
        <v>0</v>
      </c>
    </row>
    <row r="3" spans="1:23" x14ac:dyDescent="0.55000000000000004">
      <c r="A3" s="1" t="s">
        <v>92</v>
      </c>
      <c r="B3" s="1" t="s">
        <v>9</v>
      </c>
      <c r="C3" s="1">
        <v>2021</v>
      </c>
      <c r="D3" s="1" t="s">
        <v>81</v>
      </c>
      <c r="E3" s="1" t="s">
        <v>277</v>
      </c>
      <c r="F3" s="1" t="s">
        <v>8</v>
      </c>
      <c r="G3" s="1" t="s">
        <v>576</v>
      </c>
      <c r="H3" s="1" t="s">
        <v>578</v>
      </c>
      <c r="I3" s="1" t="s">
        <v>634</v>
      </c>
      <c r="J3" s="1" t="s">
        <v>93</v>
      </c>
      <c r="K3" s="6">
        <v>19000</v>
      </c>
      <c r="L3" s="6">
        <v>1000000</v>
      </c>
      <c r="M3" s="6">
        <v>950000</v>
      </c>
      <c r="N3" s="6">
        <f>L3-M3</f>
        <v>50000</v>
      </c>
      <c r="O3" s="1">
        <f t="shared" ref="O3:O66" si="0">IFERROR(N3/L3,0)</f>
        <v>0.05</v>
      </c>
      <c r="P3" s="3" t="s">
        <v>283</v>
      </c>
    </row>
    <row r="4" spans="1:23" x14ac:dyDescent="0.55000000000000004">
      <c r="A4" s="1" t="s">
        <v>94</v>
      </c>
      <c r="B4" s="1" t="s">
        <v>10</v>
      </c>
      <c r="C4" s="1">
        <v>2021</v>
      </c>
      <c r="D4" s="1" t="s">
        <v>11</v>
      </c>
      <c r="E4" s="1" t="s">
        <v>276</v>
      </c>
      <c r="F4" s="1" t="s">
        <v>8</v>
      </c>
      <c r="G4" s="1" t="s">
        <v>576</v>
      </c>
      <c r="H4" s="1" t="s">
        <v>579</v>
      </c>
      <c r="I4" s="1" t="s">
        <v>634</v>
      </c>
      <c r="J4" s="1" t="s">
        <v>95</v>
      </c>
      <c r="K4" s="1"/>
      <c r="L4" s="6">
        <v>11143000</v>
      </c>
      <c r="M4" s="6">
        <v>6397879</v>
      </c>
      <c r="N4" s="6">
        <f>L4-M4</f>
        <v>4745121</v>
      </c>
      <c r="O4" s="1">
        <f t="shared" si="0"/>
        <v>0.42583873283675849</v>
      </c>
    </row>
    <row r="5" spans="1:23" x14ac:dyDescent="0.55000000000000004">
      <c r="A5" s="1" t="s">
        <v>96</v>
      </c>
      <c r="B5" s="1" t="s">
        <v>12</v>
      </c>
      <c r="C5" s="1">
        <v>2021</v>
      </c>
      <c r="D5" s="1" t="s">
        <v>13</v>
      </c>
      <c r="E5" s="1" t="s">
        <v>278</v>
      </c>
      <c r="F5" s="1" t="s">
        <v>14</v>
      </c>
      <c r="G5" s="1" t="s">
        <v>576</v>
      </c>
      <c r="H5" s="1" t="s">
        <v>580</v>
      </c>
      <c r="I5" s="1" t="s">
        <v>635</v>
      </c>
      <c r="J5" s="1" t="s">
        <v>97</v>
      </c>
      <c r="K5" s="1"/>
      <c r="L5" s="6">
        <v>7723000</v>
      </c>
      <c r="M5" s="6">
        <v>7677700</v>
      </c>
      <c r="N5" s="6">
        <f>L5-M5</f>
        <v>45300</v>
      </c>
      <c r="O5" s="1">
        <f t="shared" si="0"/>
        <v>5.8655962708791922E-3</v>
      </c>
    </row>
    <row r="6" spans="1:23" x14ac:dyDescent="0.55000000000000004">
      <c r="A6" s="1" t="s">
        <v>98</v>
      </c>
      <c r="B6" s="1" t="s">
        <v>15</v>
      </c>
      <c r="C6" s="1">
        <v>2021</v>
      </c>
      <c r="D6" s="1" t="s">
        <v>11</v>
      </c>
      <c r="E6" s="1" t="s">
        <v>276</v>
      </c>
      <c r="F6" s="1" t="s">
        <v>8</v>
      </c>
      <c r="G6" s="1" t="s">
        <v>576</v>
      </c>
      <c r="H6" s="1" t="s">
        <v>581</v>
      </c>
      <c r="I6" s="1" t="s">
        <v>634</v>
      </c>
      <c r="J6" s="1" t="s">
        <v>99</v>
      </c>
      <c r="K6" s="1"/>
      <c r="L6" s="6">
        <v>29545000</v>
      </c>
      <c r="M6" s="6">
        <f>L6-N6</f>
        <v>29065000</v>
      </c>
      <c r="N6" s="6">
        <v>480000</v>
      </c>
      <c r="O6" s="1">
        <f t="shared" si="0"/>
        <v>1.6246403790827552E-2</v>
      </c>
    </row>
    <row r="7" spans="1:23" x14ac:dyDescent="0.55000000000000004">
      <c r="A7" s="1" t="s">
        <v>100</v>
      </c>
      <c r="B7" s="1" t="s">
        <v>16</v>
      </c>
      <c r="C7" s="1">
        <v>2021</v>
      </c>
      <c r="D7" s="1" t="s">
        <v>11</v>
      </c>
      <c r="E7" s="1" t="s">
        <v>276</v>
      </c>
      <c r="F7" s="1" t="s">
        <v>8</v>
      </c>
      <c r="G7" s="1" t="s">
        <v>576</v>
      </c>
      <c r="H7" s="1" t="s">
        <v>582</v>
      </c>
      <c r="I7" s="1" t="s">
        <v>634</v>
      </c>
      <c r="J7" s="1" t="s">
        <v>101</v>
      </c>
      <c r="K7" s="1"/>
      <c r="L7" s="6">
        <v>2195000</v>
      </c>
      <c r="M7" s="6">
        <f>L7-N7</f>
        <v>1785258</v>
      </c>
      <c r="N7" s="6">
        <v>409742</v>
      </c>
      <c r="O7" s="1">
        <f t="shared" si="0"/>
        <v>0.18667061503416857</v>
      </c>
    </row>
    <row r="8" spans="1:23" x14ac:dyDescent="0.55000000000000004">
      <c r="A8" s="1" t="s">
        <v>102</v>
      </c>
      <c r="B8" s="1" t="s">
        <v>17</v>
      </c>
      <c r="C8" s="1">
        <v>2021</v>
      </c>
      <c r="D8" s="1" t="s">
        <v>11</v>
      </c>
      <c r="E8" s="1" t="s">
        <v>276</v>
      </c>
      <c r="F8" s="1" t="s">
        <v>8</v>
      </c>
      <c r="G8" s="1" t="s">
        <v>576</v>
      </c>
      <c r="H8" s="1" t="s">
        <v>583</v>
      </c>
      <c r="I8" s="1" t="s">
        <v>634</v>
      </c>
      <c r="J8" s="1" t="s">
        <v>103</v>
      </c>
      <c r="K8" s="1"/>
      <c r="L8" s="6">
        <v>317000</v>
      </c>
      <c r="M8" s="6">
        <v>317000</v>
      </c>
      <c r="N8" s="1">
        <v>0</v>
      </c>
      <c r="O8" s="1">
        <f t="shared" si="0"/>
        <v>0</v>
      </c>
    </row>
    <row r="9" spans="1:23" x14ac:dyDescent="0.55000000000000004">
      <c r="A9" s="1" t="s">
        <v>104</v>
      </c>
      <c r="B9" s="1" t="s">
        <v>18</v>
      </c>
      <c r="C9" s="1">
        <v>2021</v>
      </c>
      <c r="D9" s="1" t="s">
        <v>11</v>
      </c>
      <c r="E9" s="1" t="s">
        <v>276</v>
      </c>
      <c r="F9" s="1" t="s">
        <v>8</v>
      </c>
      <c r="G9" s="1" t="s">
        <v>576</v>
      </c>
      <c r="H9" s="1" t="s">
        <v>584</v>
      </c>
      <c r="I9" s="1" t="s">
        <v>634</v>
      </c>
      <c r="J9" s="1" t="s">
        <v>105</v>
      </c>
      <c r="K9" s="1"/>
      <c r="L9" s="6">
        <v>278000</v>
      </c>
      <c r="M9" s="6">
        <f>L9-N9</f>
        <v>139001</v>
      </c>
      <c r="N9" s="6">
        <v>138999</v>
      </c>
      <c r="O9" s="1">
        <f t="shared" si="0"/>
        <v>0.49999640287769787</v>
      </c>
      <c r="P9" s="5"/>
    </row>
    <row r="10" spans="1:23" x14ac:dyDescent="0.55000000000000004">
      <c r="A10" s="1" t="s">
        <v>106</v>
      </c>
      <c r="B10" s="1" t="s">
        <v>19</v>
      </c>
      <c r="C10" s="1">
        <v>2021</v>
      </c>
      <c r="D10" s="1" t="s">
        <v>20</v>
      </c>
      <c r="E10" s="1" t="s">
        <v>279</v>
      </c>
      <c r="F10" s="1" t="s">
        <v>14</v>
      </c>
      <c r="G10" s="1" t="s">
        <v>576</v>
      </c>
      <c r="H10" s="1" t="s">
        <v>585</v>
      </c>
      <c r="I10" s="1" t="s">
        <v>635</v>
      </c>
      <c r="J10" s="1" t="s">
        <v>107</v>
      </c>
      <c r="K10" s="1"/>
      <c r="L10" s="6">
        <v>545000</v>
      </c>
      <c r="M10" s="6">
        <v>545000</v>
      </c>
      <c r="N10" s="6">
        <f>L10-M10</f>
        <v>0</v>
      </c>
      <c r="O10" s="1">
        <f t="shared" si="0"/>
        <v>0</v>
      </c>
    </row>
    <row r="11" spans="1:23" x14ac:dyDescent="0.55000000000000004">
      <c r="A11" s="1" t="s">
        <v>108</v>
      </c>
      <c r="B11" s="1" t="s">
        <v>21</v>
      </c>
      <c r="C11" s="1">
        <v>2021</v>
      </c>
      <c r="D11" s="1" t="s">
        <v>22</v>
      </c>
      <c r="E11" s="1" t="s">
        <v>276</v>
      </c>
      <c r="F11" s="1" t="s">
        <v>23</v>
      </c>
      <c r="G11" s="1" t="s">
        <v>576</v>
      </c>
      <c r="H11" s="1" t="s">
        <v>586</v>
      </c>
      <c r="I11" s="1" t="s">
        <v>634</v>
      </c>
      <c r="J11" s="1" t="s">
        <v>109</v>
      </c>
      <c r="K11" s="1"/>
      <c r="L11" s="6">
        <v>7669000</v>
      </c>
      <c r="M11" s="6">
        <f>L11-N11</f>
        <v>2277810</v>
      </c>
      <c r="N11" s="44">
        <v>5391190</v>
      </c>
      <c r="O11" s="1">
        <f t="shared" si="0"/>
        <v>0.70298474377363407</v>
      </c>
      <c r="S11" s="5"/>
      <c r="T11" s="5"/>
      <c r="U11" s="9"/>
      <c r="V11" s="5"/>
    </row>
    <row r="12" spans="1:23" x14ac:dyDescent="0.55000000000000004">
      <c r="A12" s="1" t="s">
        <v>110</v>
      </c>
      <c r="B12" s="1" t="s">
        <v>21</v>
      </c>
      <c r="C12" s="1">
        <v>2021</v>
      </c>
      <c r="D12" s="1" t="s">
        <v>24</v>
      </c>
      <c r="E12" s="1" t="s">
        <v>276</v>
      </c>
      <c r="F12" s="1" t="s">
        <v>23</v>
      </c>
      <c r="G12" s="1" t="s">
        <v>576</v>
      </c>
      <c r="H12" s="1" t="s">
        <v>586</v>
      </c>
      <c r="I12" s="1" t="s">
        <v>634</v>
      </c>
      <c r="J12" s="1" t="s">
        <v>111</v>
      </c>
      <c r="K12" s="1"/>
      <c r="L12" s="6">
        <v>2312000</v>
      </c>
      <c r="M12" s="6">
        <f>L12-N12</f>
        <v>1712000</v>
      </c>
      <c r="N12" s="6">
        <v>600000</v>
      </c>
      <c r="O12" s="1">
        <f t="shared" si="0"/>
        <v>0.25951557093425603</v>
      </c>
      <c r="S12" s="5"/>
      <c r="T12" s="5"/>
      <c r="U12" s="9"/>
      <c r="V12" s="5"/>
      <c r="W12" s="5"/>
    </row>
    <row r="13" spans="1:23" x14ac:dyDescent="0.55000000000000004">
      <c r="A13" s="1" t="s">
        <v>112</v>
      </c>
      <c r="B13" s="1" t="s">
        <v>25</v>
      </c>
      <c r="C13" s="1">
        <v>2021</v>
      </c>
      <c r="D13" s="1" t="s">
        <v>26</v>
      </c>
      <c r="E13" s="1" t="s">
        <v>276</v>
      </c>
      <c r="F13" s="1" t="s">
        <v>14</v>
      </c>
      <c r="G13" s="1" t="s">
        <v>576</v>
      </c>
      <c r="H13" s="1" t="s">
        <v>587</v>
      </c>
      <c r="I13" s="1" t="s">
        <v>634</v>
      </c>
      <c r="J13" s="1" t="s">
        <v>113</v>
      </c>
      <c r="K13" s="1"/>
      <c r="L13" s="6">
        <v>831000</v>
      </c>
      <c r="M13" s="1">
        <v>0</v>
      </c>
      <c r="N13" s="6">
        <f>L13-M13</f>
        <v>831000</v>
      </c>
      <c r="O13" s="1">
        <f t="shared" si="0"/>
        <v>1</v>
      </c>
      <c r="S13" s="5"/>
      <c r="W13" s="5"/>
    </row>
    <row r="14" spans="1:23" x14ac:dyDescent="0.55000000000000004">
      <c r="A14" s="1" t="s">
        <v>114</v>
      </c>
      <c r="B14" s="1" t="s">
        <v>25</v>
      </c>
      <c r="C14" s="1">
        <v>2021</v>
      </c>
      <c r="D14" s="1" t="s">
        <v>27</v>
      </c>
      <c r="E14" s="1" t="s">
        <v>276</v>
      </c>
      <c r="F14" s="1" t="s">
        <v>14</v>
      </c>
      <c r="G14" s="1" t="s">
        <v>576</v>
      </c>
      <c r="H14" s="1" t="s">
        <v>587</v>
      </c>
      <c r="I14" s="1" t="s">
        <v>634</v>
      </c>
      <c r="J14" s="1" t="s">
        <v>115</v>
      </c>
      <c r="K14" s="1"/>
      <c r="L14" s="6">
        <v>1398000</v>
      </c>
      <c r="M14" s="6">
        <v>1248000</v>
      </c>
      <c r="N14" s="6">
        <f>L14-M14</f>
        <v>150000</v>
      </c>
      <c r="O14" s="1">
        <f t="shared" si="0"/>
        <v>0.1072961373390558</v>
      </c>
      <c r="S14" s="5"/>
      <c r="T14" s="5"/>
      <c r="U14" s="9"/>
      <c r="V14" s="5"/>
      <c r="W14" s="5"/>
    </row>
    <row r="15" spans="1:23" x14ac:dyDescent="0.55000000000000004">
      <c r="A15" s="1" t="s">
        <v>116</v>
      </c>
      <c r="B15" s="1" t="s">
        <v>25</v>
      </c>
      <c r="C15" s="1">
        <v>2021</v>
      </c>
      <c r="D15" s="1" t="s">
        <v>28</v>
      </c>
      <c r="E15" s="1" t="s">
        <v>276</v>
      </c>
      <c r="F15" s="1" t="s">
        <v>14</v>
      </c>
      <c r="G15" s="1" t="s">
        <v>576</v>
      </c>
      <c r="H15" s="1" t="s">
        <v>587</v>
      </c>
      <c r="I15" s="1" t="s">
        <v>634</v>
      </c>
      <c r="J15" s="1" t="s">
        <v>117</v>
      </c>
      <c r="K15" s="1"/>
      <c r="L15" s="6">
        <v>311000</v>
      </c>
      <c r="M15" s="1">
        <v>0</v>
      </c>
      <c r="N15" s="6">
        <v>311000</v>
      </c>
      <c r="O15" s="1">
        <f t="shared" si="0"/>
        <v>1</v>
      </c>
      <c r="S15" s="5"/>
      <c r="T15" s="5"/>
      <c r="U15" s="9"/>
      <c r="V15" s="5"/>
      <c r="W15" s="5"/>
    </row>
    <row r="16" spans="1:23" x14ac:dyDescent="0.55000000000000004">
      <c r="A16" s="1" t="s">
        <v>118</v>
      </c>
      <c r="B16" s="1" t="s">
        <v>25</v>
      </c>
      <c r="C16" s="1">
        <v>2021</v>
      </c>
      <c r="D16" s="1" t="s">
        <v>29</v>
      </c>
      <c r="E16" s="1" t="s">
        <v>276</v>
      </c>
      <c r="F16" s="1" t="s">
        <v>14</v>
      </c>
      <c r="G16" s="1" t="s">
        <v>576</v>
      </c>
      <c r="H16" s="1" t="s">
        <v>587</v>
      </c>
      <c r="I16" s="1" t="s">
        <v>634</v>
      </c>
      <c r="J16" s="1" t="s">
        <v>119</v>
      </c>
      <c r="K16" s="1"/>
      <c r="L16" s="6">
        <v>225000</v>
      </c>
      <c r="M16" s="1">
        <v>0</v>
      </c>
      <c r="N16" s="6">
        <v>225000</v>
      </c>
      <c r="O16" s="1">
        <f t="shared" si="0"/>
        <v>1</v>
      </c>
      <c r="S16" s="5"/>
      <c r="W16" s="5"/>
    </row>
    <row r="17" spans="1:23" x14ac:dyDescent="0.55000000000000004">
      <c r="A17" s="1" t="s">
        <v>120</v>
      </c>
      <c r="B17" s="1" t="s">
        <v>25</v>
      </c>
      <c r="C17" s="1">
        <v>2021</v>
      </c>
      <c r="D17" s="1" t="s">
        <v>30</v>
      </c>
      <c r="E17" s="1" t="s">
        <v>276</v>
      </c>
      <c r="F17" s="1" t="s">
        <v>14</v>
      </c>
      <c r="G17" s="1" t="s">
        <v>576</v>
      </c>
      <c r="H17" s="1" t="s">
        <v>587</v>
      </c>
      <c r="I17" s="1" t="s">
        <v>634</v>
      </c>
      <c r="J17" s="1" t="s">
        <v>121</v>
      </c>
      <c r="K17" s="1"/>
      <c r="L17" s="6">
        <v>394000</v>
      </c>
      <c r="M17" s="1">
        <v>0</v>
      </c>
      <c r="N17" s="6">
        <v>394000</v>
      </c>
      <c r="O17" s="1">
        <f t="shared" si="0"/>
        <v>1</v>
      </c>
      <c r="S17" s="5"/>
      <c r="T17" s="5"/>
      <c r="U17" s="9"/>
      <c r="V17" s="5"/>
      <c r="W17" s="5"/>
    </row>
    <row r="18" spans="1:23" x14ac:dyDescent="0.55000000000000004">
      <c r="A18" s="1" t="s">
        <v>122</v>
      </c>
      <c r="B18" s="1" t="s">
        <v>31</v>
      </c>
      <c r="C18" s="1">
        <v>2021</v>
      </c>
      <c r="D18" s="1" t="s">
        <v>27</v>
      </c>
      <c r="E18" s="1" t="s">
        <v>276</v>
      </c>
      <c r="F18" s="1" t="s">
        <v>14</v>
      </c>
      <c r="G18" s="1" t="s">
        <v>576</v>
      </c>
      <c r="H18" s="1" t="s">
        <v>588</v>
      </c>
      <c r="I18" s="1" t="s">
        <v>634</v>
      </c>
      <c r="J18" s="1" t="s">
        <v>123</v>
      </c>
      <c r="K18" s="1"/>
      <c r="L18" s="6">
        <v>57000</v>
      </c>
      <c r="M18" s="6">
        <v>57000</v>
      </c>
      <c r="N18" s="1">
        <v>0</v>
      </c>
      <c r="O18" s="1">
        <f t="shared" si="0"/>
        <v>0</v>
      </c>
      <c r="V18" s="5"/>
    </row>
    <row r="19" spans="1:23" x14ac:dyDescent="0.55000000000000004">
      <c r="A19" s="1" t="s">
        <v>124</v>
      </c>
      <c r="B19" s="1" t="s">
        <v>31</v>
      </c>
      <c r="C19" s="1">
        <v>2021</v>
      </c>
      <c r="D19" s="1" t="s">
        <v>32</v>
      </c>
      <c r="E19" s="1" t="s">
        <v>276</v>
      </c>
      <c r="F19" s="1" t="s">
        <v>14</v>
      </c>
      <c r="G19" s="1" t="s">
        <v>576</v>
      </c>
      <c r="H19" s="1" t="s">
        <v>588</v>
      </c>
      <c r="I19" s="1" t="s">
        <v>634</v>
      </c>
      <c r="J19" s="1" t="s">
        <v>125</v>
      </c>
      <c r="K19" s="1"/>
      <c r="L19" s="6">
        <v>85935000</v>
      </c>
      <c r="M19" s="6">
        <v>50727000</v>
      </c>
      <c r="N19" s="6">
        <f>L19-M19</f>
        <v>35208000</v>
      </c>
      <c r="O19" s="1">
        <f t="shared" si="0"/>
        <v>0.40970500960027928</v>
      </c>
    </row>
    <row r="20" spans="1:23" x14ac:dyDescent="0.55000000000000004">
      <c r="A20" s="1" t="s">
        <v>126</v>
      </c>
      <c r="B20" s="1" t="s">
        <v>25</v>
      </c>
      <c r="C20" s="1">
        <v>2021</v>
      </c>
      <c r="D20" s="1" t="s">
        <v>27</v>
      </c>
      <c r="E20" s="1" t="s">
        <v>276</v>
      </c>
      <c r="F20" s="1" t="s">
        <v>14</v>
      </c>
      <c r="G20" s="1" t="s">
        <v>576</v>
      </c>
      <c r="H20" s="1" t="s">
        <v>587</v>
      </c>
      <c r="I20" s="1" t="s">
        <v>634</v>
      </c>
      <c r="J20" s="1" t="s">
        <v>127</v>
      </c>
      <c r="K20" s="1"/>
      <c r="L20" s="6">
        <v>21470000</v>
      </c>
      <c r="M20" s="6">
        <v>14904036</v>
      </c>
      <c r="N20" s="6">
        <f>L20-M20</f>
        <v>6565964</v>
      </c>
      <c r="O20" s="1">
        <f t="shared" si="0"/>
        <v>0.3058204005589194</v>
      </c>
    </row>
    <row r="21" spans="1:23" x14ac:dyDescent="0.55000000000000004">
      <c r="A21" s="1" t="s">
        <v>128</v>
      </c>
      <c r="B21" s="1" t="s">
        <v>25</v>
      </c>
      <c r="C21" s="1">
        <v>2021</v>
      </c>
      <c r="D21" s="1" t="s">
        <v>26</v>
      </c>
      <c r="E21" s="1" t="s">
        <v>276</v>
      </c>
      <c r="F21" s="1" t="s">
        <v>14</v>
      </c>
      <c r="G21" s="1" t="s">
        <v>576</v>
      </c>
      <c r="H21" s="1" t="s">
        <v>587</v>
      </c>
      <c r="I21" s="1" t="s">
        <v>634</v>
      </c>
      <c r="J21" s="1" t="s">
        <v>129</v>
      </c>
      <c r="K21" s="1"/>
      <c r="L21" s="6">
        <v>3727000</v>
      </c>
      <c r="M21" s="6">
        <v>705530</v>
      </c>
      <c r="N21" s="6">
        <f>L21-M21</f>
        <v>3021470</v>
      </c>
      <c r="O21" s="1">
        <f t="shared" si="0"/>
        <v>0.8106976120203917</v>
      </c>
    </row>
    <row r="22" spans="1:23" x14ac:dyDescent="0.55000000000000004">
      <c r="A22" s="1" t="s">
        <v>130</v>
      </c>
      <c r="B22" s="1" t="s">
        <v>25</v>
      </c>
      <c r="C22" s="1">
        <v>2021</v>
      </c>
      <c r="D22" s="1" t="s">
        <v>7</v>
      </c>
      <c r="E22" s="1" t="s">
        <v>276</v>
      </c>
      <c r="F22" s="1" t="s">
        <v>14</v>
      </c>
      <c r="G22" s="1" t="s">
        <v>576</v>
      </c>
      <c r="H22" s="1" t="s">
        <v>587</v>
      </c>
      <c r="I22" s="1" t="s">
        <v>634</v>
      </c>
      <c r="J22" s="1" t="s">
        <v>131</v>
      </c>
      <c r="K22" s="1"/>
      <c r="L22" s="6">
        <v>799000</v>
      </c>
      <c r="M22" s="6">
        <v>99000</v>
      </c>
      <c r="N22" s="6">
        <f>L22-M22</f>
        <v>700000</v>
      </c>
      <c r="O22" s="1">
        <f t="shared" si="0"/>
        <v>0.87609511889862324</v>
      </c>
      <c r="P22" t="s">
        <v>570</v>
      </c>
    </row>
    <row r="23" spans="1:23" x14ac:dyDescent="0.55000000000000004">
      <c r="A23" s="1" t="s">
        <v>132</v>
      </c>
      <c r="B23" s="1" t="s">
        <v>25</v>
      </c>
      <c r="C23" s="1">
        <v>2021</v>
      </c>
      <c r="D23" s="1" t="s">
        <v>33</v>
      </c>
      <c r="E23" s="1" t="s">
        <v>276</v>
      </c>
      <c r="F23" s="1" t="s">
        <v>14</v>
      </c>
      <c r="G23" s="1" t="s">
        <v>576</v>
      </c>
      <c r="H23" s="1" t="s">
        <v>587</v>
      </c>
      <c r="I23" s="1" t="s">
        <v>634</v>
      </c>
      <c r="J23" s="1" t="s">
        <v>133</v>
      </c>
      <c r="K23" s="1"/>
      <c r="L23" s="6">
        <v>273000</v>
      </c>
      <c r="M23" s="1">
        <v>0</v>
      </c>
      <c r="N23" s="6">
        <v>273000</v>
      </c>
      <c r="O23" s="1">
        <f t="shared" si="0"/>
        <v>1</v>
      </c>
    </row>
    <row r="24" spans="1:23" x14ac:dyDescent="0.55000000000000004">
      <c r="A24" s="1" t="s">
        <v>134</v>
      </c>
      <c r="B24" s="1" t="s">
        <v>34</v>
      </c>
      <c r="C24" s="1">
        <v>2021</v>
      </c>
      <c r="D24" s="1" t="s">
        <v>11</v>
      </c>
      <c r="E24" s="1" t="s">
        <v>276</v>
      </c>
      <c r="F24" s="1" t="s">
        <v>14</v>
      </c>
      <c r="G24" s="1" t="s">
        <v>576</v>
      </c>
      <c r="H24" s="1" t="s">
        <v>589</v>
      </c>
      <c r="I24" s="1" t="s">
        <v>634</v>
      </c>
      <c r="J24" s="1" t="s">
        <v>135</v>
      </c>
      <c r="K24" s="1"/>
      <c r="L24" s="6">
        <v>8774000</v>
      </c>
      <c r="M24" s="6">
        <v>8774000</v>
      </c>
      <c r="N24" s="6">
        <v>0</v>
      </c>
      <c r="O24" s="1">
        <f t="shared" si="0"/>
        <v>0</v>
      </c>
    </row>
    <row r="25" spans="1:23" x14ac:dyDescent="0.55000000000000004">
      <c r="A25" s="1" t="s">
        <v>136</v>
      </c>
      <c r="B25" s="1" t="s">
        <v>35</v>
      </c>
      <c r="C25" s="1">
        <v>2021</v>
      </c>
      <c r="D25" s="1" t="s">
        <v>11</v>
      </c>
      <c r="E25" s="1" t="s">
        <v>276</v>
      </c>
      <c r="F25" s="1" t="s">
        <v>14</v>
      </c>
      <c r="G25" s="1" t="s">
        <v>576</v>
      </c>
      <c r="H25" s="1" t="s">
        <v>590</v>
      </c>
      <c r="I25" s="1" t="s">
        <v>634</v>
      </c>
      <c r="J25" s="1" t="s">
        <v>137</v>
      </c>
      <c r="K25" s="1"/>
      <c r="L25" s="6">
        <v>218000</v>
      </c>
      <c r="M25" s="6">
        <v>168000</v>
      </c>
      <c r="N25" s="6">
        <f>L25-M25</f>
        <v>50000</v>
      </c>
      <c r="O25" s="1">
        <f t="shared" si="0"/>
        <v>0.22935779816513763</v>
      </c>
      <c r="R25" s="5"/>
    </row>
    <row r="26" spans="1:23" x14ac:dyDescent="0.55000000000000004">
      <c r="A26" s="1" t="s">
        <v>138</v>
      </c>
      <c r="B26" s="1" t="s">
        <v>36</v>
      </c>
      <c r="C26" s="1">
        <v>2021</v>
      </c>
      <c r="D26" s="1" t="s">
        <v>26</v>
      </c>
      <c r="E26" s="1" t="s">
        <v>276</v>
      </c>
      <c r="F26" s="1" t="s">
        <v>14</v>
      </c>
      <c r="G26" s="1" t="s">
        <v>576</v>
      </c>
      <c r="H26" s="1" t="s">
        <v>591</v>
      </c>
      <c r="I26" s="1" t="s">
        <v>634</v>
      </c>
      <c r="J26" s="1" t="s">
        <v>139</v>
      </c>
      <c r="K26" s="1"/>
      <c r="L26" s="6">
        <v>3271000</v>
      </c>
      <c r="M26" s="6">
        <v>3271000</v>
      </c>
      <c r="N26" s="1">
        <v>0</v>
      </c>
      <c r="O26" s="1">
        <f t="shared" si="0"/>
        <v>0</v>
      </c>
      <c r="R26" s="5"/>
    </row>
    <row r="27" spans="1:23" x14ac:dyDescent="0.55000000000000004">
      <c r="A27" s="1" t="s">
        <v>140</v>
      </c>
      <c r="B27" s="1" t="s">
        <v>36</v>
      </c>
      <c r="C27" s="1">
        <v>2021</v>
      </c>
      <c r="D27" s="1" t="s">
        <v>7</v>
      </c>
      <c r="E27" s="1" t="s">
        <v>276</v>
      </c>
      <c r="F27" s="1" t="s">
        <v>14</v>
      </c>
      <c r="G27" s="1" t="s">
        <v>576</v>
      </c>
      <c r="H27" s="1" t="s">
        <v>591</v>
      </c>
      <c r="I27" s="1" t="s">
        <v>634</v>
      </c>
      <c r="J27" s="1" t="s">
        <v>141</v>
      </c>
      <c r="K27" s="1"/>
      <c r="L27" s="6">
        <v>1007000</v>
      </c>
      <c r="M27" s="6">
        <v>1007000</v>
      </c>
      <c r="N27" s="1">
        <v>0</v>
      </c>
      <c r="O27" s="1">
        <f t="shared" si="0"/>
        <v>0</v>
      </c>
      <c r="R27" s="5"/>
    </row>
    <row r="28" spans="1:23" x14ac:dyDescent="0.55000000000000004">
      <c r="A28" s="1" t="s">
        <v>142</v>
      </c>
      <c r="B28" s="1" t="s">
        <v>36</v>
      </c>
      <c r="C28" s="1">
        <v>2021</v>
      </c>
      <c r="D28" s="1" t="s">
        <v>37</v>
      </c>
      <c r="E28" s="1" t="s">
        <v>276</v>
      </c>
      <c r="F28" s="1" t="s">
        <v>14</v>
      </c>
      <c r="G28" s="1" t="s">
        <v>576</v>
      </c>
      <c r="H28" s="1" t="s">
        <v>591</v>
      </c>
      <c r="I28" s="1" t="s">
        <v>634</v>
      </c>
      <c r="J28" s="1" t="s">
        <v>143</v>
      </c>
      <c r="K28" s="1"/>
      <c r="L28" s="6">
        <v>692000</v>
      </c>
      <c r="M28" s="6">
        <v>0</v>
      </c>
      <c r="N28" s="6">
        <v>692000</v>
      </c>
      <c r="O28" s="1">
        <f t="shared" si="0"/>
        <v>1</v>
      </c>
      <c r="P28" s="9"/>
      <c r="Q28" s="5"/>
      <c r="R28" s="5"/>
    </row>
    <row r="29" spans="1:23" x14ac:dyDescent="0.55000000000000004">
      <c r="A29" s="1" t="s">
        <v>144</v>
      </c>
      <c r="B29" s="1" t="s">
        <v>36</v>
      </c>
      <c r="C29" s="1">
        <v>2021</v>
      </c>
      <c r="D29" s="1" t="s">
        <v>27</v>
      </c>
      <c r="E29" s="1" t="s">
        <v>276</v>
      </c>
      <c r="F29" s="1" t="s">
        <v>14</v>
      </c>
      <c r="G29" s="1" t="s">
        <v>576</v>
      </c>
      <c r="H29" s="1" t="s">
        <v>591</v>
      </c>
      <c r="I29" s="1" t="s">
        <v>634</v>
      </c>
      <c r="J29" s="1" t="s">
        <v>145</v>
      </c>
      <c r="K29" s="1"/>
      <c r="L29" s="6">
        <v>566000</v>
      </c>
      <c r="M29" s="6">
        <v>566000</v>
      </c>
      <c r="N29" s="6">
        <v>0</v>
      </c>
      <c r="O29" s="1">
        <f t="shared" si="0"/>
        <v>0</v>
      </c>
      <c r="P29" s="9"/>
      <c r="Q29" s="5"/>
      <c r="R29" s="5"/>
    </row>
    <row r="30" spans="1:23" x14ac:dyDescent="0.55000000000000004">
      <c r="A30" s="1" t="s">
        <v>146</v>
      </c>
      <c r="B30" s="1" t="s">
        <v>36</v>
      </c>
      <c r="C30" s="1">
        <v>2021</v>
      </c>
      <c r="D30" s="1" t="s">
        <v>38</v>
      </c>
      <c r="E30" s="1" t="s">
        <v>276</v>
      </c>
      <c r="F30" s="1" t="s">
        <v>14</v>
      </c>
      <c r="G30" s="1" t="s">
        <v>576</v>
      </c>
      <c r="H30" s="1" t="s">
        <v>591</v>
      </c>
      <c r="I30" s="1" t="s">
        <v>634</v>
      </c>
      <c r="J30" s="1" t="s">
        <v>147</v>
      </c>
      <c r="K30" s="1"/>
      <c r="L30" s="6">
        <v>755000</v>
      </c>
      <c r="M30" s="6">
        <v>0</v>
      </c>
      <c r="N30" s="6">
        <v>755000</v>
      </c>
      <c r="O30" s="1">
        <f t="shared" si="0"/>
        <v>1</v>
      </c>
      <c r="P30" s="9"/>
      <c r="Q30" s="5"/>
      <c r="R30" s="5"/>
    </row>
    <row r="31" spans="1:23" x14ac:dyDescent="0.55000000000000004">
      <c r="A31" s="1" t="s">
        <v>148</v>
      </c>
      <c r="B31" s="1" t="s">
        <v>39</v>
      </c>
      <c r="C31" s="1">
        <v>2021</v>
      </c>
      <c r="D31" s="1" t="s">
        <v>40</v>
      </c>
      <c r="E31" s="1" t="s">
        <v>279</v>
      </c>
      <c r="F31" s="1" t="s">
        <v>8</v>
      </c>
      <c r="G31" s="1" t="s">
        <v>576</v>
      </c>
      <c r="H31" s="1" t="s">
        <v>592</v>
      </c>
      <c r="I31" s="1" t="s">
        <v>635</v>
      </c>
      <c r="J31" s="1" t="s">
        <v>149</v>
      </c>
      <c r="K31" s="6">
        <v>53060</v>
      </c>
      <c r="L31" s="6">
        <v>107000</v>
      </c>
      <c r="M31" s="6">
        <v>53060</v>
      </c>
      <c r="N31" s="6">
        <v>0</v>
      </c>
      <c r="O31" s="1">
        <f t="shared" si="0"/>
        <v>0</v>
      </c>
      <c r="P31" s="9" t="s">
        <v>304</v>
      </c>
      <c r="Q31" s="5"/>
      <c r="R31" s="5"/>
    </row>
    <row r="32" spans="1:23" x14ac:dyDescent="0.55000000000000004">
      <c r="A32" s="1" t="s">
        <v>150</v>
      </c>
      <c r="B32" s="1" t="s">
        <v>25</v>
      </c>
      <c r="C32" s="1">
        <v>2021</v>
      </c>
      <c r="D32" s="1" t="s">
        <v>11</v>
      </c>
      <c r="E32" s="1" t="s">
        <v>276</v>
      </c>
      <c r="F32" s="1" t="s">
        <v>14</v>
      </c>
      <c r="G32" s="1" t="s">
        <v>576</v>
      </c>
      <c r="H32" s="1" t="s">
        <v>587</v>
      </c>
      <c r="I32" s="1" t="s">
        <v>634</v>
      </c>
      <c r="J32" s="1" t="s">
        <v>151</v>
      </c>
      <c r="K32" s="1"/>
      <c r="L32" s="6">
        <v>307400</v>
      </c>
      <c r="M32" s="6">
        <v>0</v>
      </c>
      <c r="N32" s="6">
        <v>307400</v>
      </c>
      <c r="O32" s="1">
        <f>IFERROR(N32/L32,0)</f>
        <v>1</v>
      </c>
      <c r="P32" t="s">
        <v>572</v>
      </c>
      <c r="R32" s="5"/>
    </row>
    <row r="33" spans="1:17" x14ac:dyDescent="0.55000000000000004">
      <c r="A33" s="1" t="s">
        <v>152</v>
      </c>
      <c r="B33" s="1" t="s">
        <v>36</v>
      </c>
      <c r="C33" s="1">
        <v>2021</v>
      </c>
      <c r="D33" s="1" t="s">
        <v>11</v>
      </c>
      <c r="E33" s="1" t="s">
        <v>276</v>
      </c>
      <c r="F33" s="1" t="s">
        <v>14</v>
      </c>
      <c r="G33" s="1" t="s">
        <v>576</v>
      </c>
      <c r="H33" s="1" t="s">
        <v>591</v>
      </c>
      <c r="I33" s="1" t="s">
        <v>634</v>
      </c>
      <c r="J33" s="1" t="s">
        <v>153</v>
      </c>
      <c r="K33" s="1"/>
      <c r="L33" s="6">
        <v>5207000</v>
      </c>
      <c r="M33" s="6">
        <f>L33-N33</f>
        <v>4</v>
      </c>
      <c r="N33" s="6">
        <v>5206996</v>
      </c>
      <c r="O33" s="45">
        <f t="shared" si="0"/>
        <v>0.9999992318033416</v>
      </c>
    </row>
    <row r="34" spans="1:17" x14ac:dyDescent="0.55000000000000004">
      <c r="A34" s="1" t="s">
        <v>154</v>
      </c>
      <c r="B34" s="1" t="s">
        <v>15</v>
      </c>
      <c r="C34" s="1">
        <v>2021</v>
      </c>
      <c r="D34" s="1" t="s">
        <v>27</v>
      </c>
      <c r="E34" s="1" t="s">
        <v>276</v>
      </c>
      <c r="F34" s="1" t="s">
        <v>8</v>
      </c>
      <c r="G34" s="1" t="s">
        <v>576</v>
      </c>
      <c r="H34" s="1" t="s">
        <v>581</v>
      </c>
      <c r="I34" s="1" t="s">
        <v>634</v>
      </c>
      <c r="J34" s="1" t="s">
        <v>155</v>
      </c>
      <c r="K34" s="1"/>
      <c r="L34" s="6">
        <v>4922000</v>
      </c>
      <c r="M34" s="6">
        <f>L34-N34</f>
        <v>4922000</v>
      </c>
      <c r="N34" s="1">
        <v>0</v>
      </c>
      <c r="O34" s="1">
        <f t="shared" si="0"/>
        <v>0</v>
      </c>
    </row>
    <row r="35" spans="1:17" x14ac:dyDescent="0.55000000000000004">
      <c r="A35" s="1" t="s">
        <v>156</v>
      </c>
      <c r="B35" s="1" t="s">
        <v>41</v>
      </c>
      <c r="C35" s="1">
        <v>2021</v>
      </c>
      <c r="D35" s="1" t="s">
        <v>42</v>
      </c>
      <c r="E35" s="1" t="s">
        <v>277</v>
      </c>
      <c r="F35" s="1" t="s">
        <v>8</v>
      </c>
      <c r="G35" s="1" t="s">
        <v>576</v>
      </c>
      <c r="H35" s="1" t="s">
        <v>593</v>
      </c>
      <c r="I35" s="1" t="s">
        <v>635</v>
      </c>
      <c r="J35" s="1" t="s">
        <v>157</v>
      </c>
      <c r="K35" s="1"/>
      <c r="L35" s="6">
        <v>459000</v>
      </c>
      <c r="M35" s="10">
        <v>447399.8</v>
      </c>
      <c r="N35" s="11">
        <f>L35-M35</f>
        <v>11600.200000000012</v>
      </c>
      <c r="O35" s="1">
        <f t="shared" si="0"/>
        <v>2.5272766884531617E-2</v>
      </c>
    </row>
    <row r="36" spans="1:17" x14ac:dyDescent="0.55000000000000004">
      <c r="A36" s="1" t="s">
        <v>158</v>
      </c>
      <c r="B36" s="1" t="s">
        <v>43</v>
      </c>
      <c r="C36" s="1">
        <v>2021</v>
      </c>
      <c r="D36" s="1" t="s">
        <v>44</v>
      </c>
      <c r="E36" s="1" t="s">
        <v>276</v>
      </c>
      <c r="F36" s="1" t="s">
        <v>14</v>
      </c>
      <c r="G36" s="1" t="s">
        <v>576</v>
      </c>
      <c r="H36" s="1" t="s">
        <v>594</v>
      </c>
      <c r="I36" s="1" t="s">
        <v>634</v>
      </c>
      <c r="J36" s="1" t="s">
        <v>159</v>
      </c>
      <c r="K36" s="1"/>
      <c r="L36" s="6">
        <v>27516000</v>
      </c>
      <c r="M36" s="6">
        <v>27516000</v>
      </c>
      <c r="N36" s="1">
        <v>0</v>
      </c>
      <c r="O36" s="1">
        <f t="shared" si="0"/>
        <v>0</v>
      </c>
    </row>
    <row r="37" spans="1:17" x14ac:dyDescent="0.55000000000000004">
      <c r="A37" s="1" t="s">
        <v>160</v>
      </c>
      <c r="B37" s="1" t="s">
        <v>45</v>
      </c>
      <c r="C37" s="1">
        <v>2021</v>
      </c>
      <c r="D37" s="1" t="s">
        <v>46</v>
      </c>
      <c r="E37" s="1" t="s">
        <v>281</v>
      </c>
      <c r="F37" s="1" t="s">
        <v>14</v>
      </c>
      <c r="G37" s="1" t="s">
        <v>576</v>
      </c>
      <c r="H37" s="1" t="s">
        <v>595</v>
      </c>
      <c r="I37" s="1" t="s">
        <v>635</v>
      </c>
      <c r="J37" s="1" t="s">
        <v>161</v>
      </c>
      <c r="K37" s="1"/>
      <c r="L37" s="6">
        <v>1185000</v>
      </c>
      <c r="M37" s="6">
        <v>734000</v>
      </c>
      <c r="N37" s="1">
        <v>0</v>
      </c>
      <c r="O37" s="1">
        <f t="shared" si="0"/>
        <v>0</v>
      </c>
      <c r="P37" s="9" t="s">
        <v>304</v>
      </c>
    </row>
    <row r="38" spans="1:17" x14ac:dyDescent="0.55000000000000004">
      <c r="A38" s="1" t="s">
        <v>162</v>
      </c>
      <c r="B38" s="1" t="s">
        <v>45</v>
      </c>
      <c r="C38" s="1">
        <v>2021</v>
      </c>
      <c r="D38" s="1" t="s">
        <v>47</v>
      </c>
      <c r="E38" s="1" t="s">
        <v>281</v>
      </c>
      <c r="F38" s="1" t="s">
        <v>14</v>
      </c>
      <c r="G38" s="1" t="s">
        <v>576</v>
      </c>
      <c r="H38" s="1" t="s">
        <v>595</v>
      </c>
      <c r="I38" s="1" t="s">
        <v>635</v>
      </c>
      <c r="J38" s="1" t="s">
        <v>163</v>
      </c>
      <c r="K38" s="1"/>
      <c r="L38" s="6">
        <v>65000</v>
      </c>
      <c r="M38" s="6">
        <v>65000</v>
      </c>
      <c r="N38" s="1">
        <v>0</v>
      </c>
      <c r="O38" s="1">
        <f t="shared" si="0"/>
        <v>0</v>
      </c>
    </row>
    <row r="39" spans="1:17" x14ac:dyDescent="0.55000000000000004">
      <c r="A39" s="1" t="s">
        <v>164</v>
      </c>
      <c r="B39" s="1" t="s">
        <v>48</v>
      </c>
      <c r="C39" s="1">
        <v>2021</v>
      </c>
      <c r="D39" s="1" t="s">
        <v>40</v>
      </c>
      <c r="E39" s="1" t="s">
        <v>279</v>
      </c>
      <c r="F39" s="1" t="s">
        <v>14</v>
      </c>
      <c r="G39" s="1" t="s">
        <v>576</v>
      </c>
      <c r="H39" s="1" t="s">
        <v>596</v>
      </c>
      <c r="I39" s="1" t="s">
        <v>635</v>
      </c>
      <c r="J39" s="1" t="s">
        <v>165</v>
      </c>
      <c r="K39" s="1"/>
      <c r="L39" s="6">
        <v>64000</v>
      </c>
      <c r="M39" s="6">
        <v>64000</v>
      </c>
      <c r="N39" s="1">
        <v>0</v>
      </c>
      <c r="O39" s="1">
        <f t="shared" si="0"/>
        <v>0</v>
      </c>
    </row>
    <row r="40" spans="1:17" x14ac:dyDescent="0.55000000000000004">
      <c r="A40" s="1" t="s">
        <v>166</v>
      </c>
      <c r="B40" s="1" t="s">
        <v>49</v>
      </c>
      <c r="C40" s="1">
        <v>2021</v>
      </c>
      <c r="D40" s="1" t="s">
        <v>50</v>
      </c>
      <c r="E40" s="1" t="s">
        <v>276</v>
      </c>
      <c r="F40" s="1" t="s">
        <v>8</v>
      </c>
      <c r="G40" s="1" t="s">
        <v>576</v>
      </c>
      <c r="H40" s="1" t="s">
        <v>597</v>
      </c>
      <c r="I40" s="1" t="s">
        <v>634</v>
      </c>
      <c r="J40" s="1" t="s">
        <v>167</v>
      </c>
      <c r="K40" s="1"/>
      <c r="L40" s="6">
        <v>40877000</v>
      </c>
      <c r="M40" s="6">
        <f>L40-N40</f>
        <v>16350810</v>
      </c>
      <c r="N40" s="6">
        <v>24526190</v>
      </c>
      <c r="O40" s="1">
        <f t="shared" si="0"/>
        <v>0.59999975536365191</v>
      </c>
      <c r="P40" s="5"/>
      <c r="Q40" s="5"/>
    </row>
    <row r="41" spans="1:17" x14ac:dyDescent="0.55000000000000004">
      <c r="A41" s="1" t="s">
        <v>168</v>
      </c>
      <c r="B41" s="1" t="s">
        <v>49</v>
      </c>
      <c r="C41" s="1">
        <v>2021</v>
      </c>
      <c r="D41" s="1" t="s">
        <v>26</v>
      </c>
      <c r="E41" s="1" t="s">
        <v>276</v>
      </c>
      <c r="F41" s="1" t="s">
        <v>8</v>
      </c>
      <c r="G41" s="1" t="s">
        <v>576</v>
      </c>
      <c r="H41" s="1" t="s">
        <v>597</v>
      </c>
      <c r="I41" s="1" t="s">
        <v>634</v>
      </c>
      <c r="J41" s="1" t="s">
        <v>169</v>
      </c>
      <c r="K41" s="1"/>
      <c r="L41" s="6">
        <v>10642000</v>
      </c>
      <c r="M41" s="6">
        <v>1693013</v>
      </c>
      <c r="N41" s="6">
        <f>L41-M41</f>
        <v>8948987</v>
      </c>
      <c r="O41" s="1">
        <f t="shared" si="0"/>
        <v>0.8409121405750799</v>
      </c>
      <c r="P41" t="s">
        <v>305</v>
      </c>
    </row>
    <row r="42" spans="1:17" x14ac:dyDescent="0.55000000000000004">
      <c r="A42" s="1" t="s">
        <v>170</v>
      </c>
      <c r="B42" s="1" t="s">
        <v>49</v>
      </c>
      <c r="C42" s="1">
        <v>2021</v>
      </c>
      <c r="D42" s="1" t="s">
        <v>51</v>
      </c>
      <c r="E42" s="1" t="s">
        <v>276</v>
      </c>
      <c r="F42" s="1" t="s">
        <v>8</v>
      </c>
      <c r="G42" s="1" t="s">
        <v>576</v>
      </c>
      <c r="H42" s="1" t="s">
        <v>597</v>
      </c>
      <c r="I42" s="1" t="s">
        <v>634</v>
      </c>
      <c r="J42" s="1" t="s">
        <v>171</v>
      </c>
      <c r="K42" s="1"/>
      <c r="L42" s="6">
        <v>4000</v>
      </c>
      <c r="M42" s="6">
        <v>4000</v>
      </c>
      <c r="N42" s="1">
        <v>0</v>
      </c>
      <c r="O42" s="1">
        <f t="shared" si="0"/>
        <v>0</v>
      </c>
    </row>
    <row r="43" spans="1:17" x14ac:dyDescent="0.55000000000000004">
      <c r="A43" s="1" t="s">
        <v>172</v>
      </c>
      <c r="B43" s="1" t="s">
        <v>52</v>
      </c>
      <c r="C43" s="1">
        <v>2021</v>
      </c>
      <c r="D43" s="1" t="s">
        <v>50</v>
      </c>
      <c r="E43" s="1" t="s">
        <v>276</v>
      </c>
      <c r="F43" s="1" t="s">
        <v>8</v>
      </c>
      <c r="G43" s="1" t="s">
        <v>576</v>
      </c>
      <c r="H43" s="1" t="s">
        <v>598</v>
      </c>
      <c r="I43" s="1" t="s">
        <v>634</v>
      </c>
      <c r="J43" s="1" t="s">
        <v>173</v>
      </c>
      <c r="K43" s="1"/>
      <c r="L43" s="6">
        <v>26812000</v>
      </c>
      <c r="M43" s="6">
        <f t="shared" ref="M43:M53" si="1">L43-N43</f>
        <v>10724816</v>
      </c>
      <c r="N43" s="6">
        <v>16087184</v>
      </c>
      <c r="O43" s="1"/>
      <c r="P43" s="5">
        <v>8043587</v>
      </c>
      <c r="Q43" s="5">
        <v>8043597</v>
      </c>
    </row>
    <row r="44" spans="1:17" x14ac:dyDescent="0.55000000000000004">
      <c r="A44" s="1" t="s">
        <v>174</v>
      </c>
      <c r="B44" s="1" t="s">
        <v>52</v>
      </c>
      <c r="C44" s="1">
        <v>2021</v>
      </c>
      <c r="D44" s="1" t="s">
        <v>26</v>
      </c>
      <c r="E44" s="1" t="s">
        <v>276</v>
      </c>
      <c r="F44" s="1" t="s">
        <v>8</v>
      </c>
      <c r="G44" s="1" t="s">
        <v>576</v>
      </c>
      <c r="H44" s="1" t="s">
        <v>598</v>
      </c>
      <c r="I44" s="1" t="s">
        <v>634</v>
      </c>
      <c r="J44" s="1" t="s">
        <v>175</v>
      </c>
      <c r="K44" s="1"/>
      <c r="L44" s="6">
        <v>106167000</v>
      </c>
      <c r="M44" s="5">
        <f t="shared" si="1"/>
        <v>42466817</v>
      </c>
      <c r="N44" s="6">
        <v>63700183</v>
      </c>
      <c r="O44" s="1">
        <f t="shared" si="0"/>
        <v>0.59999983987491401</v>
      </c>
      <c r="P44" t="s">
        <v>305</v>
      </c>
    </row>
    <row r="45" spans="1:17" x14ac:dyDescent="0.55000000000000004">
      <c r="A45" s="1" t="s">
        <v>176</v>
      </c>
      <c r="B45" s="1" t="s">
        <v>52</v>
      </c>
      <c r="C45" s="1">
        <v>2021</v>
      </c>
      <c r="D45" s="1" t="s">
        <v>51</v>
      </c>
      <c r="E45" s="1" t="s">
        <v>276</v>
      </c>
      <c r="F45" s="1" t="s">
        <v>8</v>
      </c>
      <c r="G45" s="1" t="s">
        <v>576</v>
      </c>
      <c r="H45" s="1" t="s">
        <v>598</v>
      </c>
      <c r="I45" s="1" t="s">
        <v>634</v>
      </c>
      <c r="J45" s="1" t="s">
        <v>177</v>
      </c>
      <c r="K45" s="1"/>
      <c r="L45" s="6">
        <v>2972000</v>
      </c>
      <c r="M45" s="6">
        <f t="shared" si="1"/>
        <v>1188814</v>
      </c>
      <c r="N45" s="6">
        <v>1783186</v>
      </c>
      <c r="O45" s="1">
        <f t="shared" si="0"/>
        <v>0.5999952893674293</v>
      </c>
      <c r="P45" s="5"/>
      <c r="Q45" s="5"/>
    </row>
    <row r="46" spans="1:17" x14ac:dyDescent="0.55000000000000004">
      <c r="A46" s="1" t="s">
        <v>178</v>
      </c>
      <c r="B46" s="1" t="s">
        <v>53</v>
      </c>
      <c r="C46" s="1">
        <v>2021</v>
      </c>
      <c r="D46" s="1" t="s">
        <v>50</v>
      </c>
      <c r="E46" s="1" t="s">
        <v>276</v>
      </c>
      <c r="F46" s="1" t="s">
        <v>8</v>
      </c>
      <c r="G46" s="1" t="s">
        <v>576</v>
      </c>
      <c r="H46" s="1" t="s">
        <v>599</v>
      </c>
      <c r="I46" s="1" t="s">
        <v>634</v>
      </c>
      <c r="J46" s="1" t="s">
        <v>179</v>
      </c>
      <c r="K46" s="1"/>
      <c r="L46" s="6">
        <v>2350000</v>
      </c>
      <c r="M46" s="6">
        <f t="shared" si="1"/>
        <v>2339000</v>
      </c>
      <c r="N46" s="6">
        <v>11000</v>
      </c>
      <c r="O46" s="1">
        <f t="shared" si="0"/>
        <v>4.6808510638297876E-3</v>
      </c>
    </row>
    <row r="47" spans="1:17" x14ac:dyDescent="0.55000000000000004">
      <c r="A47" s="1" t="s">
        <v>180</v>
      </c>
      <c r="B47" s="1" t="s">
        <v>53</v>
      </c>
      <c r="C47" s="1">
        <v>2021</v>
      </c>
      <c r="D47" s="1" t="s">
        <v>54</v>
      </c>
      <c r="E47" s="1" t="s">
        <v>276</v>
      </c>
      <c r="F47" s="1" t="s">
        <v>8</v>
      </c>
      <c r="G47" s="1" t="s">
        <v>576</v>
      </c>
      <c r="H47" s="1" t="s">
        <v>599</v>
      </c>
      <c r="I47" s="1" t="s">
        <v>634</v>
      </c>
      <c r="J47" s="1" t="s">
        <v>181</v>
      </c>
      <c r="K47" s="1"/>
      <c r="L47" s="6">
        <v>295000</v>
      </c>
      <c r="M47" s="1">
        <f t="shared" si="1"/>
        <v>295000</v>
      </c>
      <c r="N47" s="1">
        <v>0</v>
      </c>
      <c r="O47" s="1">
        <f t="shared" si="0"/>
        <v>0</v>
      </c>
    </row>
    <row r="48" spans="1:17" x14ac:dyDescent="0.55000000000000004">
      <c r="A48" s="1" t="s">
        <v>182</v>
      </c>
      <c r="B48" s="1" t="s">
        <v>55</v>
      </c>
      <c r="C48" s="1">
        <v>2021</v>
      </c>
      <c r="D48" s="1" t="s">
        <v>50</v>
      </c>
      <c r="E48" s="1" t="s">
        <v>276</v>
      </c>
      <c r="F48" s="1" t="s">
        <v>8</v>
      </c>
      <c r="G48" s="1" t="s">
        <v>576</v>
      </c>
      <c r="H48" s="1" t="s">
        <v>600</v>
      </c>
      <c r="I48" s="1" t="s">
        <v>634</v>
      </c>
      <c r="J48" s="1" t="s">
        <v>183</v>
      </c>
      <c r="K48" s="1"/>
      <c r="L48" s="6">
        <v>4831000</v>
      </c>
      <c r="M48" s="6">
        <f t="shared" si="1"/>
        <v>3560800</v>
      </c>
      <c r="N48" s="6">
        <v>1270200</v>
      </c>
      <c r="O48" s="1">
        <f t="shared" si="0"/>
        <v>0.26292693024218589</v>
      </c>
    </row>
    <row r="49" spans="1:16" x14ac:dyDescent="0.55000000000000004">
      <c r="A49" s="1" t="s">
        <v>184</v>
      </c>
      <c r="B49" s="1" t="s">
        <v>56</v>
      </c>
      <c r="C49" s="1">
        <v>2021</v>
      </c>
      <c r="D49" s="1" t="s">
        <v>50</v>
      </c>
      <c r="E49" s="1" t="s">
        <v>276</v>
      </c>
      <c r="F49" s="1" t="s">
        <v>8</v>
      </c>
      <c r="G49" s="1" t="s">
        <v>576</v>
      </c>
      <c r="H49" s="1" t="s">
        <v>601</v>
      </c>
      <c r="I49" s="1" t="s">
        <v>634</v>
      </c>
      <c r="J49" s="1" t="s">
        <v>185</v>
      </c>
      <c r="K49" s="1"/>
      <c r="L49" s="6">
        <v>3206000</v>
      </c>
      <c r="M49" s="6">
        <f t="shared" si="1"/>
        <v>1282402</v>
      </c>
      <c r="N49" s="6">
        <v>1923598</v>
      </c>
      <c r="O49" s="1">
        <f t="shared" si="0"/>
        <v>0.5999993761696818</v>
      </c>
    </row>
    <row r="50" spans="1:16" x14ac:dyDescent="0.55000000000000004">
      <c r="A50" s="1" t="s">
        <v>186</v>
      </c>
      <c r="B50" s="1" t="s">
        <v>57</v>
      </c>
      <c r="C50" s="1">
        <v>2021</v>
      </c>
      <c r="D50" s="1" t="s">
        <v>50</v>
      </c>
      <c r="E50" s="1" t="s">
        <v>276</v>
      </c>
      <c r="F50" s="1" t="s">
        <v>8</v>
      </c>
      <c r="G50" s="1" t="s">
        <v>576</v>
      </c>
      <c r="H50" s="1" t="s">
        <v>602</v>
      </c>
      <c r="I50" s="1" t="s">
        <v>634</v>
      </c>
      <c r="J50" s="1" t="s">
        <v>187</v>
      </c>
      <c r="K50" s="1"/>
      <c r="L50" s="6">
        <v>132000</v>
      </c>
      <c r="M50" s="6">
        <f t="shared" si="1"/>
        <v>132000</v>
      </c>
      <c r="N50" s="6">
        <v>0</v>
      </c>
      <c r="O50" s="1">
        <f t="shared" si="0"/>
        <v>0</v>
      </c>
    </row>
    <row r="51" spans="1:16" x14ac:dyDescent="0.55000000000000004">
      <c r="A51" s="1" t="s">
        <v>188</v>
      </c>
      <c r="B51" s="1" t="s">
        <v>56</v>
      </c>
      <c r="C51" s="1">
        <v>2021</v>
      </c>
      <c r="D51" s="1" t="s">
        <v>26</v>
      </c>
      <c r="E51" s="1" t="s">
        <v>276</v>
      </c>
      <c r="F51" s="1" t="s">
        <v>8</v>
      </c>
      <c r="G51" s="1" t="s">
        <v>576</v>
      </c>
      <c r="H51" s="1" t="s">
        <v>601</v>
      </c>
      <c r="I51" s="1" t="s">
        <v>634</v>
      </c>
      <c r="J51" s="1" t="s">
        <v>189</v>
      </c>
      <c r="K51" s="1"/>
      <c r="L51" s="6">
        <v>11565000</v>
      </c>
      <c r="M51" s="6">
        <f t="shared" si="1"/>
        <v>6546161</v>
      </c>
      <c r="N51" s="6">
        <v>5018839</v>
      </c>
      <c r="O51" s="1">
        <f t="shared" si="0"/>
        <v>0.4339679204496325</v>
      </c>
      <c r="P51" t="s">
        <v>305</v>
      </c>
    </row>
    <row r="52" spans="1:16" x14ac:dyDescent="0.55000000000000004">
      <c r="A52" s="1" t="s">
        <v>190</v>
      </c>
      <c r="B52" s="1" t="s">
        <v>57</v>
      </c>
      <c r="C52" s="1">
        <v>2021</v>
      </c>
      <c r="D52" s="1" t="s">
        <v>26</v>
      </c>
      <c r="E52" s="1" t="s">
        <v>276</v>
      </c>
      <c r="F52" s="1" t="s">
        <v>8</v>
      </c>
      <c r="G52" s="1" t="s">
        <v>576</v>
      </c>
      <c r="H52" s="1" t="s">
        <v>602</v>
      </c>
      <c r="I52" s="1" t="s">
        <v>634</v>
      </c>
      <c r="J52" s="1" t="s">
        <v>191</v>
      </c>
      <c r="K52" s="1"/>
      <c r="L52" s="6">
        <v>160000</v>
      </c>
      <c r="M52" s="6">
        <f t="shared" si="1"/>
        <v>129000</v>
      </c>
      <c r="N52" s="6">
        <v>31000</v>
      </c>
      <c r="O52" s="1">
        <f t="shared" si="0"/>
        <v>0.19375000000000001</v>
      </c>
    </row>
    <row r="53" spans="1:16" x14ac:dyDescent="0.55000000000000004">
      <c r="A53" s="1" t="s">
        <v>192</v>
      </c>
      <c r="B53" s="1" t="s">
        <v>58</v>
      </c>
      <c r="C53" s="1">
        <v>2021</v>
      </c>
      <c r="D53" s="1" t="s">
        <v>26</v>
      </c>
      <c r="E53" s="1" t="s">
        <v>276</v>
      </c>
      <c r="F53" s="1" t="s">
        <v>8</v>
      </c>
      <c r="G53" s="1" t="s">
        <v>576</v>
      </c>
      <c r="H53" s="1" t="s">
        <v>603</v>
      </c>
      <c r="I53" s="1" t="s">
        <v>634</v>
      </c>
      <c r="J53" s="1" t="s">
        <v>193</v>
      </c>
      <c r="K53" s="1"/>
      <c r="L53" s="6">
        <v>4928000</v>
      </c>
      <c r="M53" s="6">
        <f t="shared" si="1"/>
        <v>4053054</v>
      </c>
      <c r="N53" s="6">
        <v>874946</v>
      </c>
      <c r="O53" s="1">
        <f t="shared" si="0"/>
        <v>0.1775458603896104</v>
      </c>
    </row>
    <row r="54" spans="1:16" x14ac:dyDescent="0.55000000000000004">
      <c r="A54" s="1" t="s">
        <v>194</v>
      </c>
      <c r="B54" s="1" t="s">
        <v>59</v>
      </c>
      <c r="C54" s="1">
        <v>2021</v>
      </c>
      <c r="D54" s="1" t="s">
        <v>26</v>
      </c>
      <c r="E54" s="1" t="s">
        <v>276</v>
      </c>
      <c r="F54" s="1" t="s">
        <v>8</v>
      </c>
      <c r="G54" s="1" t="s">
        <v>576</v>
      </c>
      <c r="H54" s="1" t="s">
        <v>604</v>
      </c>
      <c r="I54" s="1" t="s">
        <v>634</v>
      </c>
      <c r="J54" s="1" t="s">
        <v>195</v>
      </c>
      <c r="K54" s="1"/>
      <c r="L54" s="6">
        <v>300000</v>
      </c>
      <c r="M54" s="6">
        <v>300000</v>
      </c>
      <c r="N54" s="1">
        <v>0</v>
      </c>
      <c r="O54" s="1">
        <f t="shared" si="0"/>
        <v>0</v>
      </c>
    </row>
    <row r="55" spans="1:16" x14ac:dyDescent="0.55000000000000004">
      <c r="A55" s="1" t="s">
        <v>196</v>
      </c>
      <c r="B55" s="1" t="s">
        <v>60</v>
      </c>
      <c r="C55" s="1">
        <v>2021</v>
      </c>
      <c r="D55" s="1" t="s">
        <v>26</v>
      </c>
      <c r="E55" s="1" t="s">
        <v>276</v>
      </c>
      <c r="F55" s="1" t="s">
        <v>8</v>
      </c>
      <c r="G55" s="1" t="s">
        <v>576</v>
      </c>
      <c r="H55" s="1" t="s">
        <v>605</v>
      </c>
      <c r="I55" s="1" t="s">
        <v>634</v>
      </c>
      <c r="J55" s="1" t="s">
        <v>197</v>
      </c>
      <c r="K55" s="1"/>
      <c r="L55" s="6">
        <v>322000</v>
      </c>
      <c r="M55" s="6">
        <v>322000</v>
      </c>
      <c r="N55" s="1">
        <v>0</v>
      </c>
      <c r="O55" s="1">
        <f t="shared" si="0"/>
        <v>0</v>
      </c>
    </row>
    <row r="56" spans="1:16" x14ac:dyDescent="0.55000000000000004">
      <c r="A56" s="1" t="s">
        <v>198</v>
      </c>
      <c r="B56" s="1" t="s">
        <v>56</v>
      </c>
      <c r="C56" s="1">
        <v>2021</v>
      </c>
      <c r="D56" s="1" t="s">
        <v>51</v>
      </c>
      <c r="E56" s="1" t="s">
        <v>276</v>
      </c>
      <c r="F56" s="1" t="s">
        <v>8</v>
      </c>
      <c r="G56" s="1" t="s">
        <v>576</v>
      </c>
      <c r="H56" s="1" t="s">
        <v>601</v>
      </c>
      <c r="I56" s="1" t="s">
        <v>634</v>
      </c>
      <c r="J56" s="1" t="s">
        <v>199</v>
      </c>
      <c r="K56" s="1"/>
      <c r="L56" s="6">
        <v>1131000</v>
      </c>
      <c r="M56" s="6">
        <f>L56-N56</f>
        <v>458409</v>
      </c>
      <c r="N56" s="44">
        <v>672591</v>
      </c>
      <c r="O56" s="1">
        <f t="shared" si="0"/>
        <v>0.59468700265251995</v>
      </c>
    </row>
    <row r="57" spans="1:16" x14ac:dyDescent="0.55000000000000004">
      <c r="A57" s="1" t="s">
        <v>200</v>
      </c>
      <c r="B57" s="1" t="s">
        <v>58</v>
      </c>
      <c r="C57" s="1">
        <v>2021</v>
      </c>
      <c r="D57" s="1" t="s">
        <v>61</v>
      </c>
      <c r="E57" s="1" t="s">
        <v>276</v>
      </c>
      <c r="F57" s="1" t="s">
        <v>8</v>
      </c>
      <c r="G57" s="1" t="s">
        <v>576</v>
      </c>
      <c r="H57" s="1" t="s">
        <v>603</v>
      </c>
      <c r="I57" s="1" t="s">
        <v>634</v>
      </c>
      <c r="J57" s="1" t="s">
        <v>201</v>
      </c>
      <c r="K57" s="1"/>
      <c r="L57" s="6">
        <v>61000</v>
      </c>
      <c r="M57" s="6">
        <v>2</v>
      </c>
      <c r="N57" s="6">
        <f>L57-M57</f>
        <v>60998</v>
      </c>
      <c r="O57" s="1">
        <f t="shared" si="0"/>
        <v>0.99996721311475412</v>
      </c>
    </row>
    <row r="58" spans="1:16" x14ac:dyDescent="0.55000000000000004">
      <c r="A58" s="1" t="s">
        <v>202</v>
      </c>
      <c r="B58" s="1" t="s">
        <v>59</v>
      </c>
      <c r="C58" s="1">
        <v>2021</v>
      </c>
      <c r="D58" s="1" t="s">
        <v>61</v>
      </c>
      <c r="E58" s="1" t="s">
        <v>276</v>
      </c>
      <c r="F58" s="1" t="s">
        <v>8</v>
      </c>
      <c r="G58" s="1" t="s">
        <v>576</v>
      </c>
      <c r="H58" s="1" t="s">
        <v>604</v>
      </c>
      <c r="I58" s="1" t="s">
        <v>634</v>
      </c>
      <c r="J58" s="1" t="s">
        <v>203</v>
      </c>
      <c r="K58" s="1"/>
      <c r="L58" s="6">
        <v>148000</v>
      </c>
      <c r="M58" s="6">
        <f t="shared" ref="M58:M59" si="2">L58-N58</f>
        <v>148000</v>
      </c>
      <c r="N58" s="1">
        <v>0</v>
      </c>
      <c r="O58" s="1">
        <f t="shared" si="0"/>
        <v>0</v>
      </c>
    </row>
    <row r="59" spans="1:16" x14ac:dyDescent="0.55000000000000004">
      <c r="A59" s="1" t="s">
        <v>204</v>
      </c>
      <c r="B59" s="1" t="s">
        <v>60</v>
      </c>
      <c r="C59" s="1">
        <v>2021</v>
      </c>
      <c r="D59" s="1" t="s">
        <v>61</v>
      </c>
      <c r="E59" s="1" t="s">
        <v>276</v>
      </c>
      <c r="F59" s="1" t="s">
        <v>8</v>
      </c>
      <c r="G59" s="1" t="s">
        <v>576</v>
      </c>
      <c r="H59" s="1" t="s">
        <v>605</v>
      </c>
      <c r="I59" s="1" t="s">
        <v>634</v>
      </c>
      <c r="J59" s="1" t="s">
        <v>205</v>
      </c>
      <c r="K59" s="1"/>
      <c r="L59" s="6">
        <v>67000</v>
      </c>
      <c r="M59" s="6">
        <f t="shared" si="2"/>
        <v>67000</v>
      </c>
      <c r="N59" s="1">
        <v>0</v>
      </c>
      <c r="O59" s="1">
        <f t="shared" si="0"/>
        <v>0</v>
      </c>
    </row>
    <row r="60" spans="1:16" x14ac:dyDescent="0.55000000000000004">
      <c r="A60" s="1" t="s">
        <v>206</v>
      </c>
      <c r="B60" s="1" t="s">
        <v>62</v>
      </c>
      <c r="C60" s="1">
        <v>2021</v>
      </c>
      <c r="D60" s="1" t="s">
        <v>63</v>
      </c>
      <c r="E60" s="1" t="s">
        <v>281</v>
      </c>
      <c r="F60" s="1" t="s">
        <v>14</v>
      </c>
      <c r="G60" s="1" t="s">
        <v>576</v>
      </c>
      <c r="H60" s="1" t="s">
        <v>606</v>
      </c>
      <c r="I60" s="1" t="s">
        <v>635</v>
      </c>
      <c r="J60" s="1" t="s">
        <v>207</v>
      </c>
      <c r="K60" s="1"/>
      <c r="L60" s="6">
        <v>1634000</v>
      </c>
      <c r="M60" s="6">
        <v>1634000</v>
      </c>
      <c r="N60" s="1">
        <v>0</v>
      </c>
      <c r="O60" s="1">
        <f t="shared" si="0"/>
        <v>0</v>
      </c>
    </row>
    <row r="61" spans="1:16" x14ac:dyDescent="0.55000000000000004">
      <c r="A61" s="1" t="s">
        <v>208</v>
      </c>
      <c r="B61" s="1" t="s">
        <v>64</v>
      </c>
      <c r="C61" s="1">
        <v>2021</v>
      </c>
      <c r="D61" s="1" t="s">
        <v>63</v>
      </c>
      <c r="E61" s="1" t="s">
        <v>281</v>
      </c>
      <c r="F61" s="1" t="s">
        <v>14</v>
      </c>
      <c r="G61" s="1" t="s">
        <v>576</v>
      </c>
      <c r="H61" s="1" t="s">
        <v>607</v>
      </c>
      <c r="I61" s="1" t="s">
        <v>635</v>
      </c>
      <c r="J61" s="1" t="s">
        <v>209</v>
      </c>
      <c r="K61" s="1"/>
      <c r="L61" s="6">
        <v>2724000</v>
      </c>
      <c r="M61" s="6">
        <v>2724000</v>
      </c>
      <c r="N61" s="1">
        <v>0</v>
      </c>
      <c r="O61" s="1">
        <f t="shared" si="0"/>
        <v>0</v>
      </c>
    </row>
    <row r="62" spans="1:16" x14ac:dyDescent="0.55000000000000004">
      <c r="A62" s="1" t="s">
        <v>210</v>
      </c>
      <c r="B62" s="1" t="s">
        <v>64</v>
      </c>
      <c r="C62" s="1">
        <v>2021</v>
      </c>
      <c r="D62" s="1" t="s">
        <v>63</v>
      </c>
      <c r="E62" s="1" t="s">
        <v>281</v>
      </c>
      <c r="F62" s="1" t="s">
        <v>14</v>
      </c>
      <c r="G62" s="1" t="s">
        <v>576</v>
      </c>
      <c r="H62" s="1" t="s">
        <v>608</v>
      </c>
      <c r="I62" s="1" t="s">
        <v>635</v>
      </c>
      <c r="J62" s="1" t="s">
        <v>209</v>
      </c>
      <c r="K62" s="1"/>
      <c r="L62" s="6">
        <v>2724000</v>
      </c>
      <c r="M62" s="6">
        <v>2724000</v>
      </c>
      <c r="N62" s="1">
        <v>0</v>
      </c>
      <c r="O62" s="1">
        <f t="shared" si="0"/>
        <v>0</v>
      </c>
    </row>
    <row r="63" spans="1:16" x14ac:dyDescent="0.55000000000000004">
      <c r="A63" s="1" t="s">
        <v>211</v>
      </c>
      <c r="B63" s="1" t="s">
        <v>19</v>
      </c>
      <c r="C63" s="1">
        <v>2021</v>
      </c>
      <c r="D63" s="1" t="s">
        <v>63</v>
      </c>
      <c r="E63" s="1" t="s">
        <v>281</v>
      </c>
      <c r="F63" s="1" t="s">
        <v>14</v>
      </c>
      <c r="G63" s="1" t="s">
        <v>576</v>
      </c>
      <c r="H63" s="1" t="s">
        <v>609</v>
      </c>
      <c r="I63" s="1" t="s">
        <v>635</v>
      </c>
      <c r="J63" s="1" t="s">
        <v>212</v>
      </c>
      <c r="K63" s="1"/>
      <c r="L63" s="6">
        <v>9534000</v>
      </c>
      <c r="M63" s="6">
        <f>L63-N63</f>
        <v>7150501</v>
      </c>
      <c r="N63" s="6">
        <v>2383499</v>
      </c>
      <c r="O63" s="1">
        <f t="shared" si="0"/>
        <v>0.24999989511222992</v>
      </c>
    </row>
    <row r="64" spans="1:16" x14ac:dyDescent="0.55000000000000004">
      <c r="A64" s="1" t="s">
        <v>213</v>
      </c>
      <c r="B64" s="1" t="s">
        <v>65</v>
      </c>
      <c r="C64" s="1">
        <v>2021</v>
      </c>
      <c r="D64" s="1" t="s">
        <v>63</v>
      </c>
      <c r="E64" s="1" t="s">
        <v>281</v>
      </c>
      <c r="F64" s="1" t="s">
        <v>14</v>
      </c>
      <c r="G64" s="1" t="s">
        <v>576</v>
      </c>
      <c r="H64" s="1" t="s">
        <v>610</v>
      </c>
      <c r="I64" s="1" t="s">
        <v>635</v>
      </c>
      <c r="J64" s="1" t="s">
        <v>209</v>
      </c>
      <c r="K64" s="1"/>
      <c r="L64" s="6">
        <v>2724000</v>
      </c>
      <c r="M64" s="6">
        <v>681003</v>
      </c>
      <c r="N64" s="6">
        <f>L64-M64</f>
        <v>2042997</v>
      </c>
      <c r="O64" s="1">
        <f t="shared" si="0"/>
        <v>0.74999889867841407</v>
      </c>
    </row>
    <row r="65" spans="1:16" x14ac:dyDescent="0.55000000000000004">
      <c r="A65" s="1" t="s">
        <v>214</v>
      </c>
      <c r="B65" s="1" t="s">
        <v>66</v>
      </c>
      <c r="C65" s="1">
        <v>2021</v>
      </c>
      <c r="D65" s="1" t="s">
        <v>63</v>
      </c>
      <c r="E65" s="1" t="s">
        <v>281</v>
      </c>
      <c r="F65" s="1" t="s">
        <v>14</v>
      </c>
      <c r="G65" s="1" t="s">
        <v>576</v>
      </c>
      <c r="H65" s="1" t="s">
        <v>611</v>
      </c>
      <c r="I65" s="1" t="s">
        <v>635</v>
      </c>
      <c r="J65" s="1" t="s">
        <v>215</v>
      </c>
      <c r="K65" s="1"/>
      <c r="L65" s="6">
        <v>409000</v>
      </c>
      <c r="M65" s="6">
        <v>409000</v>
      </c>
      <c r="N65" s="1">
        <v>0</v>
      </c>
      <c r="O65" s="1">
        <f t="shared" si="0"/>
        <v>0</v>
      </c>
    </row>
    <row r="66" spans="1:16" x14ac:dyDescent="0.55000000000000004">
      <c r="A66" s="1" t="s">
        <v>216</v>
      </c>
      <c r="B66" s="1" t="s">
        <v>66</v>
      </c>
      <c r="C66" s="1">
        <v>2021</v>
      </c>
      <c r="D66" s="1" t="s">
        <v>63</v>
      </c>
      <c r="E66" s="1" t="s">
        <v>281</v>
      </c>
      <c r="F66" s="1" t="s">
        <v>14</v>
      </c>
      <c r="G66" s="1" t="s">
        <v>576</v>
      </c>
      <c r="H66" s="1" t="s">
        <v>612</v>
      </c>
      <c r="I66" s="1" t="s">
        <v>635</v>
      </c>
      <c r="J66" s="1" t="s">
        <v>215</v>
      </c>
      <c r="K66" s="1"/>
      <c r="L66" s="6">
        <v>409000</v>
      </c>
      <c r="M66" s="6">
        <v>409000</v>
      </c>
      <c r="N66" s="1">
        <v>0</v>
      </c>
      <c r="O66" s="1">
        <f t="shared" si="0"/>
        <v>0</v>
      </c>
    </row>
    <row r="67" spans="1:16" x14ac:dyDescent="0.55000000000000004">
      <c r="A67" s="1" t="s">
        <v>217</v>
      </c>
      <c r="B67" s="1" t="s">
        <v>67</v>
      </c>
      <c r="C67" s="1">
        <v>2021</v>
      </c>
      <c r="D67" s="1" t="s">
        <v>63</v>
      </c>
      <c r="E67" s="1" t="s">
        <v>281</v>
      </c>
      <c r="F67" s="1" t="s">
        <v>14</v>
      </c>
      <c r="G67" s="1" t="s">
        <v>576</v>
      </c>
      <c r="H67" s="1" t="s">
        <v>613</v>
      </c>
      <c r="I67" s="1" t="s">
        <v>635</v>
      </c>
      <c r="J67" s="1" t="s">
        <v>218</v>
      </c>
      <c r="K67" s="1"/>
      <c r="L67" s="6">
        <v>136200000</v>
      </c>
      <c r="M67" s="6">
        <v>105290000</v>
      </c>
      <c r="N67" s="6">
        <f>L67-M67</f>
        <v>30910000</v>
      </c>
      <c r="O67" s="1">
        <f t="shared" ref="O67:O97" si="3">IFERROR(N67/L67,0)</f>
        <v>0.22694566813509545</v>
      </c>
    </row>
    <row r="68" spans="1:16" x14ac:dyDescent="0.55000000000000004">
      <c r="A68" s="1" t="s">
        <v>219</v>
      </c>
      <c r="B68" s="1" t="s">
        <v>67</v>
      </c>
      <c r="C68" s="1">
        <v>2021</v>
      </c>
      <c r="D68" s="1" t="s">
        <v>63</v>
      </c>
      <c r="E68" s="1" t="s">
        <v>281</v>
      </c>
      <c r="F68" s="1" t="s">
        <v>14</v>
      </c>
      <c r="G68" s="1" t="s">
        <v>576</v>
      </c>
      <c r="H68" s="1" t="s">
        <v>614</v>
      </c>
      <c r="I68" s="1" t="s">
        <v>635</v>
      </c>
      <c r="J68" s="1" t="s">
        <v>220</v>
      </c>
      <c r="K68" s="1"/>
      <c r="L68" s="6">
        <v>47670000</v>
      </c>
      <c r="M68" s="6">
        <v>47670000</v>
      </c>
      <c r="N68" s="1">
        <v>0</v>
      </c>
      <c r="O68" s="1">
        <f t="shared" si="3"/>
        <v>0</v>
      </c>
    </row>
    <row r="69" spans="1:16" x14ac:dyDescent="0.55000000000000004">
      <c r="A69" s="1" t="s">
        <v>221</v>
      </c>
      <c r="B69" s="1" t="s">
        <v>67</v>
      </c>
      <c r="C69" s="1">
        <v>2021</v>
      </c>
      <c r="D69" s="1" t="s">
        <v>63</v>
      </c>
      <c r="E69" s="1" t="s">
        <v>281</v>
      </c>
      <c r="F69" s="1" t="s">
        <v>14</v>
      </c>
      <c r="G69" s="1" t="s">
        <v>576</v>
      </c>
      <c r="H69" s="1" t="s">
        <v>615</v>
      </c>
      <c r="I69" s="1" t="s">
        <v>635</v>
      </c>
      <c r="J69" s="1" t="s">
        <v>222</v>
      </c>
      <c r="K69" s="1"/>
      <c r="L69" s="6">
        <v>108355000</v>
      </c>
      <c r="M69" s="6">
        <v>103355000</v>
      </c>
      <c r="N69" s="6">
        <f>L69-M69</f>
        <v>5000000</v>
      </c>
      <c r="O69" s="1">
        <f t="shared" si="3"/>
        <v>4.6144617230400073E-2</v>
      </c>
    </row>
    <row r="70" spans="1:16" x14ac:dyDescent="0.55000000000000004">
      <c r="A70" s="1" t="s">
        <v>223</v>
      </c>
      <c r="B70" s="1" t="s">
        <v>68</v>
      </c>
      <c r="C70" s="1">
        <v>2021</v>
      </c>
      <c r="D70" s="1" t="s">
        <v>7</v>
      </c>
      <c r="E70" s="1" t="s">
        <v>276</v>
      </c>
      <c r="F70" s="1" t="s">
        <v>69</v>
      </c>
      <c r="G70" s="1" t="s">
        <v>576</v>
      </c>
      <c r="H70" s="1" t="s">
        <v>616</v>
      </c>
      <c r="I70" s="1" t="s">
        <v>634</v>
      </c>
      <c r="J70" s="1" t="s">
        <v>224</v>
      </c>
      <c r="K70" s="1"/>
      <c r="L70" s="6">
        <v>4964000</v>
      </c>
      <c r="M70" s="6">
        <v>4964000</v>
      </c>
      <c r="N70" s="1">
        <v>0</v>
      </c>
      <c r="O70" s="1">
        <f t="shared" si="3"/>
        <v>0</v>
      </c>
    </row>
    <row r="71" spans="1:16" x14ac:dyDescent="0.55000000000000004">
      <c r="A71" s="1" t="s">
        <v>225</v>
      </c>
      <c r="B71" s="1" t="s">
        <v>68</v>
      </c>
      <c r="C71" s="1">
        <v>2021</v>
      </c>
      <c r="D71" s="1" t="s">
        <v>50</v>
      </c>
      <c r="E71" s="1" t="s">
        <v>276</v>
      </c>
      <c r="F71" s="1" t="s">
        <v>69</v>
      </c>
      <c r="G71" s="1" t="s">
        <v>576</v>
      </c>
      <c r="H71" s="1" t="s">
        <v>616</v>
      </c>
      <c r="I71" s="1" t="s">
        <v>634</v>
      </c>
      <c r="J71" s="1" t="s">
        <v>226</v>
      </c>
      <c r="K71" s="1"/>
      <c r="L71" s="6">
        <v>29670000</v>
      </c>
      <c r="M71" s="6">
        <v>29670000</v>
      </c>
      <c r="N71" s="1">
        <v>0</v>
      </c>
      <c r="O71" s="1">
        <f t="shared" si="3"/>
        <v>0</v>
      </c>
    </row>
    <row r="72" spans="1:16" x14ac:dyDescent="0.55000000000000004">
      <c r="A72" s="1" t="s">
        <v>227</v>
      </c>
      <c r="B72" s="1" t="s">
        <v>68</v>
      </c>
      <c r="C72" s="1">
        <v>2021</v>
      </c>
      <c r="D72" s="1" t="s">
        <v>11</v>
      </c>
      <c r="E72" s="1" t="s">
        <v>276</v>
      </c>
      <c r="F72" s="1" t="s">
        <v>69</v>
      </c>
      <c r="G72" s="1" t="s">
        <v>576</v>
      </c>
      <c r="H72" s="1" t="s">
        <v>616</v>
      </c>
      <c r="I72" s="1" t="s">
        <v>634</v>
      </c>
      <c r="J72" s="1" t="s">
        <v>228</v>
      </c>
      <c r="K72" s="1"/>
      <c r="L72" s="6">
        <v>31416000</v>
      </c>
      <c r="M72" s="6">
        <v>31416000</v>
      </c>
      <c r="N72" s="1">
        <v>0</v>
      </c>
      <c r="O72" s="1">
        <f t="shared" si="3"/>
        <v>0</v>
      </c>
    </row>
    <row r="73" spans="1:16" x14ac:dyDescent="0.55000000000000004">
      <c r="A73" s="1" t="s">
        <v>229</v>
      </c>
      <c r="B73" s="1" t="s">
        <v>70</v>
      </c>
      <c r="C73" s="1">
        <v>2021</v>
      </c>
      <c r="D73" s="1" t="s">
        <v>28</v>
      </c>
      <c r="E73" s="1" t="s">
        <v>276</v>
      </c>
      <c r="F73" s="1" t="s">
        <v>69</v>
      </c>
      <c r="G73" s="1" t="s">
        <v>576</v>
      </c>
      <c r="H73" s="1" t="s">
        <v>617</v>
      </c>
      <c r="I73" s="1" t="s">
        <v>634</v>
      </c>
      <c r="J73" s="1" t="s">
        <v>230</v>
      </c>
      <c r="K73" s="1"/>
      <c r="L73" s="6">
        <v>4159000</v>
      </c>
      <c r="M73" s="6">
        <v>4159000</v>
      </c>
      <c r="N73" s="1">
        <v>0</v>
      </c>
      <c r="O73" s="1">
        <f t="shared" si="3"/>
        <v>0</v>
      </c>
      <c r="P73" t="s">
        <v>573</v>
      </c>
    </row>
    <row r="74" spans="1:16" x14ac:dyDescent="0.55000000000000004">
      <c r="A74" s="1" t="s">
        <v>231</v>
      </c>
      <c r="B74" s="1" t="s">
        <v>71</v>
      </c>
      <c r="C74" s="1">
        <v>2021</v>
      </c>
      <c r="D74" s="1" t="s">
        <v>72</v>
      </c>
      <c r="E74" s="1" t="s">
        <v>281</v>
      </c>
      <c r="F74" s="1" t="s">
        <v>14</v>
      </c>
      <c r="G74" s="1" t="s">
        <v>576</v>
      </c>
      <c r="H74" s="1" t="s">
        <v>618</v>
      </c>
      <c r="I74" s="1" t="s">
        <v>635</v>
      </c>
      <c r="J74" s="1" t="s">
        <v>232</v>
      </c>
      <c r="K74" s="1"/>
      <c r="L74" s="6">
        <v>136000</v>
      </c>
      <c r="M74" s="6">
        <v>136000</v>
      </c>
      <c r="N74" s="1">
        <v>0</v>
      </c>
      <c r="O74" s="1">
        <f t="shared" si="3"/>
        <v>0</v>
      </c>
    </row>
    <row r="75" spans="1:16" x14ac:dyDescent="0.55000000000000004">
      <c r="A75" s="1" t="s">
        <v>233</v>
      </c>
      <c r="B75" s="1" t="s">
        <v>71</v>
      </c>
      <c r="C75" s="1">
        <v>2021</v>
      </c>
      <c r="D75" s="1" t="s">
        <v>46</v>
      </c>
      <c r="E75" s="1" t="s">
        <v>281</v>
      </c>
      <c r="F75" s="1" t="s">
        <v>69</v>
      </c>
      <c r="G75" s="1" t="s">
        <v>576</v>
      </c>
      <c r="H75" s="1" t="s">
        <v>618</v>
      </c>
      <c r="I75" s="1" t="s">
        <v>635</v>
      </c>
      <c r="J75" s="1" t="s">
        <v>234</v>
      </c>
      <c r="K75" s="1"/>
      <c r="L75" s="6">
        <v>24652000</v>
      </c>
      <c r="M75" s="6">
        <v>24652000</v>
      </c>
      <c r="N75" s="1">
        <v>0</v>
      </c>
      <c r="O75" s="1">
        <f t="shared" si="3"/>
        <v>0</v>
      </c>
    </row>
    <row r="76" spans="1:16" x14ac:dyDescent="0.55000000000000004">
      <c r="A76" s="1" t="s">
        <v>235</v>
      </c>
      <c r="B76" s="1" t="s">
        <v>71</v>
      </c>
      <c r="C76" s="1">
        <v>2021</v>
      </c>
      <c r="D76" s="1" t="s">
        <v>73</v>
      </c>
      <c r="E76" s="1" t="s">
        <v>281</v>
      </c>
      <c r="F76" s="1" t="s">
        <v>69</v>
      </c>
      <c r="G76" s="1" t="s">
        <v>576</v>
      </c>
      <c r="H76" s="1" t="s">
        <v>619</v>
      </c>
      <c r="I76" s="1" t="s">
        <v>635</v>
      </c>
      <c r="J76" s="1" t="s">
        <v>236</v>
      </c>
      <c r="K76" s="6">
        <v>713000</v>
      </c>
      <c r="L76" s="6">
        <v>953000</v>
      </c>
      <c r="M76" s="6">
        <v>953000</v>
      </c>
      <c r="N76" s="1">
        <v>0</v>
      </c>
      <c r="O76" s="1">
        <f t="shared" si="3"/>
        <v>0</v>
      </c>
    </row>
    <row r="77" spans="1:16" x14ac:dyDescent="0.55000000000000004">
      <c r="A77" s="1" t="s">
        <v>237</v>
      </c>
      <c r="B77" s="1" t="s">
        <v>74</v>
      </c>
      <c r="C77" s="1">
        <v>2021</v>
      </c>
      <c r="D77" s="1" t="s">
        <v>50</v>
      </c>
      <c r="E77" s="1" t="s">
        <v>276</v>
      </c>
      <c r="F77" s="1" t="s">
        <v>14</v>
      </c>
      <c r="G77" s="1" t="s">
        <v>576</v>
      </c>
      <c r="H77" s="1" t="s">
        <v>620</v>
      </c>
      <c r="I77" s="1" t="s">
        <v>634</v>
      </c>
      <c r="J77" s="1" t="s">
        <v>238</v>
      </c>
      <c r="K77" s="1"/>
      <c r="L77" s="6">
        <v>2219000</v>
      </c>
      <c r="M77" s="1">
        <v>11</v>
      </c>
      <c r="N77" s="6">
        <f>L77-M77</f>
        <v>2218989</v>
      </c>
      <c r="O77" s="1">
        <f t="shared" si="3"/>
        <v>0.99999504281207752</v>
      </c>
    </row>
    <row r="78" spans="1:16" x14ac:dyDescent="0.55000000000000004">
      <c r="A78" s="1" t="s">
        <v>239</v>
      </c>
      <c r="B78" s="1" t="s">
        <v>74</v>
      </c>
      <c r="C78" s="1">
        <v>2021</v>
      </c>
      <c r="D78" s="1" t="s">
        <v>26</v>
      </c>
      <c r="E78" s="1" t="s">
        <v>276</v>
      </c>
      <c r="F78" s="1" t="s">
        <v>14</v>
      </c>
      <c r="G78" s="1" t="s">
        <v>576</v>
      </c>
      <c r="H78" s="1" t="s">
        <v>620</v>
      </c>
      <c r="I78" s="1" t="s">
        <v>634</v>
      </c>
      <c r="J78" s="1" t="s">
        <v>240</v>
      </c>
      <c r="K78" s="1"/>
      <c r="L78" s="6">
        <v>668000</v>
      </c>
      <c r="M78" s="1">
        <v>383</v>
      </c>
      <c r="N78" s="6">
        <f>L78-M78</f>
        <v>667617</v>
      </c>
      <c r="O78" s="1">
        <f t="shared" si="3"/>
        <v>0.99942664670658687</v>
      </c>
    </row>
    <row r="79" spans="1:16" x14ac:dyDescent="0.55000000000000004">
      <c r="A79" s="1" t="s">
        <v>241</v>
      </c>
      <c r="B79" s="1" t="s">
        <v>74</v>
      </c>
      <c r="C79" s="1">
        <v>2021</v>
      </c>
      <c r="D79" s="1" t="s">
        <v>51</v>
      </c>
      <c r="E79" s="1" t="s">
        <v>276</v>
      </c>
      <c r="F79" s="1" t="s">
        <v>14</v>
      </c>
      <c r="G79" s="1" t="s">
        <v>576</v>
      </c>
      <c r="H79" s="1" t="s">
        <v>620</v>
      </c>
      <c r="I79" s="1" t="s">
        <v>634</v>
      </c>
      <c r="J79" s="1" t="s">
        <v>242</v>
      </c>
      <c r="K79" s="1"/>
      <c r="L79" s="6">
        <v>432000</v>
      </c>
      <c r="M79" s="1">
        <v>359</v>
      </c>
      <c r="N79" s="6">
        <f>L79-M79</f>
        <v>431641</v>
      </c>
      <c r="O79" s="1">
        <f t="shared" si="3"/>
        <v>0.99916898148148148</v>
      </c>
    </row>
    <row r="80" spans="1:16" x14ac:dyDescent="0.55000000000000004">
      <c r="A80" s="1" t="s">
        <v>243</v>
      </c>
      <c r="B80" s="1" t="s">
        <v>75</v>
      </c>
      <c r="C80" s="1">
        <v>2021</v>
      </c>
      <c r="D80" s="1" t="s">
        <v>50</v>
      </c>
      <c r="E80" s="1" t="s">
        <v>276</v>
      </c>
      <c r="F80" s="1" t="s">
        <v>14</v>
      </c>
      <c r="G80" s="1" t="s">
        <v>576</v>
      </c>
      <c r="H80" s="1" t="s">
        <v>621</v>
      </c>
      <c r="I80" s="1" t="s">
        <v>634</v>
      </c>
      <c r="J80" s="1" t="s">
        <v>244</v>
      </c>
      <c r="K80" s="1"/>
      <c r="L80" s="1"/>
      <c r="M80" s="1"/>
      <c r="N80" s="1"/>
      <c r="O80" s="1">
        <f t="shared" si="3"/>
        <v>0</v>
      </c>
    </row>
    <row r="81" spans="1:15" x14ac:dyDescent="0.55000000000000004">
      <c r="A81" s="1" t="s">
        <v>245</v>
      </c>
      <c r="B81" s="1" t="s">
        <v>75</v>
      </c>
      <c r="C81" s="1">
        <v>2021</v>
      </c>
      <c r="D81" s="1" t="s">
        <v>11</v>
      </c>
      <c r="E81" s="1" t="s">
        <v>276</v>
      </c>
      <c r="F81" s="1" t="s">
        <v>14</v>
      </c>
      <c r="G81" s="1" t="s">
        <v>576</v>
      </c>
      <c r="H81" s="1" t="s">
        <v>621</v>
      </c>
      <c r="I81" s="1" t="s">
        <v>634</v>
      </c>
      <c r="J81" s="1" t="s">
        <v>246</v>
      </c>
      <c r="K81" s="1"/>
      <c r="L81" s="1"/>
      <c r="M81" s="1"/>
      <c r="N81" s="1"/>
      <c r="O81" s="1">
        <f t="shared" si="3"/>
        <v>0</v>
      </c>
    </row>
    <row r="82" spans="1:15" x14ac:dyDescent="0.55000000000000004">
      <c r="A82" s="1" t="s">
        <v>247</v>
      </c>
      <c r="B82" s="1" t="s">
        <v>9</v>
      </c>
      <c r="C82" s="1">
        <v>2021</v>
      </c>
      <c r="D82" s="1" t="s">
        <v>76</v>
      </c>
      <c r="E82" s="1" t="s">
        <v>276</v>
      </c>
      <c r="F82" s="1" t="s">
        <v>8</v>
      </c>
      <c r="G82" s="1" t="s">
        <v>576</v>
      </c>
      <c r="H82" s="1" t="s">
        <v>622</v>
      </c>
      <c r="I82" s="1" t="s">
        <v>634</v>
      </c>
      <c r="J82" s="1" t="s">
        <v>248</v>
      </c>
      <c r="K82" s="1"/>
      <c r="L82" s="1"/>
      <c r="M82" s="1"/>
      <c r="N82" s="1"/>
      <c r="O82" s="1">
        <f t="shared" si="3"/>
        <v>0</v>
      </c>
    </row>
    <row r="83" spans="1:15" x14ac:dyDescent="0.55000000000000004">
      <c r="A83" s="1" t="s">
        <v>249</v>
      </c>
      <c r="B83" s="1" t="s">
        <v>9</v>
      </c>
      <c r="C83" s="1">
        <v>2021</v>
      </c>
      <c r="D83" s="1" t="s">
        <v>7</v>
      </c>
      <c r="E83" s="1" t="s">
        <v>276</v>
      </c>
      <c r="F83" s="1" t="s">
        <v>8</v>
      </c>
      <c r="G83" s="1" t="s">
        <v>576</v>
      </c>
      <c r="H83" s="1" t="s">
        <v>623</v>
      </c>
      <c r="I83" s="1" t="s">
        <v>634</v>
      </c>
      <c r="J83" s="1" t="s">
        <v>250</v>
      </c>
      <c r="K83" s="1"/>
      <c r="L83" s="1"/>
      <c r="M83" s="1"/>
      <c r="N83" s="1"/>
      <c r="O83" s="1">
        <f t="shared" si="3"/>
        <v>0</v>
      </c>
    </row>
    <row r="84" spans="1:15" x14ac:dyDescent="0.55000000000000004">
      <c r="A84" s="1" t="s">
        <v>251</v>
      </c>
      <c r="B84" s="1" t="s">
        <v>9</v>
      </c>
      <c r="C84" s="1">
        <v>2021</v>
      </c>
      <c r="D84" s="1" t="s">
        <v>77</v>
      </c>
      <c r="E84" s="1" t="s">
        <v>276</v>
      </c>
      <c r="F84" s="1" t="s">
        <v>8</v>
      </c>
      <c r="G84" s="1" t="s">
        <v>576</v>
      </c>
      <c r="H84" s="1" t="s">
        <v>622</v>
      </c>
      <c r="I84" s="1" t="s">
        <v>634</v>
      </c>
      <c r="J84" s="1" t="s">
        <v>252</v>
      </c>
      <c r="K84" s="1"/>
      <c r="L84" s="1"/>
      <c r="M84" s="1"/>
      <c r="N84" s="1"/>
      <c r="O84" s="1">
        <f t="shared" si="3"/>
        <v>0</v>
      </c>
    </row>
    <row r="85" spans="1:15" x14ac:dyDescent="0.55000000000000004">
      <c r="A85" s="1" t="s">
        <v>253</v>
      </c>
      <c r="B85" s="1" t="s">
        <v>78</v>
      </c>
      <c r="C85" s="1">
        <v>2021</v>
      </c>
      <c r="D85" s="1" t="s">
        <v>50</v>
      </c>
      <c r="E85" s="1" t="s">
        <v>276</v>
      </c>
      <c r="F85" s="1" t="s">
        <v>8</v>
      </c>
      <c r="G85" s="1" t="s">
        <v>576</v>
      </c>
      <c r="H85" s="1" t="s">
        <v>624</v>
      </c>
      <c r="I85" s="1" t="s">
        <v>634</v>
      </c>
      <c r="J85" s="1" t="s">
        <v>254</v>
      </c>
      <c r="K85" s="1"/>
      <c r="L85" s="1"/>
      <c r="M85" s="1"/>
      <c r="N85" s="1"/>
      <c r="O85" s="1">
        <f t="shared" si="3"/>
        <v>0</v>
      </c>
    </row>
    <row r="86" spans="1:15" x14ac:dyDescent="0.55000000000000004">
      <c r="A86" s="1" t="s">
        <v>255</v>
      </c>
      <c r="B86" s="1" t="s">
        <v>79</v>
      </c>
      <c r="C86" s="1">
        <v>2021</v>
      </c>
      <c r="D86" s="1" t="s">
        <v>44</v>
      </c>
      <c r="E86" s="1" t="s">
        <v>276</v>
      </c>
      <c r="F86" s="1" t="s">
        <v>8</v>
      </c>
      <c r="G86" s="1" t="s">
        <v>576</v>
      </c>
      <c r="H86" s="1" t="s">
        <v>623</v>
      </c>
      <c r="I86" s="1" t="s">
        <v>634</v>
      </c>
      <c r="J86" s="1" t="s">
        <v>256</v>
      </c>
      <c r="K86" s="1"/>
      <c r="L86" s="1"/>
      <c r="M86" s="1"/>
      <c r="N86" s="1"/>
      <c r="O86" s="1">
        <f t="shared" si="3"/>
        <v>0</v>
      </c>
    </row>
    <row r="87" spans="1:15" x14ac:dyDescent="0.55000000000000004">
      <c r="A87" s="1" t="s">
        <v>257</v>
      </c>
      <c r="B87" s="1" t="s">
        <v>45</v>
      </c>
      <c r="C87" s="1">
        <v>2021</v>
      </c>
      <c r="D87" s="1" t="s">
        <v>73</v>
      </c>
      <c r="E87" s="1" t="s">
        <v>281</v>
      </c>
      <c r="F87" s="1" t="s">
        <v>14</v>
      </c>
      <c r="G87" s="1" t="s">
        <v>576</v>
      </c>
      <c r="H87" s="1" t="s">
        <v>595</v>
      </c>
      <c r="I87" s="1" t="s">
        <v>635</v>
      </c>
      <c r="J87" s="1" t="s">
        <v>119</v>
      </c>
      <c r="K87" s="1"/>
      <c r="L87" s="6">
        <v>225000</v>
      </c>
      <c r="M87" s="6">
        <v>225000</v>
      </c>
      <c r="N87" s="1">
        <v>0</v>
      </c>
      <c r="O87" s="1">
        <f t="shared" si="3"/>
        <v>0</v>
      </c>
    </row>
    <row r="88" spans="1:15" x14ac:dyDescent="0.55000000000000004">
      <c r="A88" s="1" t="s">
        <v>258</v>
      </c>
      <c r="B88" s="1" t="s">
        <v>80</v>
      </c>
      <c r="C88" s="1">
        <v>2021</v>
      </c>
      <c r="D88" s="1" t="s">
        <v>81</v>
      </c>
      <c r="E88" s="1" t="s">
        <v>277</v>
      </c>
      <c r="F88" s="1" t="s">
        <v>14</v>
      </c>
      <c r="G88" s="1" t="s">
        <v>576</v>
      </c>
      <c r="H88" s="1" t="s">
        <v>625</v>
      </c>
      <c r="I88" s="1" t="s">
        <v>634</v>
      </c>
      <c r="J88" s="1" t="s">
        <v>259</v>
      </c>
      <c r="K88" s="1"/>
      <c r="L88" s="6">
        <v>4000000</v>
      </c>
      <c r="M88" s="6">
        <v>4000000</v>
      </c>
      <c r="N88" s="1">
        <v>0</v>
      </c>
      <c r="O88" s="1">
        <f t="shared" si="3"/>
        <v>0</v>
      </c>
    </row>
    <row r="89" spans="1:15" x14ac:dyDescent="0.55000000000000004">
      <c r="A89" s="1" t="s">
        <v>260</v>
      </c>
      <c r="B89" s="1" t="s">
        <v>80</v>
      </c>
      <c r="C89" s="1">
        <v>2021</v>
      </c>
      <c r="D89" s="1" t="s">
        <v>44</v>
      </c>
      <c r="E89" s="1" t="s">
        <v>276</v>
      </c>
      <c r="F89" s="1" t="s">
        <v>14</v>
      </c>
      <c r="G89" s="1" t="s">
        <v>576</v>
      </c>
      <c r="H89" s="1" t="s">
        <v>626</v>
      </c>
      <c r="I89" s="1" t="s">
        <v>634</v>
      </c>
      <c r="J89" s="1" t="s">
        <v>261</v>
      </c>
      <c r="K89" s="1"/>
      <c r="L89" s="1"/>
      <c r="M89" s="1"/>
      <c r="N89" s="1"/>
      <c r="O89" s="1">
        <f t="shared" si="3"/>
        <v>0</v>
      </c>
    </row>
    <row r="90" spans="1:15" x14ac:dyDescent="0.55000000000000004">
      <c r="A90" s="1" t="s">
        <v>262</v>
      </c>
      <c r="B90" s="1" t="s">
        <v>82</v>
      </c>
      <c r="C90" s="1">
        <v>2021</v>
      </c>
      <c r="D90" s="1" t="s">
        <v>44</v>
      </c>
      <c r="E90" s="1" t="s">
        <v>276</v>
      </c>
      <c r="F90" s="1" t="s">
        <v>14</v>
      </c>
      <c r="G90" s="1" t="s">
        <v>576</v>
      </c>
      <c r="H90" s="1" t="s">
        <v>627</v>
      </c>
      <c r="I90" s="1" t="s">
        <v>634</v>
      </c>
      <c r="J90" s="1" t="s">
        <v>263</v>
      </c>
      <c r="K90" s="1"/>
      <c r="L90" s="1"/>
      <c r="M90" s="1"/>
      <c r="N90" s="1"/>
      <c r="O90" s="1">
        <f t="shared" si="3"/>
        <v>0</v>
      </c>
    </row>
    <row r="91" spans="1:15" x14ac:dyDescent="0.55000000000000004">
      <c r="A91" s="1" t="s">
        <v>264</v>
      </c>
      <c r="B91" s="1" t="s">
        <v>83</v>
      </c>
      <c r="C91" s="1">
        <v>2021</v>
      </c>
      <c r="D91" s="1" t="s">
        <v>11</v>
      </c>
      <c r="E91" s="1" t="s">
        <v>276</v>
      </c>
      <c r="F91" s="1" t="s">
        <v>8</v>
      </c>
      <c r="G91" s="1" t="s">
        <v>576</v>
      </c>
      <c r="H91" s="1" t="s">
        <v>628</v>
      </c>
      <c r="I91" s="1" t="s">
        <v>634</v>
      </c>
      <c r="J91" s="1" t="s">
        <v>165</v>
      </c>
      <c r="K91" s="1"/>
      <c r="L91" s="1"/>
      <c r="M91" s="1"/>
      <c r="N91" s="1"/>
      <c r="O91" s="1">
        <f t="shared" si="3"/>
        <v>0</v>
      </c>
    </row>
    <row r="92" spans="1:15" x14ac:dyDescent="0.55000000000000004">
      <c r="A92" s="1" t="s">
        <v>265</v>
      </c>
      <c r="B92" s="1" t="s">
        <v>84</v>
      </c>
      <c r="C92" s="1">
        <v>2021</v>
      </c>
      <c r="D92" s="1" t="s">
        <v>63</v>
      </c>
      <c r="E92" s="1" t="s">
        <v>281</v>
      </c>
      <c r="F92" s="1" t="s">
        <v>14</v>
      </c>
      <c r="G92" s="1" t="s">
        <v>576</v>
      </c>
      <c r="H92" s="1" t="s">
        <v>629</v>
      </c>
      <c r="I92" s="1" t="s">
        <v>635</v>
      </c>
      <c r="J92" s="1" t="s">
        <v>266</v>
      </c>
      <c r="K92" s="1"/>
      <c r="L92" s="6">
        <v>1362000</v>
      </c>
      <c r="M92" s="6">
        <v>1362000</v>
      </c>
      <c r="N92" s="1">
        <v>0</v>
      </c>
      <c r="O92" s="1">
        <f t="shared" si="3"/>
        <v>0</v>
      </c>
    </row>
    <row r="93" spans="1:15" x14ac:dyDescent="0.55000000000000004">
      <c r="A93" s="1" t="s">
        <v>267</v>
      </c>
      <c r="B93" s="1" t="s">
        <v>84</v>
      </c>
      <c r="C93" s="1">
        <v>2021</v>
      </c>
      <c r="D93" s="1" t="s">
        <v>63</v>
      </c>
      <c r="E93" s="1" t="s">
        <v>281</v>
      </c>
      <c r="F93" s="1" t="s">
        <v>14</v>
      </c>
      <c r="G93" s="1" t="s">
        <v>576</v>
      </c>
      <c r="H93" s="1" t="s">
        <v>630</v>
      </c>
      <c r="I93" s="1" t="s">
        <v>635</v>
      </c>
      <c r="J93" s="1" t="s">
        <v>268</v>
      </c>
      <c r="K93" s="1"/>
      <c r="L93" s="6">
        <v>681000</v>
      </c>
      <c r="M93" s="6">
        <v>681000</v>
      </c>
      <c r="N93" s="1">
        <v>0</v>
      </c>
      <c r="O93" s="1">
        <f t="shared" si="3"/>
        <v>0</v>
      </c>
    </row>
    <row r="94" spans="1:15" x14ac:dyDescent="0.55000000000000004">
      <c r="A94" s="1" t="s">
        <v>269</v>
      </c>
      <c r="B94" s="1" t="s">
        <v>85</v>
      </c>
      <c r="C94" s="1">
        <v>2021</v>
      </c>
      <c r="D94" s="1" t="s">
        <v>63</v>
      </c>
      <c r="E94" s="1" t="s">
        <v>281</v>
      </c>
      <c r="F94" s="1" t="s">
        <v>14</v>
      </c>
      <c r="G94" s="1" t="s">
        <v>576</v>
      </c>
      <c r="H94" s="1" t="s">
        <v>631</v>
      </c>
      <c r="I94" s="1" t="s">
        <v>635</v>
      </c>
      <c r="J94" s="1" t="s">
        <v>215</v>
      </c>
      <c r="K94" s="1"/>
      <c r="L94" s="6">
        <v>409000</v>
      </c>
      <c r="M94" s="6">
        <v>409000</v>
      </c>
      <c r="N94" s="1">
        <v>0</v>
      </c>
      <c r="O94" s="1">
        <f t="shared" si="3"/>
        <v>0</v>
      </c>
    </row>
    <row r="95" spans="1:15" x14ac:dyDescent="0.55000000000000004">
      <c r="A95" s="1" t="s">
        <v>270</v>
      </c>
      <c r="B95" s="1" t="s">
        <v>86</v>
      </c>
      <c r="C95" s="1">
        <v>2021</v>
      </c>
      <c r="D95" s="1" t="s">
        <v>87</v>
      </c>
      <c r="E95" s="1" t="s">
        <v>280</v>
      </c>
      <c r="F95" s="1" t="s">
        <v>14</v>
      </c>
      <c r="G95" s="1" t="s">
        <v>576</v>
      </c>
      <c r="H95" s="1" t="s">
        <v>632</v>
      </c>
      <c r="I95" s="1" t="s">
        <v>635</v>
      </c>
      <c r="J95" s="1" t="s">
        <v>271</v>
      </c>
      <c r="K95" s="1"/>
      <c r="L95" s="6">
        <v>3356000</v>
      </c>
      <c r="M95" s="6">
        <v>3287000</v>
      </c>
      <c r="N95" s="6">
        <f>L95-M95</f>
        <v>69000</v>
      </c>
      <c r="O95" s="1">
        <f t="shared" si="3"/>
        <v>2.0560190703218118E-2</v>
      </c>
    </row>
    <row r="96" spans="1:15" x14ac:dyDescent="0.55000000000000004">
      <c r="A96" s="1" t="s">
        <v>272</v>
      </c>
      <c r="B96" s="1" t="s">
        <v>88</v>
      </c>
      <c r="C96" s="1">
        <v>2021</v>
      </c>
      <c r="D96" s="1" t="s">
        <v>87</v>
      </c>
      <c r="E96" s="1" t="s">
        <v>280</v>
      </c>
      <c r="F96" s="1" t="s">
        <v>14</v>
      </c>
      <c r="G96" s="1" t="s">
        <v>576</v>
      </c>
      <c r="H96" s="1" t="s">
        <v>587</v>
      </c>
      <c r="I96" s="1" t="s">
        <v>635</v>
      </c>
      <c r="J96" s="1" t="s">
        <v>273</v>
      </c>
      <c r="K96" s="1"/>
      <c r="L96" s="6">
        <v>5001000</v>
      </c>
      <c r="M96" s="6">
        <v>4436120</v>
      </c>
      <c r="N96" s="6">
        <f>L96-M96</f>
        <v>564880</v>
      </c>
      <c r="O96" s="1">
        <f t="shared" si="3"/>
        <v>0.11295340931813637</v>
      </c>
    </row>
    <row r="97" spans="1:15" x14ac:dyDescent="0.55000000000000004">
      <c r="A97" s="1" t="s">
        <v>274</v>
      </c>
      <c r="B97" s="1" t="s">
        <v>89</v>
      </c>
      <c r="C97" s="1">
        <v>2021</v>
      </c>
      <c r="D97" s="1" t="s">
        <v>87</v>
      </c>
      <c r="E97" s="1" t="s">
        <v>280</v>
      </c>
      <c r="F97" s="1" t="s">
        <v>14</v>
      </c>
      <c r="G97" s="1" t="s">
        <v>576</v>
      </c>
      <c r="H97" s="1" t="s">
        <v>633</v>
      </c>
      <c r="I97" s="1" t="s">
        <v>635</v>
      </c>
      <c r="J97" s="1" t="s">
        <v>273</v>
      </c>
      <c r="K97" s="1"/>
      <c r="L97" s="6">
        <v>5001000</v>
      </c>
      <c r="M97" s="6">
        <v>2977000</v>
      </c>
      <c r="N97" s="6">
        <f>L97-M97</f>
        <v>2024000</v>
      </c>
      <c r="O97" s="1">
        <f t="shared" si="3"/>
        <v>0.40471905618876225</v>
      </c>
    </row>
  </sheetData>
  <autoFilter ref="A1:Q97" xr:uid="{904A0FE3-3B89-4FAD-BB3D-0549CAD55B84}"/>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96B8E-0446-48D3-A736-04F548613CBF}">
  <dimension ref="A1:M1458"/>
  <sheetViews>
    <sheetView topLeftCell="A250" workbookViewId="0">
      <selection activeCell="G262" sqref="G262"/>
    </sheetView>
  </sheetViews>
  <sheetFormatPr defaultRowHeight="14.4" x14ac:dyDescent="0.55000000000000004"/>
  <sheetData>
    <row r="1" spans="1:1" x14ac:dyDescent="0.55000000000000004">
      <c r="A1" s="12" t="s">
        <v>306</v>
      </c>
    </row>
    <row r="2" spans="1:1" x14ac:dyDescent="0.55000000000000004">
      <c r="A2" s="12" t="s">
        <v>307</v>
      </c>
    </row>
    <row r="3" spans="1:1" ht="23.1" x14ac:dyDescent="0.55000000000000004">
      <c r="A3" s="13" t="s">
        <v>308</v>
      </c>
    </row>
    <row r="4" spans="1:1" x14ac:dyDescent="0.55000000000000004">
      <c r="A4" s="14" t="s">
        <v>309</v>
      </c>
    </row>
    <row r="5" spans="1:1" x14ac:dyDescent="0.55000000000000004">
      <c r="A5" s="14" t="s">
        <v>310</v>
      </c>
    </row>
    <row r="6" spans="1:1" x14ac:dyDescent="0.55000000000000004">
      <c r="A6" t="s">
        <v>311</v>
      </c>
    </row>
    <row r="7" spans="1:1" ht="86.4" x14ac:dyDescent="0.55000000000000004">
      <c r="A7" s="15" t="s">
        <v>312</v>
      </c>
    </row>
    <row r="8" spans="1:1" x14ac:dyDescent="0.55000000000000004">
      <c r="A8" s="17" t="s">
        <v>313</v>
      </c>
    </row>
    <row r="9" spans="1:1" ht="28.8" x14ac:dyDescent="0.55000000000000004">
      <c r="A9" s="17" t="s">
        <v>314</v>
      </c>
    </row>
    <row r="10" spans="1:1" ht="43.2" x14ac:dyDescent="0.55000000000000004">
      <c r="A10" s="17" t="s">
        <v>315</v>
      </c>
    </row>
    <row r="11" spans="1:1" ht="57.6" x14ac:dyDescent="0.55000000000000004">
      <c r="A11" s="17" t="s">
        <v>316</v>
      </c>
    </row>
    <row r="12" spans="1:1" ht="57.6" x14ac:dyDescent="0.55000000000000004">
      <c r="A12" s="17" t="s">
        <v>317</v>
      </c>
    </row>
    <row r="13" spans="1:1" x14ac:dyDescent="0.55000000000000004">
      <c r="A13" s="19" t="s">
        <v>318</v>
      </c>
    </row>
    <row r="14" spans="1:1" ht="56.4" x14ac:dyDescent="0.55000000000000004">
      <c r="A14" s="20" t="s">
        <v>319</v>
      </c>
    </row>
    <row r="15" spans="1:1" ht="26.1" x14ac:dyDescent="0.55000000000000004">
      <c r="A15" s="21" t="s">
        <v>320</v>
      </c>
    </row>
    <row r="16" spans="1:1" x14ac:dyDescent="0.55000000000000004">
      <c r="A16" s="18"/>
    </row>
    <row r="17" spans="1:1" x14ac:dyDescent="0.55000000000000004">
      <c r="A17" s="22" t="s">
        <v>321</v>
      </c>
    </row>
    <row r="18" spans="1:1" ht="57.6" x14ac:dyDescent="0.55000000000000004">
      <c r="A18" s="17" t="s">
        <v>322</v>
      </c>
    </row>
    <row r="19" spans="1:1" x14ac:dyDescent="0.55000000000000004">
      <c r="A19" s="22" t="s">
        <v>323</v>
      </c>
    </row>
    <row r="20" spans="1:1" x14ac:dyDescent="0.55000000000000004">
      <c r="A20" s="23">
        <v>44218</v>
      </c>
    </row>
    <row r="21" spans="1:1" x14ac:dyDescent="0.55000000000000004">
      <c r="A21" s="22" t="s">
        <v>324</v>
      </c>
    </row>
    <row r="22" spans="1:1" ht="86.4" x14ac:dyDescent="0.55000000000000004">
      <c r="A22" s="17" t="s">
        <v>325</v>
      </c>
    </row>
    <row r="23" spans="1:1" x14ac:dyDescent="0.55000000000000004">
      <c r="A23" s="18"/>
    </row>
    <row r="24" spans="1:1" x14ac:dyDescent="0.55000000000000004">
      <c r="A24" s="22" t="s">
        <v>326</v>
      </c>
    </row>
    <row r="25" spans="1:1" ht="43.2" x14ac:dyDescent="0.55000000000000004">
      <c r="A25" s="17" t="s">
        <v>327</v>
      </c>
    </row>
    <row r="26" spans="1:1" ht="43.2" x14ac:dyDescent="0.55000000000000004">
      <c r="A26" s="17" t="s">
        <v>328</v>
      </c>
    </row>
    <row r="27" spans="1:1" ht="43.2" x14ac:dyDescent="0.55000000000000004">
      <c r="A27" s="17" t="s">
        <v>329</v>
      </c>
    </row>
    <row r="28" spans="1:1" ht="43.2" x14ac:dyDescent="0.55000000000000004">
      <c r="A28" s="17" t="s">
        <v>330</v>
      </c>
    </row>
    <row r="29" spans="1:1" ht="43.2" x14ac:dyDescent="0.55000000000000004">
      <c r="A29" s="17" t="s">
        <v>331</v>
      </c>
    </row>
    <row r="30" spans="1:1" ht="43.2" x14ac:dyDescent="0.55000000000000004">
      <c r="A30" s="17" t="s">
        <v>332</v>
      </c>
    </row>
    <row r="31" spans="1:1" ht="43.2" x14ac:dyDescent="0.55000000000000004">
      <c r="A31" s="17" t="s">
        <v>333</v>
      </c>
    </row>
    <row r="32" spans="1:1" ht="43.2" x14ac:dyDescent="0.55000000000000004">
      <c r="A32" s="17" t="s">
        <v>334</v>
      </c>
    </row>
    <row r="33" spans="1:6" ht="72" x14ac:dyDescent="0.55000000000000004">
      <c r="A33" s="17" t="s">
        <v>335</v>
      </c>
    </row>
    <row r="34" spans="1:6" ht="43.2" x14ac:dyDescent="0.55000000000000004">
      <c r="A34" s="17" t="s">
        <v>336</v>
      </c>
    </row>
    <row r="35" spans="1:6" ht="100.8" x14ac:dyDescent="0.55000000000000004">
      <c r="A35" s="17" t="s">
        <v>337</v>
      </c>
    </row>
    <row r="36" spans="1:6" ht="158.4" x14ac:dyDescent="0.55000000000000004">
      <c r="A36" s="17" t="s">
        <v>338</v>
      </c>
    </row>
    <row r="37" spans="1:6" ht="52.2" x14ac:dyDescent="0.55000000000000004">
      <c r="A37" s="24" t="s">
        <v>339</v>
      </c>
    </row>
    <row r="38" spans="1:6" ht="21" x14ac:dyDescent="0.55000000000000004">
      <c r="A38" s="25" t="s">
        <v>327</v>
      </c>
    </row>
    <row r="39" spans="1:6" x14ac:dyDescent="0.55000000000000004">
      <c r="A39" s="26" t="s">
        <v>340</v>
      </c>
      <c r="B39" s="26">
        <v>5.4066999999999998</v>
      </c>
      <c r="C39" s="27"/>
      <c r="D39" s="27"/>
      <c r="E39" s="27"/>
      <c r="F39" s="27"/>
    </row>
    <row r="40" spans="1:6" x14ac:dyDescent="0.55000000000000004">
      <c r="A40" s="27" t="s">
        <v>341</v>
      </c>
      <c r="B40" s="27" t="s">
        <v>8</v>
      </c>
      <c r="C40" s="27"/>
      <c r="D40" s="27"/>
      <c r="E40" s="27"/>
      <c r="F40" s="27"/>
    </row>
    <row r="41" spans="1:6" ht="15" x14ac:dyDescent="0.55000000000000004">
      <c r="A41" s="27" t="s">
        <v>342</v>
      </c>
      <c r="B41" s="27" t="s">
        <v>343</v>
      </c>
      <c r="C41" s="27"/>
      <c r="D41" s="27"/>
      <c r="E41" s="27"/>
      <c r="F41" s="27"/>
    </row>
    <row r="42" spans="1:6" ht="15" x14ac:dyDescent="0.55000000000000004">
      <c r="A42" s="27" t="s">
        <v>344</v>
      </c>
      <c r="B42" s="27" t="s">
        <v>345</v>
      </c>
      <c r="C42" s="27" t="s">
        <v>346</v>
      </c>
      <c r="D42" s="27"/>
      <c r="E42" s="27"/>
      <c r="F42" s="27"/>
    </row>
    <row r="43" spans="1:6" ht="15" x14ac:dyDescent="0.55000000000000004">
      <c r="A43" s="27" t="s">
        <v>347</v>
      </c>
      <c r="B43" s="27" t="s">
        <v>345</v>
      </c>
      <c r="C43" s="27" t="s">
        <v>348</v>
      </c>
      <c r="D43" s="27"/>
      <c r="E43" s="27"/>
      <c r="F43" s="27"/>
    </row>
    <row r="44" spans="1:6" ht="15" x14ac:dyDescent="0.55000000000000004">
      <c r="A44" s="27" t="s">
        <v>349</v>
      </c>
      <c r="B44" s="27" t="s">
        <v>345</v>
      </c>
      <c r="C44" s="27" t="s">
        <v>350</v>
      </c>
      <c r="D44" s="27"/>
      <c r="E44" s="27"/>
      <c r="F44" s="27"/>
    </row>
    <row r="45" spans="1:6" ht="15" x14ac:dyDescent="0.55000000000000004">
      <c r="A45" s="27" t="s">
        <v>351</v>
      </c>
      <c r="B45" s="27" t="s">
        <v>345</v>
      </c>
      <c r="C45" s="27" t="s">
        <v>352</v>
      </c>
      <c r="D45" s="27"/>
      <c r="E45" s="27"/>
      <c r="F45" s="27"/>
    </row>
    <row r="46" spans="1:6" x14ac:dyDescent="0.55000000000000004">
      <c r="A46" s="27"/>
      <c r="B46" s="27"/>
      <c r="C46" s="27"/>
      <c r="D46" s="27"/>
      <c r="E46" s="27"/>
      <c r="F46" s="27"/>
    </row>
    <row r="47" spans="1:6" ht="15" x14ac:dyDescent="0.55000000000000004">
      <c r="A47" s="27" t="s">
        <v>290</v>
      </c>
      <c r="B47" s="27" t="s">
        <v>291</v>
      </c>
      <c r="C47" s="27" t="s">
        <v>292</v>
      </c>
      <c r="D47" s="27" t="s">
        <v>293</v>
      </c>
      <c r="E47" s="27" t="s">
        <v>294</v>
      </c>
      <c r="F47" s="27" t="s">
        <v>295</v>
      </c>
    </row>
    <row r="48" spans="1:6" x14ac:dyDescent="0.55000000000000004">
      <c r="A48" s="27" t="s">
        <v>353</v>
      </c>
      <c r="B48" s="28">
        <v>1047000</v>
      </c>
      <c r="C48" s="28">
        <v>75000</v>
      </c>
      <c r="D48" s="27">
        <v>100</v>
      </c>
      <c r="E48" s="28">
        <v>75000</v>
      </c>
      <c r="F48" s="28">
        <v>972000</v>
      </c>
    </row>
    <row r="49" spans="1:6" x14ac:dyDescent="0.55000000000000004">
      <c r="A49" s="27" t="s">
        <v>354</v>
      </c>
      <c r="B49" s="28">
        <v>972000</v>
      </c>
      <c r="C49" s="28">
        <v>175000</v>
      </c>
      <c r="D49" s="27">
        <v>100</v>
      </c>
      <c r="E49" s="28">
        <v>175000</v>
      </c>
      <c r="F49" s="28">
        <v>797000</v>
      </c>
    </row>
    <row r="50" spans="1:6" x14ac:dyDescent="0.55000000000000004">
      <c r="A50" s="27" t="s">
        <v>298</v>
      </c>
      <c r="B50" s="28">
        <v>548750</v>
      </c>
      <c r="C50" s="28">
        <v>204871</v>
      </c>
      <c r="D50" s="27">
        <v>100</v>
      </c>
      <c r="E50" s="28">
        <v>204871</v>
      </c>
      <c r="F50" s="28">
        <v>343879</v>
      </c>
    </row>
    <row r="51" spans="1:6" x14ac:dyDescent="0.55000000000000004">
      <c r="A51" s="27" t="s">
        <v>299</v>
      </c>
      <c r="B51" s="28">
        <v>343879</v>
      </c>
      <c r="C51" s="27">
        <v>0</v>
      </c>
      <c r="D51" s="27" t="s">
        <v>276</v>
      </c>
      <c r="E51" s="27">
        <v>0</v>
      </c>
      <c r="F51" s="28">
        <v>343879</v>
      </c>
    </row>
    <row r="52" spans="1:6" x14ac:dyDescent="0.55000000000000004">
      <c r="A52" s="27" t="s">
        <v>300</v>
      </c>
      <c r="B52" s="28">
        <v>343879</v>
      </c>
      <c r="C52" s="27">
        <v>0</v>
      </c>
      <c r="D52" s="27" t="s">
        <v>276</v>
      </c>
      <c r="E52" s="27">
        <v>0</v>
      </c>
      <c r="F52" s="28">
        <v>343879</v>
      </c>
    </row>
    <row r="53" spans="1:6" x14ac:dyDescent="0.55000000000000004">
      <c r="A53" s="27" t="s">
        <v>301</v>
      </c>
      <c r="B53" s="28">
        <v>892629</v>
      </c>
      <c r="C53" s="28">
        <v>204871</v>
      </c>
      <c r="D53" s="27">
        <v>100</v>
      </c>
      <c r="E53" s="28">
        <v>204871</v>
      </c>
      <c r="F53" s="28">
        <v>687758</v>
      </c>
    </row>
    <row r="54" spans="1:6" x14ac:dyDescent="0.55000000000000004">
      <c r="A54" s="27" t="s">
        <v>302</v>
      </c>
      <c r="B54" s="28">
        <v>687758</v>
      </c>
      <c r="C54" s="27">
        <v>0</v>
      </c>
      <c r="D54" s="27" t="s">
        <v>276</v>
      </c>
      <c r="E54" s="27">
        <v>0</v>
      </c>
      <c r="F54" s="28">
        <v>687758</v>
      </c>
    </row>
    <row r="55" spans="1:6" x14ac:dyDescent="0.55000000000000004">
      <c r="A55" s="27" t="s">
        <v>303</v>
      </c>
      <c r="B55" s="28">
        <v>687758</v>
      </c>
      <c r="C55" s="27">
        <v>0</v>
      </c>
      <c r="D55" s="27" t="s">
        <v>276</v>
      </c>
      <c r="E55" s="27">
        <v>0</v>
      </c>
      <c r="F55" s="28">
        <v>687758</v>
      </c>
    </row>
    <row r="56" spans="1:6" x14ac:dyDescent="0.55000000000000004">
      <c r="A56" s="26" t="s">
        <v>340</v>
      </c>
      <c r="B56" s="26">
        <v>5.4067999999999996</v>
      </c>
      <c r="C56" s="27"/>
      <c r="D56" s="27"/>
      <c r="E56" s="27"/>
      <c r="F56" s="27"/>
    </row>
    <row r="57" spans="1:6" x14ac:dyDescent="0.55000000000000004">
      <c r="A57" s="27" t="s">
        <v>341</v>
      </c>
      <c r="B57" s="27" t="s">
        <v>8</v>
      </c>
      <c r="C57" s="27"/>
      <c r="D57" s="27"/>
      <c r="E57" s="27"/>
      <c r="F57" s="27"/>
    </row>
    <row r="58" spans="1:6" ht="15" x14ac:dyDescent="0.55000000000000004">
      <c r="A58" s="27" t="s">
        <v>342</v>
      </c>
      <c r="B58" s="27" t="s">
        <v>355</v>
      </c>
      <c r="C58" s="27"/>
      <c r="D58" s="27"/>
      <c r="E58" s="27"/>
      <c r="F58" s="27"/>
    </row>
    <row r="59" spans="1:6" ht="15" x14ac:dyDescent="0.55000000000000004">
      <c r="A59" s="27" t="s">
        <v>344</v>
      </c>
      <c r="B59" s="27" t="s">
        <v>356</v>
      </c>
      <c r="C59" s="27" t="s">
        <v>346</v>
      </c>
      <c r="D59" s="27"/>
      <c r="E59" s="27"/>
      <c r="F59" s="27"/>
    </row>
    <row r="60" spans="1:6" ht="15" x14ac:dyDescent="0.55000000000000004">
      <c r="A60" s="27" t="s">
        <v>347</v>
      </c>
      <c r="B60" s="27" t="s">
        <v>356</v>
      </c>
      <c r="C60" s="27" t="s">
        <v>348</v>
      </c>
      <c r="D60" s="27"/>
      <c r="E60" s="27"/>
      <c r="F60" s="27"/>
    </row>
    <row r="61" spans="1:6" ht="15" x14ac:dyDescent="0.55000000000000004">
      <c r="A61" s="27" t="s">
        <v>349</v>
      </c>
      <c r="B61" s="27" t="s">
        <v>356</v>
      </c>
      <c r="C61" s="27" t="s">
        <v>350</v>
      </c>
      <c r="D61" s="27"/>
      <c r="E61" s="27"/>
      <c r="F61" s="27"/>
    </row>
    <row r="62" spans="1:6" ht="15" x14ac:dyDescent="0.55000000000000004">
      <c r="A62" s="27" t="s">
        <v>351</v>
      </c>
      <c r="B62" s="27" t="s">
        <v>356</v>
      </c>
      <c r="C62" s="27" t="s">
        <v>352</v>
      </c>
      <c r="D62" s="27"/>
      <c r="E62" s="27"/>
      <c r="F62" s="27"/>
    </row>
    <row r="63" spans="1:6" x14ac:dyDescent="0.55000000000000004">
      <c r="A63" s="27"/>
      <c r="B63" s="27"/>
      <c r="C63" s="27"/>
      <c r="D63" s="27"/>
      <c r="E63" s="27"/>
      <c r="F63" s="27"/>
    </row>
    <row r="64" spans="1:6" ht="15" x14ac:dyDescent="0.55000000000000004">
      <c r="A64" s="27" t="s">
        <v>290</v>
      </c>
      <c r="B64" s="27" t="s">
        <v>291</v>
      </c>
      <c r="C64" s="27" t="s">
        <v>292</v>
      </c>
      <c r="D64" s="27" t="s">
        <v>293</v>
      </c>
      <c r="E64" s="27" t="s">
        <v>294</v>
      </c>
      <c r="F64" s="27" t="s">
        <v>295</v>
      </c>
    </row>
    <row r="65" spans="1:6" x14ac:dyDescent="0.55000000000000004">
      <c r="A65" s="27" t="s">
        <v>357</v>
      </c>
      <c r="B65" s="28">
        <v>79250</v>
      </c>
      <c r="C65" s="27">
        <v>0</v>
      </c>
      <c r="D65" s="27" t="s">
        <v>276</v>
      </c>
      <c r="E65" s="27">
        <v>0</v>
      </c>
      <c r="F65" s="28">
        <v>79250</v>
      </c>
    </row>
    <row r="66" spans="1:6" x14ac:dyDescent="0.55000000000000004">
      <c r="A66" s="27" t="s">
        <v>299</v>
      </c>
      <c r="B66" s="28">
        <v>79250</v>
      </c>
      <c r="C66" s="27">
        <v>0</v>
      </c>
      <c r="D66" s="27" t="s">
        <v>276</v>
      </c>
      <c r="E66" s="27">
        <v>0</v>
      </c>
      <c r="F66" s="28">
        <v>79250</v>
      </c>
    </row>
    <row r="67" spans="1:6" x14ac:dyDescent="0.55000000000000004">
      <c r="A67" s="27" t="s">
        <v>300</v>
      </c>
      <c r="B67" s="28">
        <v>79250</v>
      </c>
      <c r="C67" s="27">
        <v>0</v>
      </c>
      <c r="D67" s="27" t="s">
        <v>276</v>
      </c>
      <c r="E67" s="27">
        <v>0</v>
      </c>
      <c r="F67" s="28">
        <v>79250</v>
      </c>
    </row>
    <row r="68" spans="1:6" x14ac:dyDescent="0.55000000000000004">
      <c r="A68" s="27" t="s">
        <v>301</v>
      </c>
      <c r="B68" s="28">
        <v>158500</v>
      </c>
      <c r="C68" s="27">
        <v>0</v>
      </c>
      <c r="D68" s="27" t="s">
        <v>276</v>
      </c>
      <c r="E68" s="27">
        <v>0</v>
      </c>
      <c r="F68" s="28">
        <v>158500</v>
      </c>
    </row>
    <row r="69" spans="1:6" x14ac:dyDescent="0.55000000000000004">
      <c r="A69" s="27" t="s">
        <v>302</v>
      </c>
      <c r="B69" s="28">
        <v>158500</v>
      </c>
      <c r="C69" s="27">
        <v>0</v>
      </c>
      <c r="D69" s="27" t="s">
        <v>276</v>
      </c>
      <c r="E69" s="27">
        <v>0</v>
      </c>
      <c r="F69" s="28">
        <v>158500</v>
      </c>
    </row>
    <row r="70" spans="1:6" x14ac:dyDescent="0.55000000000000004">
      <c r="A70" s="27" t="s">
        <v>303</v>
      </c>
      <c r="B70" s="28">
        <v>158500</v>
      </c>
      <c r="C70" s="27">
        <v>0</v>
      </c>
      <c r="D70" s="27" t="s">
        <v>276</v>
      </c>
      <c r="E70" s="27">
        <v>0</v>
      </c>
      <c r="F70" s="28">
        <v>158500</v>
      </c>
    </row>
    <row r="71" spans="1:6" x14ac:dyDescent="0.55000000000000004">
      <c r="A71" s="26" t="s">
        <v>340</v>
      </c>
      <c r="B71" s="26">
        <v>5.4069000000000003</v>
      </c>
      <c r="C71" s="27"/>
      <c r="D71" s="27"/>
      <c r="E71" s="27"/>
      <c r="F71" s="27"/>
    </row>
    <row r="72" spans="1:6" x14ac:dyDescent="0.55000000000000004">
      <c r="A72" s="27" t="s">
        <v>341</v>
      </c>
      <c r="B72" s="27" t="s">
        <v>8</v>
      </c>
      <c r="C72" s="27"/>
      <c r="D72" s="27"/>
      <c r="E72" s="27"/>
      <c r="F72" s="27"/>
    </row>
    <row r="73" spans="1:6" ht="15" x14ac:dyDescent="0.55000000000000004">
      <c r="A73" s="27" t="s">
        <v>342</v>
      </c>
      <c r="B73" s="27" t="s">
        <v>358</v>
      </c>
      <c r="C73" s="27"/>
      <c r="D73" s="27"/>
      <c r="E73" s="27"/>
      <c r="F73" s="27"/>
    </row>
    <row r="74" spans="1:6" ht="15" x14ac:dyDescent="0.55000000000000004">
      <c r="A74" s="27" t="s">
        <v>344</v>
      </c>
      <c r="B74" s="27" t="s">
        <v>359</v>
      </c>
      <c r="C74" s="27" t="s">
        <v>346</v>
      </c>
      <c r="D74" s="27"/>
      <c r="E74" s="27"/>
      <c r="F74" s="27"/>
    </row>
    <row r="75" spans="1:6" ht="15" x14ac:dyDescent="0.55000000000000004">
      <c r="A75" s="27" t="s">
        <v>347</v>
      </c>
      <c r="B75" s="27" t="s">
        <v>359</v>
      </c>
      <c r="C75" s="27" t="s">
        <v>348</v>
      </c>
      <c r="D75" s="27"/>
      <c r="E75" s="27"/>
      <c r="F75" s="27"/>
    </row>
    <row r="76" spans="1:6" ht="15" x14ac:dyDescent="0.55000000000000004">
      <c r="A76" s="27" t="s">
        <v>349</v>
      </c>
      <c r="B76" s="27" t="s">
        <v>359</v>
      </c>
      <c r="C76" s="27" t="s">
        <v>350</v>
      </c>
      <c r="D76" s="27"/>
      <c r="E76" s="27"/>
      <c r="F76" s="27"/>
    </row>
    <row r="77" spans="1:6" ht="15" x14ac:dyDescent="0.55000000000000004">
      <c r="A77" s="27" t="s">
        <v>351</v>
      </c>
      <c r="B77" s="27" t="s">
        <v>359</v>
      </c>
      <c r="C77" s="27" t="s">
        <v>352</v>
      </c>
      <c r="D77" s="27"/>
      <c r="E77" s="27"/>
      <c r="F77" s="27"/>
    </row>
    <row r="78" spans="1:6" x14ac:dyDescent="0.55000000000000004">
      <c r="A78" s="27"/>
      <c r="B78" s="27"/>
      <c r="C78" s="27"/>
      <c r="D78" s="27"/>
      <c r="E78" s="27"/>
      <c r="F78" s="27"/>
    </row>
    <row r="79" spans="1:6" ht="15" x14ac:dyDescent="0.55000000000000004">
      <c r="A79" s="27" t="s">
        <v>290</v>
      </c>
      <c r="B79" s="27" t="s">
        <v>291</v>
      </c>
      <c r="C79" s="27" t="s">
        <v>292</v>
      </c>
      <c r="D79" s="27" t="s">
        <v>293</v>
      </c>
      <c r="E79" s="27" t="s">
        <v>294</v>
      </c>
      <c r="F79" s="27" t="s">
        <v>295</v>
      </c>
    </row>
    <row r="80" spans="1:6" x14ac:dyDescent="0.55000000000000004">
      <c r="A80" s="27" t="s">
        <v>353</v>
      </c>
      <c r="B80" s="28">
        <v>20773</v>
      </c>
      <c r="C80" s="28">
        <v>4653152</v>
      </c>
      <c r="D80" s="27">
        <v>0.44642900000000002</v>
      </c>
      <c r="E80" s="28">
        <v>20608</v>
      </c>
      <c r="F80" s="27">
        <v>165</v>
      </c>
    </row>
    <row r="81" spans="1:13" x14ac:dyDescent="0.55000000000000004">
      <c r="A81" s="27" t="s">
        <v>298</v>
      </c>
      <c r="B81" s="28">
        <v>69500</v>
      </c>
      <c r="C81" s="28">
        <v>347500</v>
      </c>
      <c r="D81" s="27">
        <v>20</v>
      </c>
      <c r="E81" s="28">
        <v>69500</v>
      </c>
      <c r="F81" s="27">
        <v>0</v>
      </c>
    </row>
    <row r="82" spans="1:13" x14ac:dyDescent="0.55000000000000004">
      <c r="A82" s="27" t="s">
        <v>360</v>
      </c>
      <c r="B82" s="28">
        <v>69500</v>
      </c>
      <c r="C82" s="28">
        <v>391711</v>
      </c>
      <c r="D82" s="27">
        <v>17.742673</v>
      </c>
      <c r="E82" s="28">
        <v>69499</v>
      </c>
      <c r="F82" s="27">
        <v>1</v>
      </c>
    </row>
    <row r="83" spans="1:13" x14ac:dyDescent="0.55000000000000004">
      <c r="A83" s="26" t="s">
        <v>340</v>
      </c>
      <c r="B83" s="26">
        <v>5.4211</v>
      </c>
      <c r="C83" s="27"/>
      <c r="D83" s="27"/>
      <c r="E83" s="27"/>
      <c r="F83" s="27"/>
    </row>
    <row r="84" spans="1:13" x14ac:dyDescent="0.55000000000000004">
      <c r="A84" s="27" t="s">
        <v>341</v>
      </c>
      <c r="B84" s="27" t="s">
        <v>8</v>
      </c>
      <c r="C84" s="27"/>
      <c r="D84" s="27"/>
      <c r="E84" s="27"/>
      <c r="F84" s="27"/>
    </row>
    <row r="85" spans="1:13" ht="15" x14ac:dyDescent="0.55000000000000004">
      <c r="A85" s="27" t="s">
        <v>342</v>
      </c>
      <c r="B85" s="27" t="s">
        <v>361</v>
      </c>
      <c r="C85" s="27"/>
      <c r="D85" s="27"/>
      <c r="E85" s="27"/>
      <c r="F85" s="27"/>
    </row>
    <row r="86" spans="1:13" ht="15" x14ac:dyDescent="0.55000000000000004">
      <c r="A86" s="27" t="s">
        <v>362</v>
      </c>
      <c r="B86" s="27" t="s">
        <v>363</v>
      </c>
      <c r="C86" s="27" t="s">
        <v>346</v>
      </c>
      <c r="D86" s="27"/>
      <c r="E86" s="27"/>
      <c r="F86" s="27"/>
    </row>
    <row r="87" spans="1:13" ht="15" x14ac:dyDescent="0.55000000000000004">
      <c r="A87" s="27" t="s">
        <v>364</v>
      </c>
      <c r="B87" s="27" t="s">
        <v>363</v>
      </c>
      <c r="C87" s="27" t="s">
        <v>348</v>
      </c>
      <c r="D87" s="27"/>
      <c r="E87" s="27"/>
      <c r="F87" s="27"/>
    </row>
    <row r="88" spans="1:13" ht="15" x14ac:dyDescent="0.55000000000000004">
      <c r="A88" s="27" t="s">
        <v>365</v>
      </c>
      <c r="B88" s="27" t="s">
        <v>366</v>
      </c>
      <c r="C88" s="27" t="s">
        <v>350</v>
      </c>
      <c r="D88" s="27"/>
      <c r="E88" s="27"/>
      <c r="F88" s="27"/>
    </row>
    <row r="89" spans="1:13" ht="15" x14ac:dyDescent="0.55000000000000004">
      <c r="A89" s="27" t="s">
        <v>367</v>
      </c>
      <c r="B89" s="27" t="s">
        <v>366</v>
      </c>
      <c r="C89" s="27" t="s">
        <v>352</v>
      </c>
      <c r="D89" s="27"/>
      <c r="E89" s="27"/>
      <c r="F89" s="27"/>
    </row>
    <row r="90" spans="1:13" x14ac:dyDescent="0.55000000000000004">
      <c r="A90" s="27"/>
      <c r="B90" s="27"/>
      <c r="C90" s="27"/>
      <c r="D90" s="27"/>
      <c r="E90" s="27"/>
      <c r="F90" s="27"/>
    </row>
    <row r="91" spans="1:13" ht="15" x14ac:dyDescent="0.55000000000000004">
      <c r="A91" s="27" t="s">
        <v>290</v>
      </c>
      <c r="B91" s="27" t="s">
        <v>291</v>
      </c>
      <c r="C91" s="27" t="s">
        <v>292</v>
      </c>
      <c r="D91" s="27" t="s">
        <v>293</v>
      </c>
      <c r="E91" s="27" t="s">
        <v>294</v>
      </c>
      <c r="F91" s="27" t="s">
        <v>295</v>
      </c>
    </row>
    <row r="92" spans="1:13" x14ac:dyDescent="0.55000000000000004">
      <c r="A92" s="27" t="s">
        <v>353</v>
      </c>
      <c r="B92" s="28">
        <v>7644285</v>
      </c>
      <c r="C92" s="28">
        <v>8634880</v>
      </c>
      <c r="D92" s="27">
        <v>88.527981999999994</v>
      </c>
      <c r="E92" s="28">
        <v>7644279</v>
      </c>
      <c r="F92" s="27">
        <v>6</v>
      </c>
    </row>
    <row r="93" spans="1:13" x14ac:dyDescent="0.55000000000000004">
      <c r="A93" s="27" t="s">
        <v>298</v>
      </c>
      <c r="B93" s="28">
        <v>12263100</v>
      </c>
      <c r="C93" s="28">
        <v>14664163</v>
      </c>
      <c r="D93" s="27">
        <v>83.626321000000004</v>
      </c>
      <c r="E93" s="28">
        <v>12263089</v>
      </c>
      <c r="F93" s="27">
        <v>11</v>
      </c>
    </row>
    <row r="94" spans="1:13" x14ac:dyDescent="0.55000000000000004">
      <c r="A94" s="27" t="s">
        <v>360</v>
      </c>
      <c r="B94" s="28">
        <v>12263111</v>
      </c>
      <c r="C94" s="28">
        <v>15470301</v>
      </c>
      <c r="D94" s="27">
        <v>79.268728999999993</v>
      </c>
      <c r="E94" s="28">
        <v>12263101</v>
      </c>
      <c r="F94" s="27">
        <v>10</v>
      </c>
    </row>
    <row r="95" spans="1:13" x14ac:dyDescent="0.55000000000000004">
      <c r="A95" s="26" t="s">
        <v>340</v>
      </c>
      <c r="B95" s="26">
        <v>5.4211999999999998</v>
      </c>
      <c r="C95" s="27"/>
      <c r="D95" s="27"/>
      <c r="E95" s="27"/>
      <c r="F95" s="27"/>
      <c r="G95" s="27"/>
      <c r="H95" s="27"/>
      <c r="I95" s="27"/>
      <c r="J95" s="27"/>
      <c r="K95" s="27"/>
      <c r="L95" s="27"/>
      <c r="M95" s="27"/>
    </row>
    <row r="96" spans="1:13" x14ac:dyDescent="0.55000000000000004">
      <c r="A96" s="27" t="s">
        <v>341</v>
      </c>
      <c r="B96" s="27" t="s">
        <v>8</v>
      </c>
      <c r="C96" s="27"/>
      <c r="D96" s="27"/>
      <c r="E96" s="27"/>
      <c r="F96" s="27"/>
      <c r="G96" s="27"/>
      <c r="H96" s="27"/>
      <c r="I96" s="27"/>
      <c r="J96" s="27"/>
      <c r="K96" s="27"/>
      <c r="L96" s="27"/>
      <c r="M96" s="27"/>
    </row>
    <row r="97" spans="1:13" ht="15" x14ac:dyDescent="0.55000000000000004">
      <c r="A97" s="27" t="s">
        <v>342</v>
      </c>
      <c r="B97" s="27" t="s">
        <v>368</v>
      </c>
      <c r="C97" s="27"/>
      <c r="D97" s="27"/>
      <c r="E97" s="27"/>
      <c r="F97" s="27"/>
      <c r="G97" s="27"/>
      <c r="H97" s="27"/>
      <c r="I97" s="27"/>
      <c r="J97" s="27"/>
      <c r="K97" s="27"/>
      <c r="L97" s="27"/>
      <c r="M97" s="27"/>
    </row>
    <row r="98" spans="1:13" ht="15" x14ac:dyDescent="0.55000000000000004">
      <c r="A98" s="27" t="s">
        <v>362</v>
      </c>
      <c r="B98" s="27" t="s">
        <v>369</v>
      </c>
      <c r="C98" s="27" t="s">
        <v>346</v>
      </c>
      <c r="D98" s="27"/>
      <c r="E98" s="27"/>
      <c r="F98" s="27"/>
      <c r="G98" s="27"/>
      <c r="H98" s="27"/>
      <c r="I98" s="27"/>
      <c r="J98" s="27"/>
      <c r="K98" s="27"/>
      <c r="L98" s="27"/>
      <c r="M98" s="27"/>
    </row>
    <row r="99" spans="1:13" ht="15" x14ac:dyDescent="0.55000000000000004">
      <c r="A99" s="27" t="s">
        <v>364</v>
      </c>
      <c r="B99" s="27" t="s">
        <v>369</v>
      </c>
      <c r="C99" s="27" t="s">
        <v>348</v>
      </c>
      <c r="D99" s="27"/>
      <c r="E99" s="27"/>
      <c r="F99" s="27"/>
      <c r="G99" s="27"/>
      <c r="H99" s="27"/>
      <c r="I99" s="27"/>
      <c r="J99" s="27"/>
      <c r="K99" s="27"/>
      <c r="L99" s="27"/>
      <c r="M99" s="27"/>
    </row>
    <row r="100" spans="1:13" ht="15" x14ac:dyDescent="0.55000000000000004">
      <c r="A100" s="27" t="s">
        <v>365</v>
      </c>
      <c r="B100" s="27" t="s">
        <v>370</v>
      </c>
      <c r="C100" s="27" t="s">
        <v>350</v>
      </c>
      <c r="D100" s="27"/>
      <c r="E100" s="27"/>
      <c r="F100" s="27"/>
      <c r="G100" s="27"/>
      <c r="H100" s="27"/>
      <c r="I100" s="27"/>
      <c r="J100" s="27"/>
      <c r="K100" s="27"/>
      <c r="L100" s="27"/>
      <c r="M100" s="27"/>
    </row>
    <row r="101" spans="1:13" ht="15" x14ac:dyDescent="0.55000000000000004">
      <c r="A101" s="27" t="s">
        <v>367</v>
      </c>
      <c r="B101" s="27" t="s">
        <v>370</v>
      </c>
      <c r="C101" s="27" t="s">
        <v>352</v>
      </c>
      <c r="D101" s="27"/>
      <c r="E101" s="27"/>
      <c r="F101" s="27"/>
      <c r="G101" s="27"/>
      <c r="H101" s="27"/>
      <c r="I101" s="27"/>
      <c r="J101" s="27"/>
      <c r="K101" s="27"/>
      <c r="L101" s="27"/>
      <c r="M101" s="27"/>
    </row>
    <row r="102" spans="1:13" x14ac:dyDescent="0.55000000000000004">
      <c r="A102" s="27"/>
      <c r="B102" s="27"/>
      <c r="C102" s="27"/>
      <c r="D102" s="27"/>
      <c r="E102" s="27"/>
      <c r="F102" s="27"/>
      <c r="G102" s="27"/>
      <c r="H102" s="27"/>
      <c r="I102" s="27"/>
      <c r="J102" s="27"/>
      <c r="K102" s="27"/>
      <c r="L102" s="27"/>
      <c r="M102" s="27"/>
    </row>
    <row r="103" spans="1:13" ht="15" x14ac:dyDescent="0.55000000000000004">
      <c r="A103" s="27" t="s">
        <v>290</v>
      </c>
      <c r="B103" s="27" t="s">
        <v>291</v>
      </c>
      <c r="C103" s="27" t="s">
        <v>292</v>
      </c>
      <c r="D103" s="27" t="s">
        <v>293</v>
      </c>
      <c r="E103" s="27" t="s">
        <v>294</v>
      </c>
      <c r="F103" s="27" t="s">
        <v>295</v>
      </c>
      <c r="G103" s="27"/>
      <c r="H103" s="27"/>
      <c r="I103" s="27"/>
      <c r="J103" s="27"/>
      <c r="K103" s="27"/>
      <c r="L103" s="27"/>
      <c r="M103" s="27"/>
    </row>
    <row r="104" spans="1:13" x14ac:dyDescent="0.55000000000000004">
      <c r="A104" s="27" t="s">
        <v>353</v>
      </c>
      <c r="B104" s="28">
        <v>8420094</v>
      </c>
      <c r="C104" s="28">
        <v>69096</v>
      </c>
      <c r="D104" s="27">
        <v>100</v>
      </c>
      <c r="E104" s="28">
        <v>69096</v>
      </c>
      <c r="F104" s="28">
        <v>8350998</v>
      </c>
      <c r="G104" s="27"/>
      <c r="H104" s="27"/>
      <c r="I104" s="27"/>
      <c r="J104" s="27"/>
      <c r="K104" s="27"/>
      <c r="L104" s="27"/>
      <c r="M104" s="27"/>
    </row>
    <row r="105" spans="1:13" x14ac:dyDescent="0.55000000000000004">
      <c r="A105" s="27" t="s">
        <v>354</v>
      </c>
      <c r="B105" s="28">
        <v>8350998</v>
      </c>
      <c r="C105" s="28">
        <v>47385</v>
      </c>
      <c r="D105" s="27">
        <v>100</v>
      </c>
      <c r="E105" s="28">
        <v>47385</v>
      </c>
      <c r="F105" s="28">
        <v>8303613</v>
      </c>
      <c r="G105" s="27"/>
      <c r="H105" s="27"/>
      <c r="I105" s="27"/>
      <c r="J105" s="27"/>
      <c r="K105" s="27"/>
      <c r="L105" s="27"/>
      <c r="M105" s="27"/>
    </row>
    <row r="106" spans="1:13" x14ac:dyDescent="0.55000000000000004">
      <c r="A106" s="27" t="s">
        <v>298</v>
      </c>
      <c r="B106" s="28">
        <v>3192600</v>
      </c>
      <c r="C106" s="28">
        <v>4108980</v>
      </c>
      <c r="D106" s="27">
        <v>77.698115000000001</v>
      </c>
      <c r="E106" s="28">
        <v>3192594</v>
      </c>
      <c r="F106" s="27">
        <v>6</v>
      </c>
      <c r="G106" s="27"/>
      <c r="H106" s="27"/>
      <c r="I106" s="27"/>
      <c r="J106" s="27"/>
      <c r="K106" s="27"/>
      <c r="L106" s="27"/>
      <c r="M106" s="27"/>
    </row>
    <row r="107" spans="1:13" x14ac:dyDescent="0.55000000000000004">
      <c r="A107" s="27" t="s">
        <v>301</v>
      </c>
      <c r="B107" s="28">
        <v>3192606</v>
      </c>
      <c r="C107" s="27" t="s">
        <v>302</v>
      </c>
      <c r="D107" s="28">
        <v>1887723</v>
      </c>
      <c r="E107" s="27">
        <v>0</v>
      </c>
      <c r="F107" s="27" t="s">
        <v>276</v>
      </c>
      <c r="G107" s="27">
        <v>0</v>
      </c>
      <c r="H107" s="28">
        <v>1887723</v>
      </c>
      <c r="I107" s="27"/>
      <c r="J107" s="28">
        <v>1304883</v>
      </c>
      <c r="K107" s="27">
        <v>100</v>
      </c>
      <c r="L107" s="28">
        <v>1304883</v>
      </c>
      <c r="M107" s="28">
        <v>1887723</v>
      </c>
    </row>
    <row r="108" spans="1:13" x14ac:dyDescent="0.55000000000000004">
      <c r="A108" s="27" t="s">
        <v>303</v>
      </c>
      <c r="B108" s="28">
        <v>1887723</v>
      </c>
      <c r="C108" s="28">
        <v>194710</v>
      </c>
      <c r="D108" s="27">
        <v>100</v>
      </c>
      <c r="E108" s="28">
        <v>194710</v>
      </c>
      <c r="F108" s="28">
        <v>1693013</v>
      </c>
      <c r="G108" s="27"/>
      <c r="H108" s="27"/>
      <c r="I108" s="27"/>
      <c r="J108" s="27"/>
      <c r="K108" s="27"/>
      <c r="L108" s="27"/>
      <c r="M108" s="27"/>
    </row>
    <row r="109" spans="1:13" x14ac:dyDescent="0.55000000000000004">
      <c r="A109" s="26" t="s">
        <v>340</v>
      </c>
      <c r="B109" s="26">
        <v>5.4212999999999996</v>
      </c>
      <c r="C109" s="29"/>
      <c r="D109" s="29"/>
      <c r="E109" s="29"/>
      <c r="F109" s="29"/>
    </row>
    <row r="110" spans="1:13" x14ac:dyDescent="0.55000000000000004">
      <c r="A110" s="27" t="s">
        <v>341</v>
      </c>
      <c r="B110" s="27" t="s">
        <v>8</v>
      </c>
      <c r="C110" s="29"/>
      <c r="D110" s="29"/>
      <c r="E110" s="29"/>
      <c r="F110" s="29"/>
    </row>
    <row r="111" spans="1:13" ht="15" x14ac:dyDescent="0.55000000000000004">
      <c r="A111" s="27" t="s">
        <v>342</v>
      </c>
      <c r="B111" s="27" t="s">
        <v>371</v>
      </c>
      <c r="C111" s="29"/>
      <c r="D111" s="29"/>
      <c r="E111" s="29"/>
      <c r="F111" s="29"/>
    </row>
    <row r="112" spans="1:13" x14ac:dyDescent="0.55000000000000004">
      <c r="A112" s="27"/>
      <c r="B112" s="27"/>
      <c r="C112" s="29"/>
      <c r="D112" s="29"/>
      <c r="E112" s="29"/>
      <c r="F112" s="29"/>
    </row>
    <row r="113" spans="1:6" ht="15" x14ac:dyDescent="0.55000000000000004">
      <c r="A113" s="27" t="s">
        <v>290</v>
      </c>
      <c r="B113" s="27" t="s">
        <v>291</v>
      </c>
      <c r="C113" s="29" t="s">
        <v>292</v>
      </c>
      <c r="D113" s="29" t="s">
        <v>293</v>
      </c>
      <c r="E113" s="29" t="s">
        <v>294</v>
      </c>
      <c r="F113" s="29" t="s">
        <v>295</v>
      </c>
    </row>
    <row r="114" spans="1:6" x14ac:dyDescent="0.55000000000000004">
      <c r="A114" s="27" t="s">
        <v>357</v>
      </c>
      <c r="B114" s="28">
        <v>4000</v>
      </c>
      <c r="C114" s="29">
        <v>0</v>
      </c>
      <c r="D114" s="29" t="s">
        <v>276</v>
      </c>
      <c r="E114" s="29">
        <v>0</v>
      </c>
      <c r="F114" s="30">
        <v>4000</v>
      </c>
    </row>
    <row r="115" spans="1:6" x14ac:dyDescent="0.55000000000000004">
      <c r="A115" s="27" t="s">
        <v>299</v>
      </c>
      <c r="B115" s="28">
        <v>4000</v>
      </c>
      <c r="C115" s="29">
        <v>0</v>
      </c>
      <c r="D115" s="29" t="s">
        <v>276</v>
      </c>
      <c r="E115" s="29">
        <v>0</v>
      </c>
      <c r="F115" s="30">
        <v>4000</v>
      </c>
    </row>
    <row r="116" spans="1:6" x14ac:dyDescent="0.55000000000000004">
      <c r="A116" s="27" t="s">
        <v>300</v>
      </c>
      <c r="B116" s="28">
        <v>4000</v>
      </c>
      <c r="C116" s="29">
        <v>0</v>
      </c>
      <c r="D116" s="29" t="s">
        <v>276</v>
      </c>
      <c r="E116" s="29">
        <v>0</v>
      </c>
      <c r="F116" s="30">
        <v>4000</v>
      </c>
    </row>
    <row r="117" spans="1:6" x14ac:dyDescent="0.55000000000000004">
      <c r="A117" s="27" t="s">
        <v>301</v>
      </c>
      <c r="B117" s="28">
        <v>4000</v>
      </c>
      <c r="C117" s="29">
        <v>0</v>
      </c>
      <c r="D117" s="29" t="s">
        <v>276</v>
      </c>
      <c r="E117" s="29">
        <v>0</v>
      </c>
      <c r="F117" s="30">
        <v>4000</v>
      </c>
    </row>
    <row r="118" spans="1:6" x14ac:dyDescent="0.55000000000000004">
      <c r="A118" s="27" t="s">
        <v>302</v>
      </c>
      <c r="B118" s="28">
        <v>4000</v>
      </c>
      <c r="C118" s="29">
        <v>0</v>
      </c>
      <c r="D118" s="29" t="s">
        <v>276</v>
      </c>
      <c r="E118" s="29">
        <v>0</v>
      </c>
      <c r="F118" s="30">
        <v>4000</v>
      </c>
    </row>
    <row r="119" spans="1:6" x14ac:dyDescent="0.55000000000000004">
      <c r="A119" s="27" t="s">
        <v>303</v>
      </c>
      <c r="B119" s="28">
        <v>4000</v>
      </c>
      <c r="C119" s="29">
        <v>0</v>
      </c>
      <c r="D119" s="29" t="s">
        <v>276</v>
      </c>
      <c r="E119" s="29">
        <v>0</v>
      </c>
      <c r="F119" s="30">
        <v>4000</v>
      </c>
    </row>
    <row r="120" spans="1:6" x14ac:dyDescent="0.55000000000000004">
      <c r="A120" s="26" t="s">
        <v>340</v>
      </c>
      <c r="B120" s="26">
        <v>5.4214000000000002</v>
      </c>
      <c r="C120" s="27"/>
      <c r="D120" s="27"/>
      <c r="E120" s="27"/>
      <c r="F120" s="27"/>
    </row>
    <row r="121" spans="1:6" x14ac:dyDescent="0.55000000000000004">
      <c r="A121" s="27" t="s">
        <v>341</v>
      </c>
      <c r="B121" s="27" t="s">
        <v>8</v>
      </c>
      <c r="C121" s="27"/>
      <c r="D121" s="27"/>
      <c r="E121" s="27"/>
      <c r="F121" s="27"/>
    </row>
    <row r="122" spans="1:6" ht="15" x14ac:dyDescent="0.55000000000000004">
      <c r="A122" s="27" t="s">
        <v>342</v>
      </c>
      <c r="B122" s="27" t="s">
        <v>372</v>
      </c>
      <c r="C122" s="27"/>
      <c r="D122" s="27"/>
      <c r="E122" s="27"/>
      <c r="F122" s="27"/>
    </row>
    <row r="123" spans="1:6" ht="15" x14ac:dyDescent="0.55000000000000004">
      <c r="A123" s="27" t="s">
        <v>362</v>
      </c>
      <c r="B123" s="27" t="s">
        <v>373</v>
      </c>
      <c r="C123" s="27" t="s">
        <v>346</v>
      </c>
      <c r="D123" s="27"/>
      <c r="E123" s="27"/>
      <c r="F123" s="27"/>
    </row>
    <row r="124" spans="1:6" ht="15" x14ac:dyDescent="0.55000000000000004">
      <c r="A124" s="27" t="s">
        <v>364</v>
      </c>
      <c r="B124" s="27" t="s">
        <v>373</v>
      </c>
      <c r="C124" s="27" t="s">
        <v>348</v>
      </c>
      <c r="D124" s="27"/>
      <c r="E124" s="27"/>
      <c r="F124" s="27"/>
    </row>
    <row r="125" spans="1:6" ht="15" x14ac:dyDescent="0.55000000000000004">
      <c r="A125" s="27" t="s">
        <v>365</v>
      </c>
      <c r="B125" s="27" t="s">
        <v>374</v>
      </c>
      <c r="C125" s="27" t="s">
        <v>350</v>
      </c>
      <c r="D125" s="27"/>
      <c r="E125" s="27"/>
      <c r="F125" s="27"/>
    </row>
    <row r="126" spans="1:6" ht="15" x14ac:dyDescent="0.55000000000000004">
      <c r="A126" s="27" t="s">
        <v>367</v>
      </c>
      <c r="B126" s="27" t="s">
        <v>374</v>
      </c>
      <c r="C126" s="27" t="s">
        <v>352</v>
      </c>
      <c r="D126" s="27"/>
      <c r="E126" s="27"/>
      <c r="F126" s="27"/>
    </row>
    <row r="127" spans="1:6" x14ac:dyDescent="0.55000000000000004">
      <c r="A127" s="27"/>
      <c r="B127" s="27"/>
      <c r="C127" s="27"/>
      <c r="D127" s="27"/>
      <c r="E127" s="27"/>
      <c r="F127" s="27"/>
    </row>
    <row r="128" spans="1:6" ht="15" x14ac:dyDescent="0.55000000000000004">
      <c r="A128" s="27" t="s">
        <v>290</v>
      </c>
      <c r="B128" s="27" t="s">
        <v>291</v>
      </c>
      <c r="C128" s="27" t="s">
        <v>292</v>
      </c>
      <c r="D128" s="27" t="s">
        <v>293</v>
      </c>
      <c r="E128" s="27" t="s">
        <v>294</v>
      </c>
      <c r="F128" s="27" t="s">
        <v>295</v>
      </c>
    </row>
    <row r="129" spans="1:6" x14ac:dyDescent="0.55000000000000004">
      <c r="A129" s="27" t="s">
        <v>353</v>
      </c>
      <c r="B129" s="28">
        <v>1690711</v>
      </c>
      <c r="C129" s="28">
        <v>341236</v>
      </c>
      <c r="D129" s="27">
        <v>100</v>
      </c>
      <c r="E129" s="28">
        <v>341236</v>
      </c>
      <c r="F129" s="28">
        <v>1349475</v>
      </c>
    </row>
    <row r="130" spans="1:6" x14ac:dyDescent="0.55000000000000004">
      <c r="A130" s="27" t="s">
        <v>375</v>
      </c>
      <c r="B130" s="28">
        <v>1349475</v>
      </c>
      <c r="C130" s="28">
        <v>216000</v>
      </c>
      <c r="D130" s="27">
        <v>100</v>
      </c>
      <c r="E130" s="28">
        <v>216000</v>
      </c>
      <c r="F130" s="28">
        <v>1133475</v>
      </c>
    </row>
    <row r="131" spans="1:6" x14ac:dyDescent="0.55000000000000004">
      <c r="A131" s="27" t="s">
        <v>298</v>
      </c>
      <c r="B131" s="28">
        <v>8043600</v>
      </c>
      <c r="C131" s="28">
        <v>38891112</v>
      </c>
      <c r="D131" s="27">
        <v>20.682361</v>
      </c>
      <c r="E131" s="28">
        <v>8043587</v>
      </c>
      <c r="F131" s="27">
        <v>13</v>
      </c>
    </row>
    <row r="132" spans="1:6" x14ac:dyDescent="0.55000000000000004">
      <c r="A132" s="27" t="s">
        <v>360</v>
      </c>
      <c r="B132" s="28">
        <v>8043613</v>
      </c>
      <c r="C132" s="28">
        <v>37524041</v>
      </c>
      <c r="D132" s="27">
        <v>21.435891999999999</v>
      </c>
      <c r="E132" s="28">
        <v>8043597</v>
      </c>
      <c r="F132" s="27">
        <v>16</v>
      </c>
    </row>
    <row r="133" spans="1:6" x14ac:dyDescent="0.55000000000000004">
      <c r="A133" s="26" t="s">
        <v>340</v>
      </c>
      <c r="B133" s="26">
        <v>5.4215</v>
      </c>
      <c r="C133" s="27"/>
      <c r="D133" s="27"/>
      <c r="E133" s="27"/>
      <c r="F133" s="27"/>
    </row>
    <row r="134" spans="1:6" x14ac:dyDescent="0.55000000000000004">
      <c r="A134" s="27" t="s">
        <v>341</v>
      </c>
      <c r="B134" s="27" t="s">
        <v>8</v>
      </c>
      <c r="C134" s="27"/>
      <c r="D134" s="27"/>
      <c r="E134" s="27"/>
      <c r="F134" s="27"/>
    </row>
    <row r="135" spans="1:6" ht="15" x14ac:dyDescent="0.55000000000000004">
      <c r="A135" s="27" t="s">
        <v>342</v>
      </c>
      <c r="B135" s="27" t="s">
        <v>376</v>
      </c>
      <c r="C135" s="27"/>
      <c r="D135" s="27"/>
      <c r="E135" s="27"/>
      <c r="F135" s="27"/>
    </row>
    <row r="136" spans="1:6" ht="15" x14ac:dyDescent="0.55000000000000004">
      <c r="A136" s="27" t="s">
        <v>362</v>
      </c>
      <c r="B136" s="27" t="s">
        <v>377</v>
      </c>
      <c r="C136" s="27" t="s">
        <v>346</v>
      </c>
      <c r="D136" s="27"/>
      <c r="E136" s="27"/>
      <c r="F136" s="27"/>
    </row>
    <row r="137" spans="1:6" ht="15" x14ac:dyDescent="0.55000000000000004">
      <c r="A137" s="27" t="s">
        <v>364</v>
      </c>
      <c r="B137" s="27" t="s">
        <v>377</v>
      </c>
      <c r="C137" s="27" t="s">
        <v>348</v>
      </c>
      <c r="D137" s="27"/>
      <c r="E137" s="27"/>
      <c r="F137" s="27"/>
    </row>
    <row r="138" spans="1:6" ht="15" x14ac:dyDescent="0.55000000000000004">
      <c r="A138" s="27" t="s">
        <v>365</v>
      </c>
      <c r="B138" s="27" t="s">
        <v>378</v>
      </c>
      <c r="C138" s="27" t="s">
        <v>350</v>
      </c>
      <c r="D138" s="27"/>
      <c r="E138" s="27"/>
      <c r="F138" s="27"/>
    </row>
    <row r="139" spans="1:6" ht="15" x14ac:dyDescent="0.55000000000000004">
      <c r="A139" s="27" t="s">
        <v>367</v>
      </c>
      <c r="B139" s="27" t="s">
        <v>378</v>
      </c>
      <c r="C139" s="27" t="s">
        <v>352</v>
      </c>
      <c r="D139" s="27"/>
      <c r="E139" s="27"/>
      <c r="F139" s="27"/>
    </row>
    <row r="140" spans="1:6" x14ac:dyDescent="0.55000000000000004">
      <c r="A140" s="27"/>
      <c r="B140" s="27"/>
      <c r="C140" s="27"/>
      <c r="D140" s="27"/>
      <c r="E140" s="27"/>
      <c r="F140" s="27"/>
    </row>
    <row r="141" spans="1:6" ht="15" x14ac:dyDescent="0.55000000000000004">
      <c r="A141" s="27" t="s">
        <v>290</v>
      </c>
      <c r="B141" s="27" t="s">
        <v>291</v>
      </c>
      <c r="C141" s="27" t="s">
        <v>292</v>
      </c>
      <c r="D141" s="27" t="s">
        <v>293</v>
      </c>
      <c r="E141" s="27" t="s">
        <v>294</v>
      </c>
      <c r="F141" s="27" t="s">
        <v>295</v>
      </c>
    </row>
    <row r="142" spans="1:6" x14ac:dyDescent="0.55000000000000004">
      <c r="A142" s="27" t="s">
        <v>379</v>
      </c>
      <c r="B142" s="28">
        <v>40169187</v>
      </c>
      <c r="C142" s="28">
        <v>33018500</v>
      </c>
      <c r="D142" s="27">
        <v>100</v>
      </c>
      <c r="E142" s="28">
        <v>33018500</v>
      </c>
      <c r="F142" s="28">
        <v>7150687</v>
      </c>
    </row>
    <row r="143" spans="1:6" x14ac:dyDescent="0.55000000000000004">
      <c r="A143" s="27" t="s">
        <v>353</v>
      </c>
      <c r="B143" s="28">
        <v>28384087</v>
      </c>
      <c r="C143" s="28">
        <v>8834000</v>
      </c>
      <c r="D143" s="27">
        <v>100</v>
      </c>
      <c r="E143" s="28">
        <v>8834000</v>
      </c>
      <c r="F143" s="28">
        <v>19550087</v>
      </c>
    </row>
    <row r="144" spans="1:6" x14ac:dyDescent="0.55000000000000004">
      <c r="A144" s="27" t="s">
        <v>375</v>
      </c>
      <c r="B144" s="28">
        <v>19550087</v>
      </c>
      <c r="C144" s="28">
        <v>890000</v>
      </c>
      <c r="D144" s="27">
        <v>100</v>
      </c>
      <c r="E144" s="28">
        <v>890000</v>
      </c>
      <c r="F144" s="28">
        <v>18660087</v>
      </c>
    </row>
    <row r="145" spans="1:6" x14ac:dyDescent="0.55000000000000004">
      <c r="A145" s="27" t="s">
        <v>354</v>
      </c>
      <c r="B145" s="28">
        <v>18660087</v>
      </c>
      <c r="C145" s="28">
        <v>1930000</v>
      </c>
      <c r="D145" s="27">
        <v>100</v>
      </c>
      <c r="E145" s="28">
        <v>1930000</v>
      </c>
      <c r="F145" s="28">
        <v>16730087</v>
      </c>
    </row>
    <row r="146" spans="1:6" x14ac:dyDescent="0.55000000000000004">
      <c r="A146" s="27" t="s">
        <v>298</v>
      </c>
      <c r="B146" s="28">
        <v>31850100</v>
      </c>
      <c r="C146" s="28">
        <v>40611839</v>
      </c>
      <c r="D146" s="27">
        <v>78.425652999999997</v>
      </c>
      <c r="E146" s="28">
        <v>31850084</v>
      </c>
      <c r="F146" s="27">
        <v>16</v>
      </c>
    </row>
    <row r="147" spans="1:6" x14ac:dyDescent="0.55000000000000004">
      <c r="A147" s="27" t="s">
        <v>360</v>
      </c>
      <c r="B147" s="28">
        <v>31850116</v>
      </c>
      <c r="C147" s="28">
        <v>40609855</v>
      </c>
      <c r="D147" s="27">
        <v>78.429524000000001</v>
      </c>
      <c r="E147" s="28">
        <v>31850099</v>
      </c>
      <c r="F147" s="27">
        <v>17</v>
      </c>
    </row>
    <row r="148" spans="1:6" x14ac:dyDescent="0.55000000000000004">
      <c r="A148" s="26" t="s">
        <v>340</v>
      </c>
      <c r="B148" s="26">
        <v>5.4215999999999998</v>
      </c>
      <c r="C148" s="27"/>
      <c r="D148" s="27"/>
      <c r="E148" s="27"/>
      <c r="F148" s="27"/>
    </row>
    <row r="149" spans="1:6" x14ac:dyDescent="0.55000000000000004">
      <c r="A149" s="27" t="s">
        <v>341</v>
      </c>
      <c r="B149" s="27" t="s">
        <v>8</v>
      </c>
      <c r="C149" s="27"/>
      <c r="D149" s="27"/>
      <c r="E149" s="27"/>
      <c r="F149" s="27"/>
    </row>
    <row r="150" spans="1:6" ht="15" x14ac:dyDescent="0.55000000000000004">
      <c r="A150" s="27" t="s">
        <v>342</v>
      </c>
      <c r="B150" s="27" t="s">
        <v>380</v>
      </c>
      <c r="C150" s="27"/>
      <c r="D150" s="27"/>
      <c r="E150" s="27"/>
      <c r="F150" s="27"/>
    </row>
    <row r="151" spans="1:6" ht="15" x14ac:dyDescent="0.55000000000000004">
      <c r="A151" s="27" t="s">
        <v>362</v>
      </c>
      <c r="B151" s="27" t="s">
        <v>381</v>
      </c>
      <c r="C151" s="27" t="s">
        <v>346</v>
      </c>
      <c r="D151" s="27"/>
      <c r="E151" s="27"/>
      <c r="F151" s="27"/>
    </row>
    <row r="152" spans="1:6" ht="15" x14ac:dyDescent="0.55000000000000004">
      <c r="A152" s="27" t="s">
        <v>364</v>
      </c>
      <c r="B152" s="27" t="s">
        <v>381</v>
      </c>
      <c r="C152" s="27" t="s">
        <v>348</v>
      </c>
      <c r="D152" s="27"/>
      <c r="E152" s="27"/>
      <c r="F152" s="27"/>
    </row>
    <row r="153" spans="1:6" ht="15" x14ac:dyDescent="0.55000000000000004">
      <c r="A153" s="27" t="s">
        <v>365</v>
      </c>
      <c r="B153" s="27" t="s">
        <v>382</v>
      </c>
      <c r="C153" s="27" t="s">
        <v>350</v>
      </c>
      <c r="D153" s="27"/>
      <c r="E153" s="27"/>
      <c r="F153" s="27"/>
    </row>
    <row r="154" spans="1:6" ht="15" x14ac:dyDescent="0.55000000000000004">
      <c r="A154" s="27" t="s">
        <v>367</v>
      </c>
      <c r="B154" s="27" t="s">
        <v>382</v>
      </c>
      <c r="C154" s="27" t="s">
        <v>352</v>
      </c>
      <c r="D154" s="27"/>
      <c r="E154" s="27"/>
      <c r="F154" s="27"/>
    </row>
    <row r="155" spans="1:6" x14ac:dyDescent="0.55000000000000004">
      <c r="A155" s="27"/>
      <c r="B155" s="27"/>
      <c r="C155" s="27"/>
      <c r="D155" s="27"/>
      <c r="E155" s="27"/>
      <c r="F155" s="27"/>
    </row>
    <row r="156" spans="1:6" ht="15" x14ac:dyDescent="0.55000000000000004">
      <c r="A156" s="27" t="s">
        <v>290</v>
      </c>
      <c r="B156" s="27" t="s">
        <v>291</v>
      </c>
      <c r="C156" s="27" t="s">
        <v>292</v>
      </c>
      <c r="D156" s="27" t="s">
        <v>293</v>
      </c>
      <c r="E156" s="27" t="s">
        <v>294</v>
      </c>
      <c r="F156" s="27" t="s">
        <v>295</v>
      </c>
    </row>
    <row r="157" spans="1:6" x14ac:dyDescent="0.55000000000000004">
      <c r="A157" s="27" t="s">
        <v>353</v>
      </c>
      <c r="B157" s="28">
        <v>1227975</v>
      </c>
      <c r="C157" s="28">
        <v>228202846</v>
      </c>
      <c r="D157" s="27">
        <v>0.538107</v>
      </c>
      <c r="E157" s="28">
        <v>1227821</v>
      </c>
      <c r="F157" s="27">
        <v>154</v>
      </c>
    </row>
    <row r="158" spans="1:6" x14ac:dyDescent="0.55000000000000004">
      <c r="A158" s="27" t="s">
        <v>298</v>
      </c>
      <c r="B158" s="28">
        <v>891600</v>
      </c>
      <c r="C158" s="28">
        <v>14963972</v>
      </c>
      <c r="D158" s="27">
        <v>5.9583110000000001</v>
      </c>
      <c r="E158" s="28">
        <v>891590</v>
      </c>
      <c r="F158" s="27">
        <v>10</v>
      </c>
    </row>
    <row r="159" spans="1:6" x14ac:dyDescent="0.55000000000000004">
      <c r="A159" s="27" t="s">
        <v>360</v>
      </c>
      <c r="B159" s="28">
        <v>891610</v>
      </c>
      <c r="C159" s="28">
        <v>15780769</v>
      </c>
      <c r="D159" s="27">
        <v>5.6499779999999999</v>
      </c>
      <c r="E159" s="28">
        <v>891596</v>
      </c>
      <c r="F159" s="27">
        <v>14</v>
      </c>
    </row>
    <row r="160" spans="1:6" x14ac:dyDescent="0.55000000000000004">
      <c r="A160" s="26" t="s">
        <v>340</v>
      </c>
      <c r="B160" s="26">
        <v>5.4217000000000004</v>
      </c>
      <c r="C160" s="27"/>
      <c r="D160" s="27"/>
      <c r="E160" s="27"/>
      <c r="F160" s="27"/>
    </row>
    <row r="161" spans="1:6" x14ac:dyDescent="0.55000000000000004">
      <c r="A161" s="27" t="s">
        <v>341</v>
      </c>
      <c r="B161" s="27" t="s">
        <v>8</v>
      </c>
      <c r="C161" s="27"/>
      <c r="D161" s="27"/>
      <c r="E161" s="27"/>
      <c r="F161" s="27"/>
    </row>
    <row r="162" spans="1:6" ht="15" x14ac:dyDescent="0.55000000000000004">
      <c r="A162" s="27" t="s">
        <v>342</v>
      </c>
      <c r="B162" s="27" t="s">
        <v>383</v>
      </c>
      <c r="C162" s="27"/>
      <c r="D162" s="27"/>
      <c r="E162" s="27"/>
      <c r="F162" s="27"/>
    </row>
    <row r="163" spans="1:6" ht="15" x14ac:dyDescent="0.55000000000000004">
      <c r="A163" s="27" t="s">
        <v>362</v>
      </c>
      <c r="B163" s="27" t="s">
        <v>384</v>
      </c>
      <c r="C163" s="27" t="s">
        <v>346</v>
      </c>
      <c r="D163" s="27"/>
      <c r="E163" s="27"/>
      <c r="F163" s="27"/>
    </row>
    <row r="164" spans="1:6" ht="15" x14ac:dyDescent="0.55000000000000004">
      <c r="A164" s="27" t="s">
        <v>364</v>
      </c>
      <c r="B164" s="27" t="s">
        <v>384</v>
      </c>
      <c r="C164" s="27" t="s">
        <v>348</v>
      </c>
      <c r="D164" s="27"/>
      <c r="E164" s="27"/>
      <c r="F164" s="27"/>
    </row>
    <row r="165" spans="1:6" ht="15" x14ac:dyDescent="0.55000000000000004">
      <c r="A165" s="27" t="s">
        <v>365</v>
      </c>
      <c r="B165" s="27" t="s">
        <v>385</v>
      </c>
      <c r="C165" s="27" t="s">
        <v>350</v>
      </c>
      <c r="D165" s="27"/>
      <c r="E165" s="27"/>
      <c r="F165" s="27"/>
    </row>
    <row r="166" spans="1:6" ht="15" x14ac:dyDescent="0.55000000000000004">
      <c r="A166" s="27" t="s">
        <v>367</v>
      </c>
      <c r="B166" s="27" t="s">
        <v>385</v>
      </c>
      <c r="C166" s="27" t="s">
        <v>352</v>
      </c>
      <c r="D166" s="27"/>
      <c r="E166" s="27"/>
      <c r="F166" s="27"/>
    </row>
    <row r="167" spans="1:6" x14ac:dyDescent="0.55000000000000004">
      <c r="A167" s="27"/>
      <c r="B167" s="27"/>
      <c r="C167" s="27"/>
      <c r="D167" s="27"/>
      <c r="E167" s="27"/>
      <c r="F167" s="27"/>
    </row>
    <row r="168" spans="1:6" ht="15" x14ac:dyDescent="0.55000000000000004">
      <c r="A168" s="27" t="s">
        <v>290</v>
      </c>
      <c r="B168" s="27" t="s">
        <v>291</v>
      </c>
      <c r="C168" s="27" t="s">
        <v>292</v>
      </c>
      <c r="D168" s="27" t="s">
        <v>293</v>
      </c>
      <c r="E168" s="27" t="s">
        <v>294</v>
      </c>
      <c r="F168" s="27" t="s">
        <v>295</v>
      </c>
    </row>
    <row r="169" spans="1:6" x14ac:dyDescent="0.55000000000000004">
      <c r="A169" s="27" t="s">
        <v>298</v>
      </c>
      <c r="B169" s="28">
        <v>705000</v>
      </c>
      <c r="C169" s="28">
        <v>11000</v>
      </c>
      <c r="D169" s="27">
        <v>100</v>
      </c>
      <c r="E169" s="28">
        <v>11000</v>
      </c>
      <c r="F169" s="28">
        <v>694000</v>
      </c>
    </row>
    <row r="170" spans="1:6" x14ac:dyDescent="0.55000000000000004">
      <c r="A170" s="27" t="s">
        <v>299</v>
      </c>
      <c r="B170" s="28">
        <v>694000</v>
      </c>
      <c r="C170" s="27">
        <v>0</v>
      </c>
      <c r="D170" s="27" t="s">
        <v>276</v>
      </c>
      <c r="E170" s="27">
        <v>0</v>
      </c>
      <c r="F170" s="28">
        <v>694000</v>
      </c>
    </row>
    <row r="171" spans="1:6" x14ac:dyDescent="0.55000000000000004">
      <c r="A171" s="27" t="s">
        <v>300</v>
      </c>
      <c r="B171" s="28">
        <v>694000</v>
      </c>
      <c r="C171" s="27">
        <v>0</v>
      </c>
      <c r="D171" s="27" t="s">
        <v>276</v>
      </c>
      <c r="E171" s="27">
        <v>0</v>
      </c>
      <c r="F171" s="28">
        <v>694000</v>
      </c>
    </row>
    <row r="172" spans="1:6" x14ac:dyDescent="0.55000000000000004">
      <c r="A172" s="27" t="s">
        <v>301</v>
      </c>
      <c r="B172" s="28">
        <v>1399000</v>
      </c>
      <c r="C172" s="27">
        <v>0</v>
      </c>
      <c r="D172" s="27" t="s">
        <v>276</v>
      </c>
      <c r="E172" s="27">
        <v>0</v>
      </c>
      <c r="F172" s="28">
        <v>1399000</v>
      </c>
    </row>
    <row r="173" spans="1:6" x14ac:dyDescent="0.55000000000000004">
      <c r="A173" s="27" t="s">
        <v>302</v>
      </c>
      <c r="B173" s="28">
        <v>1399000</v>
      </c>
      <c r="C173" s="27">
        <v>0</v>
      </c>
      <c r="D173" s="27" t="s">
        <v>276</v>
      </c>
      <c r="E173" s="27">
        <v>0</v>
      </c>
      <c r="F173" s="28">
        <v>1399000</v>
      </c>
    </row>
    <row r="174" spans="1:6" x14ac:dyDescent="0.55000000000000004">
      <c r="A174" s="27" t="s">
        <v>303</v>
      </c>
      <c r="B174" s="28">
        <v>1399000</v>
      </c>
      <c r="C174" s="27">
        <v>0</v>
      </c>
      <c r="D174" s="27" t="s">
        <v>276</v>
      </c>
      <c r="E174" s="27">
        <v>0</v>
      </c>
      <c r="F174" s="28">
        <v>1399000</v>
      </c>
    </row>
    <row r="175" spans="1:6" x14ac:dyDescent="0.55000000000000004">
      <c r="A175" s="26" t="s">
        <v>340</v>
      </c>
      <c r="B175" s="26">
        <v>5.4218000000000002</v>
      </c>
      <c r="C175" s="27"/>
      <c r="D175" s="27"/>
      <c r="E175" s="27"/>
      <c r="F175" s="27"/>
    </row>
    <row r="176" spans="1:6" x14ac:dyDescent="0.55000000000000004">
      <c r="A176" s="27" t="s">
        <v>341</v>
      </c>
      <c r="B176" s="27" t="s">
        <v>8</v>
      </c>
      <c r="C176" s="27"/>
      <c r="D176" s="27"/>
      <c r="E176" s="27"/>
      <c r="F176" s="27"/>
    </row>
    <row r="177" spans="1:6" ht="15" x14ac:dyDescent="0.55000000000000004">
      <c r="A177" s="27" t="s">
        <v>342</v>
      </c>
      <c r="B177" s="28">
        <v>295000</v>
      </c>
      <c r="C177" s="27"/>
      <c r="D177" s="27"/>
      <c r="E177" s="27"/>
      <c r="F177" s="27"/>
    </row>
    <row r="178" spans="1:6" ht="15" x14ac:dyDescent="0.55000000000000004">
      <c r="A178" s="27" t="s">
        <v>362</v>
      </c>
      <c r="B178" s="27" t="s">
        <v>386</v>
      </c>
      <c r="C178" s="27" t="s">
        <v>346</v>
      </c>
      <c r="D178" s="27"/>
      <c r="E178" s="27"/>
      <c r="F178" s="27"/>
    </row>
    <row r="179" spans="1:6" ht="15" x14ac:dyDescent="0.55000000000000004">
      <c r="A179" s="27" t="s">
        <v>364</v>
      </c>
      <c r="B179" s="27" t="s">
        <v>386</v>
      </c>
      <c r="C179" s="27" t="s">
        <v>348</v>
      </c>
      <c r="D179" s="27"/>
      <c r="E179" s="27"/>
      <c r="F179" s="27"/>
    </row>
    <row r="180" spans="1:6" ht="15" x14ac:dyDescent="0.55000000000000004">
      <c r="A180" s="27" t="s">
        <v>365</v>
      </c>
      <c r="B180" s="27" t="s">
        <v>387</v>
      </c>
      <c r="C180" s="27" t="s">
        <v>350</v>
      </c>
      <c r="D180" s="27"/>
      <c r="E180" s="27"/>
      <c r="F180" s="27"/>
    </row>
    <row r="181" spans="1:6" ht="15" x14ac:dyDescent="0.55000000000000004">
      <c r="A181" s="27" t="s">
        <v>367</v>
      </c>
      <c r="B181" s="27" t="s">
        <v>387</v>
      </c>
      <c r="C181" s="27" t="s">
        <v>352</v>
      </c>
      <c r="D181" s="27"/>
      <c r="E181" s="27"/>
      <c r="F181" s="27"/>
    </row>
    <row r="182" spans="1:6" x14ac:dyDescent="0.55000000000000004">
      <c r="A182" s="27"/>
      <c r="B182" s="27"/>
      <c r="C182" s="27"/>
      <c r="D182" s="27"/>
      <c r="E182" s="27"/>
      <c r="F182" s="27"/>
    </row>
    <row r="183" spans="1:6" ht="15" x14ac:dyDescent="0.55000000000000004">
      <c r="A183" s="27" t="s">
        <v>290</v>
      </c>
      <c r="B183" s="27" t="s">
        <v>291</v>
      </c>
      <c r="C183" s="27" t="s">
        <v>292</v>
      </c>
      <c r="D183" s="27" t="s">
        <v>293</v>
      </c>
      <c r="E183" s="27" t="s">
        <v>294</v>
      </c>
      <c r="F183" s="27" t="s">
        <v>295</v>
      </c>
    </row>
    <row r="184" spans="1:6" x14ac:dyDescent="0.55000000000000004">
      <c r="A184" s="27" t="s">
        <v>298</v>
      </c>
      <c r="B184" s="28">
        <v>88500</v>
      </c>
      <c r="C184" s="27">
        <v>0</v>
      </c>
      <c r="D184" s="27" t="s">
        <v>276</v>
      </c>
      <c r="E184" s="27">
        <v>0</v>
      </c>
      <c r="F184" s="28">
        <v>88500</v>
      </c>
    </row>
    <row r="185" spans="1:6" x14ac:dyDescent="0.55000000000000004">
      <c r="A185" s="27" t="s">
        <v>299</v>
      </c>
      <c r="B185" s="28">
        <v>88500</v>
      </c>
      <c r="C185" s="27">
        <v>0</v>
      </c>
      <c r="D185" s="27" t="s">
        <v>276</v>
      </c>
      <c r="E185" s="27">
        <v>0</v>
      </c>
      <c r="F185" s="28">
        <v>88500</v>
      </c>
    </row>
    <row r="186" spans="1:6" x14ac:dyDescent="0.55000000000000004">
      <c r="A186" s="27" t="s">
        <v>300</v>
      </c>
      <c r="B186" s="28">
        <v>88500</v>
      </c>
      <c r="C186" s="27">
        <v>0</v>
      </c>
      <c r="D186" s="27" t="s">
        <v>276</v>
      </c>
      <c r="E186" s="27">
        <v>0</v>
      </c>
      <c r="F186" s="28">
        <v>88500</v>
      </c>
    </row>
    <row r="187" spans="1:6" x14ac:dyDescent="0.55000000000000004">
      <c r="A187" s="27" t="s">
        <v>301</v>
      </c>
      <c r="B187" s="28">
        <v>177000</v>
      </c>
      <c r="C187" s="27">
        <v>0</v>
      </c>
      <c r="D187" s="27" t="s">
        <v>276</v>
      </c>
      <c r="E187" s="27">
        <v>0</v>
      </c>
      <c r="F187" s="28">
        <v>177000</v>
      </c>
    </row>
    <row r="188" spans="1:6" x14ac:dyDescent="0.55000000000000004">
      <c r="A188" s="27" t="s">
        <v>302</v>
      </c>
      <c r="B188" s="28">
        <v>177000</v>
      </c>
      <c r="C188" s="27">
        <v>0</v>
      </c>
      <c r="D188" s="27" t="s">
        <v>276</v>
      </c>
      <c r="E188" s="27">
        <v>0</v>
      </c>
      <c r="F188" s="28">
        <v>177000</v>
      </c>
    </row>
    <row r="189" spans="1:6" x14ac:dyDescent="0.55000000000000004">
      <c r="A189" s="27" t="s">
        <v>303</v>
      </c>
      <c r="B189" s="28">
        <v>177000</v>
      </c>
      <c r="C189" s="27">
        <v>0</v>
      </c>
      <c r="D189" s="27" t="s">
        <v>276</v>
      </c>
      <c r="E189" s="27">
        <v>0</v>
      </c>
      <c r="F189" s="28">
        <v>177000</v>
      </c>
    </row>
    <row r="190" spans="1:6" x14ac:dyDescent="0.55000000000000004">
      <c r="A190" s="26" t="s">
        <v>340</v>
      </c>
      <c r="B190" s="26">
        <v>5.4250999999999996</v>
      </c>
      <c r="C190" s="27"/>
      <c r="D190" s="27"/>
      <c r="E190" s="27"/>
      <c r="F190" s="27"/>
    </row>
    <row r="191" spans="1:6" x14ac:dyDescent="0.55000000000000004">
      <c r="A191" s="27" t="s">
        <v>341</v>
      </c>
      <c r="B191" s="27" t="s">
        <v>8</v>
      </c>
      <c r="C191" s="27"/>
      <c r="D191" s="27"/>
      <c r="E191" s="27"/>
      <c r="F191" s="27"/>
    </row>
    <row r="192" spans="1:6" ht="15" x14ac:dyDescent="0.55000000000000004">
      <c r="A192" s="27" t="s">
        <v>342</v>
      </c>
      <c r="B192" s="27" t="s">
        <v>388</v>
      </c>
      <c r="C192" s="27"/>
      <c r="D192" s="27"/>
      <c r="E192" s="27"/>
      <c r="F192" s="27"/>
    </row>
    <row r="193" spans="1:6" ht="15" x14ac:dyDescent="0.55000000000000004">
      <c r="A193" s="27" t="s">
        <v>362</v>
      </c>
      <c r="B193" s="27" t="s">
        <v>389</v>
      </c>
      <c r="C193" s="27" t="s">
        <v>346</v>
      </c>
      <c r="D193" s="27"/>
      <c r="E193" s="27"/>
      <c r="F193" s="27"/>
    </row>
    <row r="194" spans="1:6" ht="15" x14ac:dyDescent="0.55000000000000004">
      <c r="A194" s="27" t="s">
        <v>364</v>
      </c>
      <c r="B194" s="27" t="s">
        <v>389</v>
      </c>
      <c r="C194" s="27" t="s">
        <v>348</v>
      </c>
      <c r="D194" s="27"/>
      <c r="E194" s="27"/>
      <c r="F194" s="27"/>
    </row>
    <row r="195" spans="1:6" ht="15" x14ac:dyDescent="0.55000000000000004">
      <c r="A195" s="27" t="s">
        <v>365</v>
      </c>
      <c r="B195" s="27" t="s">
        <v>390</v>
      </c>
      <c r="C195" s="27" t="s">
        <v>350</v>
      </c>
      <c r="D195" s="27"/>
      <c r="E195" s="27"/>
      <c r="F195" s="27"/>
    </row>
    <row r="196" spans="1:6" ht="15" x14ac:dyDescent="0.55000000000000004">
      <c r="A196" s="27" t="s">
        <v>367</v>
      </c>
      <c r="B196" s="27" t="s">
        <v>390</v>
      </c>
      <c r="C196" s="27" t="s">
        <v>352</v>
      </c>
      <c r="D196" s="27"/>
      <c r="E196" s="27"/>
      <c r="F196" s="27"/>
    </row>
    <row r="197" spans="1:6" x14ac:dyDescent="0.55000000000000004">
      <c r="A197" s="27"/>
      <c r="B197" s="27"/>
      <c r="C197" s="27"/>
      <c r="D197" s="27"/>
      <c r="E197" s="27"/>
      <c r="F197" s="27"/>
    </row>
    <row r="198" spans="1:6" ht="15" x14ac:dyDescent="0.55000000000000004">
      <c r="A198" s="27" t="s">
        <v>290</v>
      </c>
      <c r="B198" s="27" t="s">
        <v>291</v>
      </c>
      <c r="C198" s="27" t="s">
        <v>292</v>
      </c>
      <c r="D198" s="27" t="s">
        <v>293</v>
      </c>
      <c r="E198" s="27" t="s">
        <v>294</v>
      </c>
      <c r="F198" s="27" t="s">
        <v>295</v>
      </c>
    </row>
    <row r="199" spans="1:6" x14ac:dyDescent="0.55000000000000004">
      <c r="A199" s="27" t="s">
        <v>353</v>
      </c>
      <c r="B199" s="28">
        <v>3331000</v>
      </c>
      <c r="C199" s="28">
        <v>400000</v>
      </c>
      <c r="D199" s="27">
        <v>100</v>
      </c>
      <c r="E199" s="28">
        <v>400000</v>
      </c>
      <c r="F199" s="28">
        <v>2931000</v>
      </c>
    </row>
    <row r="200" spans="1:6" x14ac:dyDescent="0.55000000000000004">
      <c r="A200" s="27" t="s">
        <v>298</v>
      </c>
      <c r="B200" s="28">
        <v>1449300</v>
      </c>
      <c r="C200" s="28">
        <v>635100</v>
      </c>
      <c r="D200" s="27">
        <v>100</v>
      </c>
      <c r="E200" s="28">
        <v>635100</v>
      </c>
      <c r="F200" s="28">
        <v>814200</v>
      </c>
    </row>
    <row r="201" spans="1:6" x14ac:dyDescent="0.55000000000000004">
      <c r="A201" s="27" t="s">
        <v>299</v>
      </c>
      <c r="B201" s="28">
        <v>814200</v>
      </c>
      <c r="C201" s="27">
        <v>0</v>
      </c>
      <c r="D201" s="27" t="s">
        <v>276</v>
      </c>
      <c r="E201" s="27">
        <v>0</v>
      </c>
      <c r="F201" s="28">
        <v>814200</v>
      </c>
    </row>
    <row r="202" spans="1:6" x14ac:dyDescent="0.55000000000000004">
      <c r="A202" s="27" t="s">
        <v>300</v>
      </c>
      <c r="B202" s="28">
        <v>814200</v>
      </c>
      <c r="C202" s="27">
        <v>0</v>
      </c>
      <c r="D202" s="27" t="s">
        <v>276</v>
      </c>
      <c r="E202" s="27">
        <v>0</v>
      </c>
      <c r="F202" s="28">
        <v>814200</v>
      </c>
    </row>
    <row r="203" spans="1:6" x14ac:dyDescent="0.55000000000000004">
      <c r="A203" s="27" t="s">
        <v>301</v>
      </c>
      <c r="B203" s="28">
        <v>2263500</v>
      </c>
      <c r="C203" s="28">
        <v>635100</v>
      </c>
      <c r="D203" s="27">
        <v>100</v>
      </c>
      <c r="E203" s="28">
        <v>635100</v>
      </c>
      <c r="F203" s="28">
        <v>1628400</v>
      </c>
    </row>
    <row r="204" spans="1:6" x14ac:dyDescent="0.55000000000000004">
      <c r="A204" s="27" t="s">
        <v>302</v>
      </c>
      <c r="B204" s="28">
        <v>1628400</v>
      </c>
      <c r="C204" s="27">
        <v>0</v>
      </c>
      <c r="D204" s="27" t="s">
        <v>276</v>
      </c>
      <c r="E204" s="27">
        <v>0</v>
      </c>
      <c r="F204" s="28">
        <v>1628400</v>
      </c>
    </row>
    <row r="205" spans="1:6" x14ac:dyDescent="0.55000000000000004">
      <c r="A205" s="27" t="s">
        <v>303</v>
      </c>
      <c r="B205" s="28">
        <v>1628400</v>
      </c>
      <c r="C205" s="27">
        <v>0</v>
      </c>
      <c r="D205" s="27" t="s">
        <v>276</v>
      </c>
      <c r="E205" s="27">
        <v>0</v>
      </c>
      <c r="F205" s="28">
        <v>1628400</v>
      </c>
    </row>
    <row r="206" spans="1:6" x14ac:dyDescent="0.55000000000000004">
      <c r="A206" s="26" t="s">
        <v>340</v>
      </c>
      <c r="B206" s="26">
        <v>5.4252000000000002</v>
      </c>
      <c r="C206" s="27"/>
      <c r="D206" s="27"/>
      <c r="E206" s="27"/>
      <c r="F206" s="27"/>
    </row>
    <row r="207" spans="1:6" x14ac:dyDescent="0.55000000000000004">
      <c r="A207" s="27" t="s">
        <v>341</v>
      </c>
      <c r="B207" s="27" t="s">
        <v>8</v>
      </c>
      <c r="C207" s="27"/>
      <c r="D207" s="27"/>
      <c r="E207" s="27"/>
      <c r="F207" s="27"/>
    </row>
    <row r="208" spans="1:6" ht="15" x14ac:dyDescent="0.55000000000000004">
      <c r="A208" s="27" t="s">
        <v>342</v>
      </c>
      <c r="B208" s="27" t="s">
        <v>391</v>
      </c>
      <c r="C208" s="27"/>
      <c r="D208" s="27"/>
      <c r="E208" s="27"/>
      <c r="F208" s="27"/>
    </row>
    <row r="209" spans="1:6" ht="15" x14ac:dyDescent="0.55000000000000004">
      <c r="A209" s="27" t="s">
        <v>362</v>
      </c>
      <c r="B209" s="27" t="s">
        <v>392</v>
      </c>
      <c r="C209" s="27" t="s">
        <v>346</v>
      </c>
      <c r="D209" s="27"/>
      <c r="E209" s="27"/>
      <c r="F209" s="27"/>
    </row>
    <row r="210" spans="1:6" ht="15" x14ac:dyDescent="0.55000000000000004">
      <c r="A210" s="27" t="s">
        <v>364</v>
      </c>
      <c r="B210" s="27" t="s">
        <v>392</v>
      </c>
      <c r="C210" s="27" t="s">
        <v>348</v>
      </c>
      <c r="D210" s="27"/>
      <c r="E210" s="27"/>
      <c r="F210" s="27"/>
    </row>
    <row r="211" spans="1:6" ht="15" x14ac:dyDescent="0.55000000000000004">
      <c r="A211" s="27" t="s">
        <v>365</v>
      </c>
      <c r="B211" s="27" t="s">
        <v>393</v>
      </c>
      <c r="C211" s="27" t="s">
        <v>350</v>
      </c>
      <c r="D211" s="27"/>
      <c r="E211" s="27"/>
      <c r="F211" s="27"/>
    </row>
    <row r="212" spans="1:6" ht="15" x14ac:dyDescent="0.55000000000000004">
      <c r="A212" s="27" t="s">
        <v>367</v>
      </c>
      <c r="B212" s="27" t="s">
        <v>393</v>
      </c>
      <c r="C212" s="27" t="s">
        <v>352</v>
      </c>
      <c r="D212" s="27"/>
      <c r="E212" s="27"/>
      <c r="F212" s="27"/>
    </row>
    <row r="213" spans="1:6" x14ac:dyDescent="0.55000000000000004">
      <c r="A213" s="27"/>
      <c r="B213" s="27"/>
      <c r="C213" s="27"/>
      <c r="D213" s="27"/>
      <c r="E213" s="27"/>
      <c r="F213" s="27"/>
    </row>
    <row r="214" spans="1:6" ht="15" x14ac:dyDescent="0.55000000000000004">
      <c r="A214" s="27" t="s">
        <v>290</v>
      </c>
      <c r="B214" s="27" t="s">
        <v>291</v>
      </c>
      <c r="C214" s="27" t="s">
        <v>292</v>
      </c>
      <c r="D214" s="27" t="s">
        <v>293</v>
      </c>
      <c r="E214" s="27" t="s">
        <v>294</v>
      </c>
      <c r="F214" s="27" t="s">
        <v>295</v>
      </c>
    </row>
    <row r="215" spans="1:6" x14ac:dyDescent="0.55000000000000004">
      <c r="A215" s="27" t="s">
        <v>353</v>
      </c>
      <c r="B215" s="28">
        <v>534486</v>
      </c>
      <c r="C215" s="28">
        <v>90000</v>
      </c>
      <c r="D215" s="27">
        <v>100</v>
      </c>
      <c r="E215" s="28">
        <v>90000</v>
      </c>
      <c r="F215" s="28">
        <v>444486</v>
      </c>
    </row>
    <row r="216" spans="1:6" x14ac:dyDescent="0.55000000000000004">
      <c r="A216" s="27" t="s">
        <v>298</v>
      </c>
      <c r="B216" s="28">
        <v>961800</v>
      </c>
      <c r="C216" s="28">
        <v>5770800</v>
      </c>
      <c r="D216" s="27">
        <v>16.666667</v>
      </c>
      <c r="E216" s="28">
        <v>961800</v>
      </c>
      <c r="F216" s="27">
        <v>0</v>
      </c>
    </row>
    <row r="217" spans="1:6" x14ac:dyDescent="0.55000000000000004">
      <c r="A217" s="27" t="s">
        <v>360</v>
      </c>
      <c r="B217" s="28">
        <v>961800</v>
      </c>
      <c r="C217" s="28">
        <v>6130800</v>
      </c>
      <c r="D217" s="27">
        <v>15.688001999999999</v>
      </c>
      <c r="E217" s="28">
        <v>961798</v>
      </c>
      <c r="F217" s="27">
        <v>2</v>
      </c>
    </row>
    <row r="218" spans="1:6" x14ac:dyDescent="0.55000000000000004">
      <c r="A218" s="26" t="s">
        <v>340</v>
      </c>
      <c r="B218" s="26">
        <v>5.4253</v>
      </c>
      <c r="C218" s="29"/>
      <c r="D218" s="29"/>
      <c r="E218" s="29"/>
      <c r="F218" s="29"/>
    </row>
    <row r="219" spans="1:6" x14ac:dyDescent="0.55000000000000004">
      <c r="A219" s="27" t="s">
        <v>341</v>
      </c>
      <c r="B219" s="27" t="s">
        <v>8</v>
      </c>
      <c r="C219" s="29"/>
      <c r="D219" s="29"/>
      <c r="E219" s="29"/>
      <c r="F219" s="29"/>
    </row>
    <row r="220" spans="1:6" ht="15" x14ac:dyDescent="0.55000000000000004">
      <c r="A220" s="27" t="s">
        <v>342</v>
      </c>
      <c r="B220" s="27" t="s">
        <v>394</v>
      </c>
      <c r="C220" s="29"/>
      <c r="D220" s="29"/>
      <c r="E220" s="29"/>
      <c r="F220" s="29"/>
    </row>
    <row r="221" spans="1:6" x14ac:dyDescent="0.55000000000000004">
      <c r="A221" s="27"/>
      <c r="B221" s="27"/>
      <c r="C221" s="29"/>
      <c r="D221" s="29"/>
      <c r="E221" s="29"/>
      <c r="F221" s="29"/>
    </row>
    <row r="222" spans="1:6" ht="15" x14ac:dyDescent="0.55000000000000004">
      <c r="A222" s="27" t="s">
        <v>290</v>
      </c>
      <c r="B222" s="27" t="s">
        <v>291</v>
      </c>
      <c r="C222" s="29" t="s">
        <v>292</v>
      </c>
      <c r="D222" s="29" t="s">
        <v>293</v>
      </c>
      <c r="E222" s="29" t="s">
        <v>294</v>
      </c>
      <c r="F222" s="29" t="s">
        <v>295</v>
      </c>
    </row>
    <row r="223" spans="1:6" x14ac:dyDescent="0.55000000000000004">
      <c r="A223" s="27" t="s">
        <v>357</v>
      </c>
      <c r="B223" s="28">
        <v>132000</v>
      </c>
      <c r="C223" s="29">
        <v>0</v>
      </c>
      <c r="D223" s="29" t="s">
        <v>276</v>
      </c>
      <c r="E223" s="29">
        <v>0</v>
      </c>
      <c r="F223" s="30">
        <v>132000</v>
      </c>
    </row>
    <row r="224" spans="1:6" x14ac:dyDescent="0.55000000000000004">
      <c r="A224" s="27" t="s">
        <v>299</v>
      </c>
      <c r="B224" s="28">
        <v>132000</v>
      </c>
      <c r="C224" s="29">
        <v>0</v>
      </c>
      <c r="D224" s="29" t="s">
        <v>276</v>
      </c>
      <c r="E224" s="29">
        <v>0</v>
      </c>
      <c r="F224" s="30">
        <v>132000</v>
      </c>
    </row>
    <row r="225" spans="1:6" x14ac:dyDescent="0.55000000000000004">
      <c r="A225" s="27" t="s">
        <v>300</v>
      </c>
      <c r="B225" s="28">
        <v>132000</v>
      </c>
      <c r="C225" s="29">
        <v>0</v>
      </c>
      <c r="D225" s="29" t="s">
        <v>276</v>
      </c>
      <c r="E225" s="29">
        <v>0</v>
      </c>
      <c r="F225" s="30">
        <v>132000</v>
      </c>
    </row>
    <row r="226" spans="1:6" x14ac:dyDescent="0.55000000000000004">
      <c r="A226" s="27" t="s">
        <v>301</v>
      </c>
      <c r="B226" s="28">
        <v>132000</v>
      </c>
      <c r="C226" s="29">
        <v>0</v>
      </c>
      <c r="D226" s="29" t="s">
        <v>276</v>
      </c>
      <c r="E226" s="29">
        <v>0</v>
      </c>
      <c r="F226" s="30">
        <v>132000</v>
      </c>
    </row>
    <row r="227" spans="1:6" x14ac:dyDescent="0.55000000000000004">
      <c r="A227" s="27" t="s">
        <v>302</v>
      </c>
      <c r="B227" s="28">
        <v>132000</v>
      </c>
      <c r="C227" s="29">
        <v>0</v>
      </c>
      <c r="D227" s="29" t="s">
        <v>276</v>
      </c>
      <c r="E227" s="29">
        <v>0</v>
      </c>
      <c r="F227" s="30">
        <v>132000</v>
      </c>
    </row>
    <row r="228" spans="1:6" x14ac:dyDescent="0.55000000000000004">
      <c r="A228" s="27" t="s">
        <v>303</v>
      </c>
      <c r="B228" s="28">
        <v>132000</v>
      </c>
      <c r="C228" s="29">
        <v>0</v>
      </c>
      <c r="D228" s="29" t="s">
        <v>276</v>
      </c>
      <c r="E228" s="29">
        <v>0</v>
      </c>
      <c r="F228" s="30">
        <v>132000</v>
      </c>
    </row>
    <row r="229" spans="1:6" x14ac:dyDescent="0.55000000000000004">
      <c r="A229" s="26" t="s">
        <v>340</v>
      </c>
      <c r="B229" s="26">
        <v>5.4253999999999998</v>
      </c>
      <c r="C229" s="27"/>
      <c r="D229" s="27"/>
      <c r="E229" s="27"/>
      <c r="F229" s="27"/>
    </row>
    <row r="230" spans="1:6" x14ac:dyDescent="0.55000000000000004">
      <c r="A230" s="27" t="s">
        <v>341</v>
      </c>
      <c r="B230" s="27" t="s">
        <v>8</v>
      </c>
      <c r="C230" s="27"/>
      <c r="D230" s="27"/>
      <c r="E230" s="27"/>
      <c r="F230" s="27"/>
    </row>
    <row r="231" spans="1:6" ht="15" x14ac:dyDescent="0.55000000000000004">
      <c r="A231" s="27" t="s">
        <v>342</v>
      </c>
      <c r="B231" s="27" t="s">
        <v>395</v>
      </c>
      <c r="C231" s="27"/>
      <c r="D231" s="27"/>
      <c r="E231" s="27"/>
      <c r="F231" s="27"/>
    </row>
    <row r="232" spans="1:6" ht="15" x14ac:dyDescent="0.55000000000000004">
      <c r="A232" s="27" t="s">
        <v>362</v>
      </c>
      <c r="B232" s="27" t="s">
        <v>396</v>
      </c>
      <c r="C232" s="27" t="s">
        <v>346</v>
      </c>
      <c r="D232" s="27"/>
      <c r="E232" s="27"/>
      <c r="F232" s="27"/>
    </row>
    <row r="233" spans="1:6" ht="15" x14ac:dyDescent="0.55000000000000004">
      <c r="A233" s="27" t="s">
        <v>364</v>
      </c>
      <c r="B233" s="27" t="s">
        <v>396</v>
      </c>
      <c r="C233" s="27" t="s">
        <v>348</v>
      </c>
      <c r="D233" s="27"/>
      <c r="E233" s="27"/>
      <c r="F233" s="27"/>
    </row>
    <row r="234" spans="1:6" ht="15" x14ac:dyDescent="0.55000000000000004">
      <c r="A234" s="27" t="s">
        <v>365</v>
      </c>
      <c r="B234" s="27" t="s">
        <v>397</v>
      </c>
      <c r="C234" s="27" t="s">
        <v>350</v>
      </c>
      <c r="D234" s="27"/>
      <c r="E234" s="27"/>
      <c r="F234" s="27"/>
    </row>
    <row r="235" spans="1:6" ht="15" x14ac:dyDescent="0.55000000000000004">
      <c r="A235" s="27" t="s">
        <v>367</v>
      </c>
      <c r="B235" s="27" t="s">
        <v>397</v>
      </c>
      <c r="C235" s="27" t="s">
        <v>352</v>
      </c>
      <c r="D235" s="27"/>
      <c r="E235" s="27"/>
      <c r="F235" s="27"/>
    </row>
    <row r="236" spans="1:6" x14ac:dyDescent="0.55000000000000004">
      <c r="A236" s="27"/>
      <c r="B236" s="27"/>
      <c r="C236" s="27"/>
      <c r="D236" s="27"/>
      <c r="E236" s="27"/>
      <c r="F236" s="27"/>
    </row>
    <row r="237" spans="1:6" ht="15" x14ac:dyDescent="0.55000000000000004">
      <c r="A237" s="27" t="s">
        <v>290</v>
      </c>
      <c r="B237" s="27" t="s">
        <v>291</v>
      </c>
      <c r="C237" s="27" t="s">
        <v>292</v>
      </c>
      <c r="D237" s="27" t="s">
        <v>293</v>
      </c>
      <c r="E237" s="27" t="s">
        <v>294</v>
      </c>
      <c r="F237" s="27" t="s">
        <v>295</v>
      </c>
    </row>
    <row r="238" spans="1:6" x14ac:dyDescent="0.55000000000000004">
      <c r="A238" s="27" t="s">
        <v>353</v>
      </c>
      <c r="B238" s="28">
        <v>8023716</v>
      </c>
      <c r="C238" s="28">
        <v>758700</v>
      </c>
      <c r="D238" s="27">
        <v>100</v>
      </c>
      <c r="E238" s="28">
        <v>758700</v>
      </c>
      <c r="F238" s="28">
        <v>7265016</v>
      </c>
    </row>
    <row r="239" spans="1:6" x14ac:dyDescent="0.55000000000000004">
      <c r="A239" s="27" t="s">
        <v>375</v>
      </c>
      <c r="B239" s="28">
        <v>7265016</v>
      </c>
      <c r="C239" s="28">
        <v>139000</v>
      </c>
      <c r="D239" s="27">
        <v>100</v>
      </c>
      <c r="E239" s="28">
        <v>139000</v>
      </c>
      <c r="F239" s="28">
        <v>7126016</v>
      </c>
    </row>
    <row r="240" spans="1:6" x14ac:dyDescent="0.55000000000000004">
      <c r="A240" s="27" t="s">
        <v>354</v>
      </c>
      <c r="B240" s="28">
        <v>7126016</v>
      </c>
      <c r="C240" s="28">
        <v>6500</v>
      </c>
      <c r="D240" s="27">
        <v>100</v>
      </c>
      <c r="E240" s="28">
        <v>6500</v>
      </c>
      <c r="F240" s="28">
        <v>7119516</v>
      </c>
    </row>
    <row r="241" spans="1:6" x14ac:dyDescent="0.55000000000000004">
      <c r="A241" s="27" t="s">
        <v>298</v>
      </c>
      <c r="B241" s="28">
        <v>3469500</v>
      </c>
      <c r="C241" s="28">
        <v>2921971</v>
      </c>
      <c r="D241" s="27">
        <v>100</v>
      </c>
      <c r="E241" s="28">
        <v>2921971</v>
      </c>
      <c r="F241" s="28">
        <v>547529</v>
      </c>
    </row>
    <row r="242" spans="1:6" x14ac:dyDescent="0.55000000000000004">
      <c r="A242" s="27" t="s">
        <v>299</v>
      </c>
      <c r="B242" s="28">
        <v>547529</v>
      </c>
      <c r="C242" s="27">
        <v>0</v>
      </c>
      <c r="D242" s="27" t="s">
        <v>276</v>
      </c>
      <c r="E242" s="27">
        <v>0</v>
      </c>
      <c r="F242" s="28">
        <v>547529</v>
      </c>
    </row>
    <row r="243" spans="1:6" x14ac:dyDescent="0.55000000000000004">
      <c r="A243" s="27" t="s">
        <v>300</v>
      </c>
      <c r="B243" s="28">
        <v>547529</v>
      </c>
      <c r="C243" s="27">
        <v>0</v>
      </c>
      <c r="D243" s="27" t="s">
        <v>276</v>
      </c>
      <c r="E243" s="27">
        <v>0</v>
      </c>
      <c r="F243" s="28">
        <v>547529</v>
      </c>
    </row>
    <row r="244" spans="1:6" x14ac:dyDescent="0.55000000000000004">
      <c r="A244" s="27" t="s">
        <v>301</v>
      </c>
      <c r="B244" s="28">
        <v>4017029</v>
      </c>
      <c r="C244" s="28">
        <v>2096868</v>
      </c>
      <c r="D244" s="27">
        <v>100</v>
      </c>
      <c r="E244" s="28">
        <v>2096868</v>
      </c>
      <c r="F244" s="28">
        <v>1920161</v>
      </c>
    </row>
    <row r="245" spans="1:6" x14ac:dyDescent="0.55000000000000004">
      <c r="A245" s="27" t="s">
        <v>302</v>
      </c>
      <c r="B245" s="28">
        <v>1920161</v>
      </c>
      <c r="C245" s="27">
        <v>0</v>
      </c>
      <c r="D245" s="27" t="s">
        <v>276</v>
      </c>
      <c r="E245" s="27">
        <v>0</v>
      </c>
      <c r="F245" s="28">
        <v>1920161</v>
      </c>
    </row>
    <row r="246" spans="1:6" x14ac:dyDescent="0.55000000000000004">
      <c r="A246" s="27" t="s">
        <v>303</v>
      </c>
      <c r="B246" s="28">
        <v>1920161</v>
      </c>
      <c r="C246" s="27">
        <v>0</v>
      </c>
      <c r="D246" s="27" t="s">
        <v>276</v>
      </c>
      <c r="E246" s="27">
        <v>0</v>
      </c>
      <c r="F246" s="28">
        <v>1920161</v>
      </c>
    </row>
    <row r="247" spans="1:6" x14ac:dyDescent="0.55000000000000004">
      <c r="A247" s="26" t="s">
        <v>340</v>
      </c>
      <c r="B247" s="26">
        <v>5.4255000000000004</v>
      </c>
      <c r="C247" s="27"/>
      <c r="D247" s="27"/>
      <c r="E247" s="27"/>
      <c r="F247" s="27"/>
    </row>
    <row r="248" spans="1:6" x14ac:dyDescent="0.55000000000000004">
      <c r="A248" s="27" t="s">
        <v>341</v>
      </c>
      <c r="B248" s="27" t="s">
        <v>8</v>
      </c>
      <c r="C248" s="27"/>
      <c r="D248" s="27"/>
      <c r="E248" s="27"/>
      <c r="F248" s="27"/>
    </row>
    <row r="249" spans="1:6" ht="15" x14ac:dyDescent="0.55000000000000004">
      <c r="A249" s="27" t="s">
        <v>342</v>
      </c>
      <c r="B249" s="27" t="s">
        <v>398</v>
      </c>
      <c r="C249" s="27"/>
      <c r="D249" s="27"/>
      <c r="E249" s="27"/>
      <c r="F249" s="27"/>
    </row>
    <row r="250" spans="1:6" ht="15" x14ac:dyDescent="0.55000000000000004">
      <c r="A250" s="27" t="s">
        <v>362</v>
      </c>
      <c r="B250" s="27" t="s">
        <v>399</v>
      </c>
      <c r="C250" s="27" t="s">
        <v>346</v>
      </c>
      <c r="D250" s="27"/>
      <c r="E250" s="27"/>
      <c r="F250" s="27"/>
    </row>
    <row r="251" spans="1:6" ht="15" x14ac:dyDescent="0.55000000000000004">
      <c r="A251" s="27" t="s">
        <v>364</v>
      </c>
      <c r="B251" s="27" t="s">
        <v>399</v>
      </c>
      <c r="C251" s="27" t="s">
        <v>348</v>
      </c>
      <c r="D251" s="27"/>
      <c r="E251" s="27"/>
      <c r="F251" s="27"/>
    </row>
    <row r="252" spans="1:6" ht="15" x14ac:dyDescent="0.55000000000000004">
      <c r="A252" s="27" t="s">
        <v>365</v>
      </c>
      <c r="B252" s="27" t="s">
        <v>400</v>
      </c>
      <c r="C252" s="27" t="s">
        <v>350</v>
      </c>
      <c r="D252" s="27"/>
      <c r="E252" s="27"/>
      <c r="F252" s="27"/>
    </row>
    <row r="253" spans="1:6" ht="15" x14ac:dyDescent="0.55000000000000004">
      <c r="A253" s="27" t="s">
        <v>367</v>
      </c>
      <c r="B253" s="27" t="s">
        <v>400</v>
      </c>
      <c r="C253" s="27" t="s">
        <v>352</v>
      </c>
      <c r="D253" s="27"/>
      <c r="E253" s="27"/>
      <c r="F253" s="27"/>
    </row>
    <row r="254" spans="1:6" x14ac:dyDescent="0.55000000000000004">
      <c r="A254" s="27"/>
      <c r="B254" s="27"/>
      <c r="C254" s="27"/>
      <c r="D254" s="27"/>
      <c r="E254" s="27"/>
      <c r="F254" s="27"/>
    </row>
    <row r="255" spans="1:6" ht="15" x14ac:dyDescent="0.55000000000000004">
      <c r="A255" s="27" t="s">
        <v>290</v>
      </c>
      <c r="B255" s="27" t="s">
        <v>291</v>
      </c>
      <c r="C255" s="27" t="s">
        <v>292</v>
      </c>
      <c r="D255" s="27" t="s">
        <v>293</v>
      </c>
      <c r="E255" s="27" t="s">
        <v>294</v>
      </c>
      <c r="F255" s="27" t="s">
        <v>295</v>
      </c>
    </row>
    <row r="256" spans="1:6" x14ac:dyDescent="0.55000000000000004">
      <c r="A256" s="27" t="s">
        <v>298</v>
      </c>
      <c r="B256" s="28">
        <v>48000</v>
      </c>
      <c r="C256" s="27">
        <v>0</v>
      </c>
      <c r="D256" s="27" t="s">
        <v>276</v>
      </c>
      <c r="E256" s="27">
        <v>0</v>
      </c>
      <c r="F256" s="28">
        <v>48000</v>
      </c>
    </row>
    <row r="257" spans="1:6" x14ac:dyDescent="0.55000000000000004">
      <c r="A257" s="27" t="s">
        <v>299</v>
      </c>
      <c r="B257" s="28">
        <v>48000</v>
      </c>
      <c r="C257" s="27">
        <v>0</v>
      </c>
      <c r="D257" s="27" t="s">
        <v>276</v>
      </c>
      <c r="E257" s="27">
        <v>0</v>
      </c>
      <c r="F257" s="28">
        <v>48000</v>
      </c>
    </row>
    <row r="258" spans="1:6" x14ac:dyDescent="0.55000000000000004">
      <c r="A258" s="27" t="s">
        <v>300</v>
      </c>
      <c r="B258" s="28">
        <v>48000</v>
      </c>
      <c r="C258" s="27">
        <v>0</v>
      </c>
      <c r="D258" s="27" t="s">
        <v>276</v>
      </c>
      <c r="E258" s="27">
        <v>0</v>
      </c>
      <c r="F258" s="28">
        <v>48000</v>
      </c>
    </row>
    <row r="259" spans="1:6" x14ac:dyDescent="0.55000000000000004">
      <c r="A259" s="27" t="s">
        <v>301</v>
      </c>
      <c r="B259" s="28">
        <v>96000</v>
      </c>
      <c r="C259" s="28">
        <v>31000</v>
      </c>
      <c r="D259" s="27">
        <v>100</v>
      </c>
      <c r="E259" s="28">
        <v>31000</v>
      </c>
      <c r="F259" s="28">
        <v>65000</v>
      </c>
    </row>
    <row r="260" spans="1:6" x14ac:dyDescent="0.55000000000000004">
      <c r="A260" s="27" t="s">
        <v>302</v>
      </c>
      <c r="B260" s="28">
        <v>65000</v>
      </c>
      <c r="C260" s="27">
        <v>0</v>
      </c>
      <c r="D260" s="27" t="s">
        <v>276</v>
      </c>
      <c r="E260" s="27">
        <v>0</v>
      </c>
      <c r="F260" s="28">
        <v>65000</v>
      </c>
    </row>
    <row r="261" spans="1:6" x14ac:dyDescent="0.55000000000000004">
      <c r="A261" s="27" t="s">
        <v>303</v>
      </c>
      <c r="B261" s="28">
        <v>65000</v>
      </c>
      <c r="C261" s="27">
        <v>0</v>
      </c>
      <c r="D261" s="27" t="s">
        <v>276</v>
      </c>
      <c r="E261" s="27">
        <v>0</v>
      </c>
      <c r="F261" s="28">
        <v>65000</v>
      </c>
    </row>
    <row r="262" spans="1:6" x14ac:dyDescent="0.55000000000000004">
      <c r="A262" s="26" t="s">
        <v>340</v>
      </c>
      <c r="B262" s="26">
        <v>5.4256000000000002</v>
      </c>
      <c r="C262" s="27"/>
      <c r="D262" s="27"/>
      <c r="E262" s="27"/>
      <c r="F262" s="27"/>
    </row>
    <row r="263" spans="1:6" x14ac:dyDescent="0.55000000000000004">
      <c r="A263" s="27" t="s">
        <v>341</v>
      </c>
      <c r="B263" s="27" t="s">
        <v>8</v>
      </c>
      <c r="C263" s="27"/>
      <c r="D263" s="27"/>
      <c r="E263" s="27"/>
      <c r="F263" s="27"/>
    </row>
    <row r="264" spans="1:6" ht="15" x14ac:dyDescent="0.55000000000000004">
      <c r="A264" s="27" t="s">
        <v>342</v>
      </c>
      <c r="B264" s="27" t="s">
        <v>401</v>
      </c>
      <c r="C264" s="27"/>
      <c r="D264" s="27"/>
      <c r="E264" s="27"/>
      <c r="F264" s="27"/>
    </row>
    <row r="265" spans="1:6" ht="15" x14ac:dyDescent="0.55000000000000004">
      <c r="A265" s="27" t="s">
        <v>362</v>
      </c>
      <c r="B265" s="27" t="s">
        <v>402</v>
      </c>
      <c r="C265" s="27" t="s">
        <v>346</v>
      </c>
      <c r="D265" s="27"/>
      <c r="E265" s="27"/>
      <c r="F265" s="27"/>
    </row>
    <row r="266" spans="1:6" ht="15" x14ac:dyDescent="0.55000000000000004">
      <c r="A266" s="27" t="s">
        <v>364</v>
      </c>
      <c r="B266" s="27" t="s">
        <v>402</v>
      </c>
      <c r="C266" s="27" t="s">
        <v>348</v>
      </c>
      <c r="D266" s="27"/>
      <c r="E266" s="27"/>
      <c r="F266" s="27"/>
    </row>
    <row r="267" spans="1:6" ht="15" x14ac:dyDescent="0.55000000000000004">
      <c r="A267" s="27" t="s">
        <v>365</v>
      </c>
      <c r="B267" s="27" t="s">
        <v>403</v>
      </c>
      <c r="C267" s="27" t="s">
        <v>350</v>
      </c>
      <c r="D267" s="27"/>
      <c r="E267" s="27"/>
      <c r="F267" s="27"/>
    </row>
    <row r="268" spans="1:6" ht="15" x14ac:dyDescent="0.55000000000000004">
      <c r="A268" s="27" t="s">
        <v>367</v>
      </c>
      <c r="B268" s="27" t="s">
        <v>403</v>
      </c>
      <c r="C268" s="27" t="s">
        <v>352</v>
      </c>
      <c r="D268" s="27"/>
      <c r="E268" s="27"/>
      <c r="F268" s="27"/>
    </row>
    <row r="269" spans="1:6" x14ac:dyDescent="0.55000000000000004">
      <c r="A269" s="27"/>
      <c r="B269" s="27"/>
      <c r="C269" s="27"/>
      <c r="D269" s="27"/>
      <c r="E269" s="27"/>
      <c r="F269" s="27"/>
    </row>
    <row r="270" spans="1:6" ht="15" x14ac:dyDescent="0.55000000000000004">
      <c r="A270" s="27" t="s">
        <v>290</v>
      </c>
      <c r="B270" s="27" t="s">
        <v>291</v>
      </c>
      <c r="C270" s="27" t="s">
        <v>292</v>
      </c>
      <c r="D270" s="27" t="s">
        <v>293</v>
      </c>
      <c r="E270" s="27" t="s">
        <v>294</v>
      </c>
      <c r="F270" s="27" t="s">
        <v>295</v>
      </c>
    </row>
    <row r="271" spans="1:6" x14ac:dyDescent="0.55000000000000004">
      <c r="A271" s="27" t="s">
        <v>353</v>
      </c>
      <c r="B271" s="28">
        <v>3783000</v>
      </c>
      <c r="C271" s="28">
        <v>485000</v>
      </c>
      <c r="D271" s="27">
        <v>100</v>
      </c>
      <c r="E271" s="28">
        <v>485000</v>
      </c>
      <c r="F271" s="28">
        <v>3298000</v>
      </c>
    </row>
    <row r="272" spans="1:6" x14ac:dyDescent="0.55000000000000004">
      <c r="A272" s="27" t="s">
        <v>298</v>
      </c>
      <c r="B272" s="28">
        <v>1478400</v>
      </c>
      <c r="C272" s="28">
        <v>707757</v>
      </c>
      <c r="D272" s="27">
        <v>100</v>
      </c>
      <c r="E272" s="28">
        <v>707757</v>
      </c>
      <c r="F272" s="28">
        <v>770643</v>
      </c>
    </row>
    <row r="273" spans="1:6" x14ac:dyDescent="0.55000000000000004">
      <c r="A273" s="27" t="s">
        <v>299</v>
      </c>
      <c r="B273" s="28">
        <v>770643</v>
      </c>
      <c r="C273" s="27">
        <v>0</v>
      </c>
      <c r="D273" s="27" t="s">
        <v>276</v>
      </c>
      <c r="E273" s="27">
        <v>0</v>
      </c>
      <c r="F273" s="28">
        <v>770643</v>
      </c>
    </row>
    <row r="274" spans="1:6" x14ac:dyDescent="0.55000000000000004">
      <c r="A274" s="27" t="s">
        <v>300</v>
      </c>
      <c r="B274" s="28">
        <v>770643</v>
      </c>
      <c r="C274" s="28">
        <v>34829</v>
      </c>
      <c r="D274" s="27">
        <v>100</v>
      </c>
      <c r="E274" s="28">
        <v>34829</v>
      </c>
      <c r="F274" s="28">
        <v>735814</v>
      </c>
    </row>
    <row r="275" spans="1:6" x14ac:dyDescent="0.55000000000000004">
      <c r="A275" s="27" t="s">
        <v>301</v>
      </c>
      <c r="B275" s="28">
        <v>2214214</v>
      </c>
      <c r="C275" s="28">
        <v>132360</v>
      </c>
      <c r="D275" s="27">
        <v>100</v>
      </c>
      <c r="E275" s="28">
        <v>132360</v>
      </c>
      <c r="F275" s="28">
        <v>2081854</v>
      </c>
    </row>
    <row r="276" spans="1:6" x14ac:dyDescent="0.55000000000000004">
      <c r="A276" s="27" t="s">
        <v>302</v>
      </c>
      <c r="B276" s="28">
        <v>2081854</v>
      </c>
      <c r="C276" s="27">
        <v>0</v>
      </c>
      <c r="D276" s="27" t="s">
        <v>276</v>
      </c>
      <c r="E276" s="27">
        <v>0</v>
      </c>
      <c r="F276" s="28">
        <v>2081854</v>
      </c>
    </row>
    <row r="277" spans="1:6" x14ac:dyDescent="0.55000000000000004">
      <c r="A277" s="27" t="s">
        <v>303</v>
      </c>
      <c r="B277" s="28">
        <v>2081854</v>
      </c>
      <c r="C277" s="27">
        <v>0</v>
      </c>
      <c r="D277" s="27" t="s">
        <v>276</v>
      </c>
      <c r="E277" s="27">
        <v>0</v>
      </c>
      <c r="F277" s="28">
        <v>2081854</v>
      </c>
    </row>
    <row r="278" spans="1:6" x14ac:dyDescent="0.55000000000000004">
      <c r="A278" s="26" t="s">
        <v>340</v>
      </c>
      <c r="B278" s="26">
        <v>5.4257999999999997</v>
      </c>
      <c r="C278" s="29"/>
      <c r="D278" s="29"/>
      <c r="E278" s="29"/>
      <c r="F278" s="29"/>
    </row>
    <row r="279" spans="1:6" x14ac:dyDescent="0.55000000000000004">
      <c r="A279" s="27" t="s">
        <v>341</v>
      </c>
      <c r="B279" s="27" t="s">
        <v>8</v>
      </c>
      <c r="C279" s="29"/>
      <c r="D279" s="29"/>
      <c r="E279" s="29"/>
      <c r="F279" s="29"/>
    </row>
    <row r="280" spans="1:6" ht="15" x14ac:dyDescent="0.55000000000000004">
      <c r="A280" s="27" t="s">
        <v>342</v>
      </c>
      <c r="B280" s="27" t="s">
        <v>404</v>
      </c>
      <c r="C280" s="29"/>
      <c r="D280" s="29"/>
      <c r="E280" s="29"/>
      <c r="F280" s="29"/>
    </row>
    <row r="281" spans="1:6" x14ac:dyDescent="0.55000000000000004">
      <c r="A281" s="27"/>
      <c r="B281" s="27"/>
      <c r="C281" s="29"/>
      <c r="D281" s="29"/>
      <c r="E281" s="29"/>
      <c r="F281" s="29"/>
    </row>
    <row r="282" spans="1:6" ht="15" x14ac:dyDescent="0.55000000000000004">
      <c r="A282" s="27" t="s">
        <v>290</v>
      </c>
      <c r="B282" s="27" t="s">
        <v>291</v>
      </c>
      <c r="C282" s="29" t="s">
        <v>292</v>
      </c>
      <c r="D282" s="29" t="s">
        <v>293</v>
      </c>
      <c r="E282" s="29" t="s">
        <v>294</v>
      </c>
      <c r="F282" s="29" t="s">
        <v>295</v>
      </c>
    </row>
    <row r="283" spans="1:6" x14ac:dyDescent="0.55000000000000004">
      <c r="A283" s="27" t="s">
        <v>357</v>
      </c>
      <c r="B283" s="28">
        <v>300000</v>
      </c>
      <c r="C283" s="29">
        <v>0</v>
      </c>
      <c r="D283" s="29" t="s">
        <v>276</v>
      </c>
      <c r="E283" s="29">
        <v>0</v>
      </c>
      <c r="F283" s="30">
        <v>300000</v>
      </c>
    </row>
    <row r="284" spans="1:6" x14ac:dyDescent="0.55000000000000004">
      <c r="A284" s="27" t="s">
        <v>299</v>
      </c>
      <c r="B284" s="28">
        <v>300000</v>
      </c>
      <c r="C284" s="29">
        <v>0</v>
      </c>
      <c r="D284" s="29" t="s">
        <v>276</v>
      </c>
      <c r="E284" s="29">
        <v>0</v>
      </c>
      <c r="F284" s="30">
        <v>300000</v>
      </c>
    </row>
    <row r="285" spans="1:6" x14ac:dyDescent="0.55000000000000004">
      <c r="A285" s="27" t="s">
        <v>300</v>
      </c>
      <c r="B285" s="28">
        <v>300000</v>
      </c>
      <c r="C285" s="29">
        <v>0</v>
      </c>
      <c r="D285" s="29" t="s">
        <v>276</v>
      </c>
      <c r="E285" s="29">
        <v>0</v>
      </c>
      <c r="F285" s="30">
        <v>300000</v>
      </c>
    </row>
    <row r="286" spans="1:6" x14ac:dyDescent="0.55000000000000004">
      <c r="A286" s="27" t="s">
        <v>301</v>
      </c>
      <c r="B286" s="28">
        <v>300000</v>
      </c>
      <c r="C286" s="29">
        <v>0</v>
      </c>
      <c r="D286" s="29" t="s">
        <v>276</v>
      </c>
      <c r="E286" s="29">
        <v>0</v>
      </c>
      <c r="F286" s="30">
        <v>300000</v>
      </c>
    </row>
    <row r="287" spans="1:6" x14ac:dyDescent="0.55000000000000004">
      <c r="A287" s="27" t="s">
        <v>302</v>
      </c>
      <c r="B287" s="28">
        <v>300000</v>
      </c>
      <c r="C287" s="29">
        <v>0</v>
      </c>
      <c r="D287" s="29" t="s">
        <v>276</v>
      </c>
      <c r="E287" s="29">
        <v>0</v>
      </c>
      <c r="F287" s="30">
        <v>300000</v>
      </c>
    </row>
    <row r="288" spans="1:6" x14ac:dyDescent="0.55000000000000004">
      <c r="A288" s="27" t="s">
        <v>303</v>
      </c>
      <c r="B288" s="28">
        <v>300000</v>
      </c>
      <c r="C288" s="29">
        <v>0</v>
      </c>
      <c r="D288" s="29" t="s">
        <v>276</v>
      </c>
      <c r="E288" s="29">
        <v>0</v>
      </c>
      <c r="F288" s="30">
        <v>300000</v>
      </c>
    </row>
    <row r="289" spans="1:6" x14ac:dyDescent="0.55000000000000004">
      <c r="A289" s="26" t="s">
        <v>340</v>
      </c>
      <c r="B289" s="26">
        <v>5.4259000000000004</v>
      </c>
      <c r="C289" s="29"/>
      <c r="D289" s="29"/>
      <c r="E289" s="29"/>
      <c r="F289" s="29"/>
    </row>
    <row r="290" spans="1:6" x14ac:dyDescent="0.55000000000000004">
      <c r="A290" s="27" t="s">
        <v>341</v>
      </c>
      <c r="B290" s="27" t="s">
        <v>8</v>
      </c>
      <c r="C290" s="29"/>
      <c r="D290" s="29"/>
      <c r="E290" s="29"/>
      <c r="F290" s="29"/>
    </row>
    <row r="291" spans="1:6" ht="15" x14ac:dyDescent="0.55000000000000004">
      <c r="A291" s="27" t="s">
        <v>342</v>
      </c>
      <c r="B291" s="27" t="s">
        <v>405</v>
      </c>
      <c r="C291" s="29"/>
      <c r="D291" s="29"/>
      <c r="E291" s="29"/>
      <c r="F291" s="29"/>
    </row>
    <row r="292" spans="1:6" x14ac:dyDescent="0.55000000000000004">
      <c r="A292" s="27"/>
      <c r="B292" s="27"/>
      <c r="C292" s="29"/>
      <c r="D292" s="29"/>
      <c r="E292" s="29"/>
      <c r="F292" s="29"/>
    </row>
    <row r="293" spans="1:6" ht="15" x14ac:dyDescent="0.55000000000000004">
      <c r="A293" s="27" t="s">
        <v>290</v>
      </c>
      <c r="B293" s="27" t="s">
        <v>291</v>
      </c>
      <c r="C293" s="29" t="s">
        <v>292</v>
      </c>
      <c r="D293" s="29" t="s">
        <v>293</v>
      </c>
      <c r="E293" s="29" t="s">
        <v>294</v>
      </c>
      <c r="F293" s="29" t="s">
        <v>295</v>
      </c>
    </row>
    <row r="294" spans="1:6" x14ac:dyDescent="0.55000000000000004">
      <c r="A294" s="27" t="s">
        <v>357</v>
      </c>
      <c r="B294" s="28">
        <v>320000</v>
      </c>
      <c r="C294" s="29">
        <v>0</v>
      </c>
      <c r="D294" s="29" t="s">
        <v>276</v>
      </c>
      <c r="E294" s="29">
        <v>0</v>
      </c>
      <c r="F294" s="30">
        <v>320000</v>
      </c>
    </row>
    <row r="295" spans="1:6" x14ac:dyDescent="0.55000000000000004">
      <c r="A295" s="27" t="s">
        <v>299</v>
      </c>
      <c r="B295" s="28">
        <v>320000</v>
      </c>
      <c r="C295" s="29">
        <v>0</v>
      </c>
      <c r="D295" s="29" t="s">
        <v>276</v>
      </c>
      <c r="E295" s="29">
        <v>0</v>
      </c>
      <c r="F295" s="30">
        <v>320000</v>
      </c>
    </row>
    <row r="296" spans="1:6" x14ac:dyDescent="0.55000000000000004">
      <c r="A296" s="27" t="s">
        <v>300</v>
      </c>
      <c r="B296" s="28">
        <v>320000</v>
      </c>
      <c r="C296" s="29">
        <v>0</v>
      </c>
      <c r="D296" s="29" t="s">
        <v>276</v>
      </c>
      <c r="E296" s="29">
        <v>0</v>
      </c>
      <c r="F296" s="30">
        <v>320000</v>
      </c>
    </row>
    <row r="297" spans="1:6" x14ac:dyDescent="0.55000000000000004">
      <c r="A297" s="27" t="s">
        <v>301</v>
      </c>
      <c r="B297" s="28">
        <v>320000</v>
      </c>
      <c r="C297" s="29">
        <v>0</v>
      </c>
      <c r="D297" s="29" t="s">
        <v>276</v>
      </c>
      <c r="E297" s="29">
        <v>0</v>
      </c>
      <c r="F297" s="30">
        <v>320000</v>
      </c>
    </row>
    <row r="298" spans="1:6" x14ac:dyDescent="0.55000000000000004">
      <c r="A298" s="27" t="s">
        <v>302</v>
      </c>
      <c r="B298" s="28">
        <v>320000</v>
      </c>
      <c r="C298" s="29">
        <v>0</v>
      </c>
      <c r="D298" s="29" t="s">
        <v>276</v>
      </c>
      <c r="E298" s="29">
        <v>0</v>
      </c>
      <c r="F298" s="30">
        <v>320000</v>
      </c>
    </row>
    <row r="299" spans="1:6" x14ac:dyDescent="0.55000000000000004">
      <c r="A299" s="27" t="s">
        <v>303</v>
      </c>
      <c r="B299" s="28">
        <v>320000</v>
      </c>
      <c r="C299" s="29">
        <v>0</v>
      </c>
      <c r="D299" s="29" t="s">
        <v>276</v>
      </c>
      <c r="E299" s="29">
        <v>0</v>
      </c>
      <c r="F299" s="30">
        <v>320000</v>
      </c>
    </row>
    <row r="300" spans="1:6" x14ac:dyDescent="0.55000000000000004">
      <c r="A300" s="26" t="s">
        <v>340</v>
      </c>
      <c r="B300" s="26">
        <v>5.4260000000000002</v>
      </c>
      <c r="C300" s="27"/>
      <c r="D300" s="27"/>
      <c r="E300" s="27"/>
      <c r="F300" s="27"/>
    </row>
    <row r="301" spans="1:6" x14ac:dyDescent="0.55000000000000004">
      <c r="A301" s="27" t="s">
        <v>341</v>
      </c>
      <c r="B301" s="27" t="s">
        <v>8</v>
      </c>
      <c r="C301" s="27"/>
      <c r="D301" s="27"/>
      <c r="E301" s="27"/>
      <c r="F301" s="27"/>
    </row>
    <row r="302" spans="1:6" ht="15" x14ac:dyDescent="0.55000000000000004">
      <c r="A302" s="27" t="s">
        <v>342</v>
      </c>
      <c r="B302" s="27" t="s">
        <v>406</v>
      </c>
      <c r="C302" s="27"/>
      <c r="D302" s="27"/>
      <c r="E302" s="27"/>
      <c r="F302" s="27"/>
    </row>
    <row r="303" spans="1:6" ht="15" x14ac:dyDescent="0.55000000000000004">
      <c r="A303" s="27" t="s">
        <v>362</v>
      </c>
      <c r="B303" s="27" t="s">
        <v>407</v>
      </c>
      <c r="C303" s="27" t="s">
        <v>346</v>
      </c>
      <c r="D303" s="27"/>
      <c r="E303" s="27"/>
      <c r="F303" s="27"/>
    </row>
    <row r="304" spans="1:6" ht="15" x14ac:dyDescent="0.55000000000000004">
      <c r="A304" s="27" t="s">
        <v>364</v>
      </c>
      <c r="B304" s="27" t="s">
        <v>407</v>
      </c>
      <c r="C304" s="27" t="s">
        <v>348</v>
      </c>
      <c r="D304" s="27"/>
      <c r="E304" s="27"/>
      <c r="F304" s="27"/>
    </row>
    <row r="305" spans="1:6" ht="15" x14ac:dyDescent="0.55000000000000004">
      <c r="A305" s="27" t="s">
        <v>365</v>
      </c>
      <c r="B305" s="27" t="s">
        <v>408</v>
      </c>
      <c r="C305" s="27" t="s">
        <v>350</v>
      </c>
      <c r="D305" s="27"/>
      <c r="E305" s="27"/>
      <c r="F305" s="27"/>
    </row>
    <row r="306" spans="1:6" ht="15" x14ac:dyDescent="0.55000000000000004">
      <c r="A306" s="27" t="s">
        <v>367</v>
      </c>
      <c r="B306" s="27" t="s">
        <v>408</v>
      </c>
      <c r="C306" s="27" t="s">
        <v>352</v>
      </c>
      <c r="D306" s="27"/>
      <c r="E306" s="27"/>
      <c r="F306" s="27"/>
    </row>
    <row r="307" spans="1:6" x14ac:dyDescent="0.55000000000000004">
      <c r="A307" s="27"/>
      <c r="B307" s="27"/>
      <c r="C307" s="27"/>
      <c r="D307" s="27"/>
      <c r="E307" s="27"/>
      <c r="F307" s="27"/>
    </row>
    <row r="308" spans="1:6" ht="15" x14ac:dyDescent="0.55000000000000004">
      <c r="A308" s="27" t="s">
        <v>290</v>
      </c>
      <c r="B308" s="27" t="s">
        <v>291</v>
      </c>
      <c r="C308" s="27" t="s">
        <v>292</v>
      </c>
      <c r="D308" s="27" t="s">
        <v>293</v>
      </c>
      <c r="E308" s="27" t="s">
        <v>294</v>
      </c>
      <c r="F308" s="27" t="s">
        <v>295</v>
      </c>
    </row>
    <row r="309" spans="1:6" x14ac:dyDescent="0.55000000000000004">
      <c r="A309" s="27" t="s">
        <v>353</v>
      </c>
      <c r="B309" s="28">
        <v>629893</v>
      </c>
      <c r="C309" s="28">
        <v>231884</v>
      </c>
      <c r="D309" s="27">
        <v>100</v>
      </c>
      <c r="E309" s="28">
        <v>231884</v>
      </c>
      <c r="F309" s="28">
        <v>398009</v>
      </c>
    </row>
    <row r="310" spans="1:6" x14ac:dyDescent="0.55000000000000004">
      <c r="A310" s="27" t="s">
        <v>375</v>
      </c>
      <c r="B310" s="28">
        <v>398009</v>
      </c>
      <c r="C310" s="28">
        <v>39000</v>
      </c>
      <c r="D310" s="27">
        <v>100</v>
      </c>
      <c r="E310" s="28">
        <v>39000</v>
      </c>
      <c r="F310" s="28">
        <v>359009</v>
      </c>
    </row>
    <row r="311" spans="1:6" x14ac:dyDescent="0.55000000000000004">
      <c r="A311" s="27" t="s">
        <v>298</v>
      </c>
      <c r="B311" s="28">
        <v>339300</v>
      </c>
      <c r="C311" s="28">
        <v>1716282</v>
      </c>
      <c r="D311" s="27">
        <v>19.769477999999999</v>
      </c>
      <c r="E311" s="28">
        <v>333291</v>
      </c>
      <c r="F311" s="27">
        <v>9</v>
      </c>
    </row>
    <row r="312" spans="1:6" x14ac:dyDescent="0.55000000000000004">
      <c r="A312" s="27" t="s">
        <v>360</v>
      </c>
      <c r="B312" s="28">
        <v>339309</v>
      </c>
      <c r="C312" s="28">
        <v>2122696</v>
      </c>
      <c r="D312" s="27">
        <v>15.984814</v>
      </c>
      <c r="E312" s="28">
        <v>339300</v>
      </c>
      <c r="F312" s="27">
        <v>9</v>
      </c>
    </row>
    <row r="313" spans="1:6" x14ac:dyDescent="0.55000000000000004">
      <c r="A313" s="26" t="s">
        <v>340</v>
      </c>
      <c r="B313" s="26">
        <v>5.4263000000000003</v>
      </c>
      <c r="C313" s="27"/>
      <c r="D313" s="27"/>
      <c r="E313" s="27"/>
      <c r="F313" s="27"/>
    </row>
    <row r="314" spans="1:6" x14ac:dyDescent="0.55000000000000004">
      <c r="A314" s="27" t="s">
        <v>341</v>
      </c>
      <c r="B314" s="27" t="s">
        <v>8</v>
      </c>
      <c r="C314" s="27"/>
      <c r="D314" s="27"/>
      <c r="E314" s="27"/>
      <c r="F314" s="27"/>
    </row>
    <row r="315" spans="1:6" ht="15" x14ac:dyDescent="0.55000000000000004">
      <c r="A315" s="27" t="s">
        <v>342</v>
      </c>
      <c r="B315" s="27" t="s">
        <v>409</v>
      </c>
      <c r="C315" s="27"/>
      <c r="D315" s="27"/>
      <c r="E315" s="27"/>
      <c r="F315" s="27"/>
    </row>
    <row r="316" spans="1:6" x14ac:dyDescent="0.55000000000000004">
      <c r="A316" s="27"/>
      <c r="B316" s="27"/>
      <c r="C316" s="27"/>
      <c r="D316" s="27"/>
      <c r="E316" s="27"/>
      <c r="F316" s="27"/>
    </row>
    <row r="317" spans="1:6" ht="15" x14ac:dyDescent="0.55000000000000004">
      <c r="A317" s="27" t="s">
        <v>290</v>
      </c>
      <c r="B317" s="27" t="s">
        <v>291</v>
      </c>
      <c r="C317" s="27" t="s">
        <v>292</v>
      </c>
      <c r="D317" s="27" t="s">
        <v>293</v>
      </c>
      <c r="E317" s="27" t="s">
        <v>294</v>
      </c>
      <c r="F317" s="27" t="s">
        <v>295</v>
      </c>
    </row>
    <row r="318" spans="1:6" x14ac:dyDescent="0.55000000000000004">
      <c r="A318" s="27" t="s">
        <v>379</v>
      </c>
      <c r="B318" s="28">
        <v>17164</v>
      </c>
      <c r="C318" s="28">
        <v>5674120</v>
      </c>
      <c r="D318" s="27">
        <v>0.30249599999999999</v>
      </c>
      <c r="E318" s="28">
        <v>16860</v>
      </c>
      <c r="F318" s="27">
        <v>304</v>
      </c>
    </row>
    <row r="319" spans="1:6" x14ac:dyDescent="0.55000000000000004">
      <c r="A319" s="27" t="s">
        <v>357</v>
      </c>
      <c r="B319" s="28">
        <v>61000</v>
      </c>
      <c r="C319" s="28">
        <v>705115</v>
      </c>
      <c r="D319" s="27">
        <v>8.651071</v>
      </c>
      <c r="E319" s="28">
        <v>60998</v>
      </c>
      <c r="F319" s="27">
        <v>2</v>
      </c>
    </row>
    <row r="320" spans="1:6" x14ac:dyDescent="0.55000000000000004">
      <c r="A320" s="26" t="s">
        <v>340</v>
      </c>
      <c r="B320" s="26">
        <v>5.4264000000000001</v>
      </c>
      <c r="C320" s="29"/>
      <c r="D320" s="29"/>
      <c r="E320" s="29"/>
      <c r="F320" s="29"/>
    </row>
    <row r="321" spans="1:6" x14ac:dyDescent="0.55000000000000004">
      <c r="A321" s="27" t="s">
        <v>341</v>
      </c>
      <c r="B321" s="27" t="s">
        <v>8</v>
      </c>
      <c r="C321" s="29"/>
      <c r="D321" s="29"/>
      <c r="E321" s="29"/>
      <c r="F321" s="29"/>
    </row>
    <row r="322" spans="1:6" ht="15" x14ac:dyDescent="0.55000000000000004">
      <c r="A322" s="27" t="s">
        <v>342</v>
      </c>
      <c r="B322" s="27" t="s">
        <v>410</v>
      </c>
      <c r="C322" s="29"/>
      <c r="D322" s="29"/>
      <c r="E322" s="29"/>
      <c r="F322" s="29"/>
    </row>
    <row r="323" spans="1:6" x14ac:dyDescent="0.55000000000000004">
      <c r="A323" s="27"/>
      <c r="B323" s="27"/>
      <c r="C323" s="29"/>
      <c r="D323" s="29"/>
      <c r="E323" s="29"/>
      <c r="F323" s="29"/>
    </row>
    <row r="324" spans="1:6" ht="15" x14ac:dyDescent="0.55000000000000004">
      <c r="A324" s="27" t="s">
        <v>290</v>
      </c>
      <c r="B324" s="27" t="s">
        <v>291</v>
      </c>
      <c r="C324" s="29" t="s">
        <v>292</v>
      </c>
      <c r="D324" s="29" t="s">
        <v>293</v>
      </c>
      <c r="E324" s="29" t="s">
        <v>294</v>
      </c>
      <c r="F324" s="29" t="s">
        <v>295</v>
      </c>
    </row>
    <row r="325" spans="1:6" x14ac:dyDescent="0.55000000000000004">
      <c r="A325" s="27" t="s">
        <v>357</v>
      </c>
      <c r="B325" s="28">
        <v>148000</v>
      </c>
      <c r="C325" s="29">
        <v>0</v>
      </c>
      <c r="D325" s="29" t="s">
        <v>276</v>
      </c>
      <c r="E325" s="29">
        <v>0</v>
      </c>
      <c r="F325" s="30">
        <v>148000</v>
      </c>
    </row>
    <row r="326" spans="1:6" x14ac:dyDescent="0.55000000000000004">
      <c r="A326" s="27" t="s">
        <v>299</v>
      </c>
      <c r="B326" s="28">
        <v>148000</v>
      </c>
      <c r="C326" s="29">
        <v>0</v>
      </c>
      <c r="D326" s="29" t="s">
        <v>276</v>
      </c>
      <c r="E326" s="29">
        <v>0</v>
      </c>
      <c r="F326" s="30">
        <v>148000</v>
      </c>
    </row>
    <row r="327" spans="1:6" x14ac:dyDescent="0.55000000000000004">
      <c r="A327" s="27" t="s">
        <v>300</v>
      </c>
      <c r="B327" s="28">
        <v>148000</v>
      </c>
      <c r="C327" s="29">
        <v>0</v>
      </c>
      <c r="D327" s="29" t="s">
        <v>276</v>
      </c>
      <c r="E327" s="29">
        <v>0</v>
      </c>
      <c r="F327" s="30">
        <v>148000</v>
      </c>
    </row>
    <row r="328" spans="1:6" x14ac:dyDescent="0.55000000000000004">
      <c r="A328" s="27" t="s">
        <v>301</v>
      </c>
      <c r="B328" s="28">
        <v>148000</v>
      </c>
      <c r="C328" s="29">
        <v>0</v>
      </c>
      <c r="D328" s="29" t="s">
        <v>276</v>
      </c>
      <c r="E328" s="29">
        <v>0</v>
      </c>
      <c r="F328" s="30">
        <v>148000</v>
      </c>
    </row>
    <row r="329" spans="1:6" x14ac:dyDescent="0.55000000000000004">
      <c r="A329" s="27" t="s">
        <v>302</v>
      </c>
      <c r="B329" s="28">
        <v>148000</v>
      </c>
      <c r="C329" s="29">
        <v>0</v>
      </c>
      <c r="D329" s="29" t="s">
        <v>276</v>
      </c>
      <c r="E329" s="29">
        <v>0</v>
      </c>
      <c r="F329" s="30">
        <v>148000</v>
      </c>
    </row>
    <row r="330" spans="1:6" x14ac:dyDescent="0.55000000000000004">
      <c r="A330" s="27" t="s">
        <v>303</v>
      </c>
      <c r="B330" s="28">
        <v>148000</v>
      </c>
      <c r="C330" s="29">
        <v>0</v>
      </c>
      <c r="D330" s="29" t="s">
        <v>276</v>
      </c>
      <c r="E330" s="29">
        <v>0</v>
      </c>
      <c r="F330" s="30">
        <v>148000</v>
      </c>
    </row>
    <row r="331" spans="1:6" x14ac:dyDescent="0.55000000000000004">
      <c r="A331" s="26" t="s">
        <v>340</v>
      </c>
      <c r="B331" s="26">
        <v>5.4264999999999999</v>
      </c>
      <c r="C331" s="29"/>
      <c r="D331" s="29"/>
      <c r="E331" s="29"/>
      <c r="F331" s="29"/>
    </row>
    <row r="332" spans="1:6" x14ac:dyDescent="0.55000000000000004">
      <c r="A332" s="27" t="s">
        <v>341</v>
      </c>
      <c r="B332" s="27" t="s">
        <v>8</v>
      </c>
      <c r="C332" s="29"/>
      <c r="D332" s="29"/>
      <c r="E332" s="29"/>
      <c r="F332" s="29"/>
    </row>
    <row r="333" spans="1:6" ht="15" x14ac:dyDescent="0.55000000000000004">
      <c r="A333" s="27" t="s">
        <v>342</v>
      </c>
      <c r="B333" s="27" t="s">
        <v>411</v>
      </c>
      <c r="C333" s="29"/>
      <c r="D333" s="29"/>
      <c r="E333" s="29"/>
      <c r="F333" s="29"/>
    </row>
    <row r="334" spans="1:6" x14ac:dyDescent="0.55000000000000004">
      <c r="A334" s="27"/>
      <c r="B334" s="27"/>
      <c r="C334" s="29"/>
      <c r="D334" s="29"/>
      <c r="E334" s="29"/>
      <c r="F334" s="29"/>
    </row>
    <row r="335" spans="1:6" ht="15" x14ac:dyDescent="0.55000000000000004">
      <c r="A335" s="27" t="s">
        <v>290</v>
      </c>
      <c r="B335" s="27" t="s">
        <v>291</v>
      </c>
      <c r="C335" s="29" t="s">
        <v>292</v>
      </c>
      <c r="D335" s="29" t="s">
        <v>293</v>
      </c>
      <c r="E335" s="29" t="s">
        <v>294</v>
      </c>
      <c r="F335" s="29" t="s">
        <v>295</v>
      </c>
    </row>
    <row r="336" spans="1:6" x14ac:dyDescent="0.55000000000000004">
      <c r="A336" s="27" t="s">
        <v>357</v>
      </c>
      <c r="B336" s="28">
        <v>67000</v>
      </c>
      <c r="C336" s="29">
        <v>0</v>
      </c>
      <c r="D336" s="29" t="s">
        <v>276</v>
      </c>
      <c r="E336" s="29">
        <v>0</v>
      </c>
      <c r="F336" s="30">
        <v>67000</v>
      </c>
    </row>
    <row r="337" spans="1:6" x14ac:dyDescent="0.55000000000000004">
      <c r="A337" s="27" t="s">
        <v>299</v>
      </c>
      <c r="B337" s="28">
        <v>67000</v>
      </c>
      <c r="C337" s="29">
        <v>0</v>
      </c>
      <c r="D337" s="29" t="s">
        <v>276</v>
      </c>
      <c r="E337" s="29">
        <v>0</v>
      </c>
      <c r="F337" s="30">
        <v>67000</v>
      </c>
    </row>
    <row r="338" spans="1:6" x14ac:dyDescent="0.55000000000000004">
      <c r="A338" s="27" t="s">
        <v>300</v>
      </c>
      <c r="B338" s="28">
        <v>67000</v>
      </c>
      <c r="C338" s="29">
        <v>0</v>
      </c>
      <c r="D338" s="29" t="s">
        <v>276</v>
      </c>
      <c r="E338" s="29">
        <v>0</v>
      </c>
      <c r="F338" s="30">
        <v>67000</v>
      </c>
    </row>
    <row r="339" spans="1:6" x14ac:dyDescent="0.55000000000000004">
      <c r="A339" s="27" t="s">
        <v>301</v>
      </c>
      <c r="B339" s="28">
        <v>67000</v>
      </c>
      <c r="C339" s="29">
        <v>0</v>
      </c>
      <c r="D339" s="29" t="s">
        <v>276</v>
      </c>
      <c r="E339" s="29">
        <v>0</v>
      </c>
      <c r="F339" s="30">
        <v>67000</v>
      </c>
    </row>
    <row r="340" spans="1:6" x14ac:dyDescent="0.55000000000000004">
      <c r="A340" s="27" t="s">
        <v>302</v>
      </c>
      <c r="B340" s="28">
        <v>67000</v>
      </c>
      <c r="C340" s="29">
        <v>0</v>
      </c>
      <c r="D340" s="29" t="s">
        <v>276</v>
      </c>
      <c r="E340" s="29">
        <v>0</v>
      </c>
      <c r="F340" s="30">
        <v>67000</v>
      </c>
    </row>
    <row r="341" spans="1:6" x14ac:dyDescent="0.55000000000000004">
      <c r="A341" s="27" t="s">
        <v>303</v>
      </c>
      <c r="B341" s="28">
        <v>67000</v>
      </c>
      <c r="C341" s="29">
        <v>0</v>
      </c>
      <c r="D341" s="29" t="s">
        <v>276</v>
      </c>
      <c r="E341" s="29">
        <v>0</v>
      </c>
      <c r="F341" s="30">
        <v>67000</v>
      </c>
    </row>
    <row r="342" spans="1:6" x14ac:dyDescent="0.55000000000000004">
      <c r="A342" s="26" t="s">
        <v>340</v>
      </c>
      <c r="B342" s="26">
        <v>5.4409999999999998</v>
      </c>
      <c r="C342" s="27"/>
      <c r="D342" s="27"/>
      <c r="E342" s="27"/>
      <c r="F342" s="27"/>
    </row>
    <row r="343" spans="1:6" x14ac:dyDescent="0.55000000000000004">
      <c r="A343" s="27" t="s">
        <v>341</v>
      </c>
      <c r="B343" s="27" t="s">
        <v>14</v>
      </c>
      <c r="C343" s="27"/>
      <c r="D343" s="27"/>
      <c r="E343" s="27"/>
      <c r="F343" s="27"/>
    </row>
    <row r="344" spans="1:6" ht="15" x14ac:dyDescent="0.55000000000000004">
      <c r="A344" s="27" t="s">
        <v>342</v>
      </c>
      <c r="B344" s="27" t="s">
        <v>412</v>
      </c>
      <c r="C344" s="27"/>
      <c r="D344" s="27"/>
      <c r="E344" s="27"/>
      <c r="F344" s="27"/>
    </row>
    <row r="345" spans="1:6" ht="15" x14ac:dyDescent="0.55000000000000004">
      <c r="A345" s="27" t="s">
        <v>344</v>
      </c>
      <c r="B345" s="27" t="s">
        <v>413</v>
      </c>
      <c r="C345" s="27" t="s">
        <v>350</v>
      </c>
      <c r="D345" s="27"/>
      <c r="E345" s="27"/>
      <c r="F345" s="27"/>
    </row>
    <row r="346" spans="1:6" ht="15" x14ac:dyDescent="0.55000000000000004">
      <c r="A346" s="27" t="s">
        <v>347</v>
      </c>
      <c r="B346" s="27" t="s">
        <v>413</v>
      </c>
      <c r="C346" s="27" t="s">
        <v>352</v>
      </c>
      <c r="D346" s="27"/>
      <c r="E346" s="27"/>
      <c r="F346" s="27"/>
    </row>
    <row r="347" spans="1:6" ht="15" x14ac:dyDescent="0.55000000000000004">
      <c r="A347" s="27" t="s">
        <v>349</v>
      </c>
      <c r="B347" s="27" t="s">
        <v>413</v>
      </c>
      <c r="C347" s="27" t="s">
        <v>346</v>
      </c>
      <c r="D347" s="27"/>
      <c r="E347" s="27"/>
      <c r="F347" s="27"/>
    </row>
    <row r="348" spans="1:6" ht="15" x14ac:dyDescent="0.55000000000000004">
      <c r="A348" s="27" t="s">
        <v>351</v>
      </c>
      <c r="B348" s="27" t="s">
        <v>413</v>
      </c>
      <c r="C348" s="27" t="s">
        <v>348</v>
      </c>
      <c r="D348" s="27"/>
      <c r="E348" s="27"/>
      <c r="F348" s="27"/>
    </row>
    <row r="349" spans="1:6" x14ac:dyDescent="0.55000000000000004">
      <c r="A349" s="27"/>
      <c r="B349" s="27"/>
      <c r="C349" s="27"/>
      <c r="D349" s="27"/>
      <c r="E349" s="27"/>
      <c r="F349" s="27"/>
    </row>
    <row r="350" spans="1:6" ht="15" x14ac:dyDescent="0.55000000000000004">
      <c r="A350" s="27" t="s">
        <v>290</v>
      </c>
      <c r="B350" s="27" t="s">
        <v>291</v>
      </c>
      <c r="C350" s="27" t="s">
        <v>292</v>
      </c>
      <c r="D350" s="27" t="s">
        <v>293</v>
      </c>
      <c r="E350" s="27" t="s">
        <v>294</v>
      </c>
      <c r="F350" s="27" t="s">
        <v>295</v>
      </c>
    </row>
    <row r="351" spans="1:6" x14ac:dyDescent="0.55000000000000004">
      <c r="A351" s="27" t="s">
        <v>296</v>
      </c>
      <c r="B351" s="28">
        <v>554750</v>
      </c>
      <c r="C351" s="28">
        <v>260732500</v>
      </c>
      <c r="D351" s="27">
        <v>0.21276600000000001</v>
      </c>
      <c r="E351" s="28">
        <v>554600</v>
      </c>
      <c r="F351" s="27">
        <v>150</v>
      </c>
    </row>
    <row r="352" spans="1:6" x14ac:dyDescent="0.55000000000000004">
      <c r="A352" s="27" t="s">
        <v>353</v>
      </c>
      <c r="B352" s="28">
        <v>554900</v>
      </c>
      <c r="C352" s="28">
        <v>236384850</v>
      </c>
      <c r="D352" s="27">
        <v>0.23474400000000001</v>
      </c>
      <c r="E352" s="28">
        <v>554652</v>
      </c>
      <c r="F352" s="27">
        <v>248</v>
      </c>
    </row>
    <row r="353" spans="1:6" x14ac:dyDescent="0.55000000000000004">
      <c r="A353" s="27" t="s">
        <v>298</v>
      </c>
      <c r="B353" s="28">
        <v>554750</v>
      </c>
      <c r="C353" s="28">
        <v>11555000</v>
      </c>
      <c r="D353" s="27">
        <v>4.8009519999999997</v>
      </c>
      <c r="E353" s="28">
        <v>554744</v>
      </c>
      <c r="F353" s="27">
        <v>6</v>
      </c>
    </row>
    <row r="354" spans="1:6" x14ac:dyDescent="0.55000000000000004">
      <c r="A354" s="27" t="s">
        <v>360</v>
      </c>
      <c r="B354" s="28">
        <v>554756</v>
      </c>
      <c r="C354" s="28">
        <v>12109798</v>
      </c>
      <c r="D354" s="27">
        <v>4.5810510000000004</v>
      </c>
      <c r="E354" s="28">
        <v>554745</v>
      </c>
      <c r="F354" s="27">
        <v>11</v>
      </c>
    </row>
    <row r="355" spans="1:6" x14ac:dyDescent="0.55000000000000004">
      <c r="A355" s="26" t="s">
        <v>340</v>
      </c>
      <c r="B355" s="26">
        <v>5.4410999999999996</v>
      </c>
      <c r="C355" s="27"/>
      <c r="D355" s="27"/>
      <c r="E355" s="27"/>
      <c r="F355" s="27"/>
    </row>
    <row r="356" spans="1:6" x14ac:dyDescent="0.55000000000000004">
      <c r="A356" s="27" t="s">
        <v>341</v>
      </c>
      <c r="B356" s="27" t="s">
        <v>14</v>
      </c>
      <c r="C356" s="27"/>
      <c r="D356" s="27"/>
      <c r="E356" s="27"/>
      <c r="F356" s="27"/>
    </row>
    <row r="357" spans="1:6" ht="15" x14ac:dyDescent="0.55000000000000004">
      <c r="A357" s="27" t="s">
        <v>342</v>
      </c>
      <c r="B357" s="27" t="s">
        <v>414</v>
      </c>
      <c r="C357" s="27"/>
      <c r="D357" s="27"/>
      <c r="E357" s="27"/>
      <c r="F357" s="27"/>
    </row>
    <row r="358" spans="1:6" x14ac:dyDescent="0.55000000000000004">
      <c r="A358" s="27"/>
      <c r="B358" s="27"/>
      <c r="C358" s="27"/>
      <c r="D358" s="27"/>
      <c r="E358" s="27"/>
      <c r="F358" s="27"/>
    </row>
    <row r="359" spans="1:6" ht="15" x14ac:dyDescent="0.55000000000000004">
      <c r="A359" s="27" t="s">
        <v>290</v>
      </c>
      <c r="B359" s="27" t="s">
        <v>291</v>
      </c>
      <c r="C359" s="27" t="s">
        <v>292</v>
      </c>
      <c r="D359" s="27" t="s">
        <v>293</v>
      </c>
      <c r="E359" s="27" t="s">
        <v>294</v>
      </c>
      <c r="F359" s="27" t="s">
        <v>295</v>
      </c>
    </row>
    <row r="360" spans="1:6" x14ac:dyDescent="0.55000000000000004">
      <c r="A360" s="27" t="s">
        <v>415</v>
      </c>
      <c r="B360" s="28">
        <v>668000</v>
      </c>
      <c r="C360" s="28">
        <v>278556000</v>
      </c>
      <c r="D360" s="27">
        <v>0.23980799999999999</v>
      </c>
      <c r="E360" s="28">
        <v>667617</v>
      </c>
      <c r="F360" s="27">
        <v>383</v>
      </c>
    </row>
    <row r="361" spans="1:6" x14ac:dyDescent="0.55000000000000004">
      <c r="A361" s="26" t="s">
        <v>340</v>
      </c>
      <c r="B361" s="26">
        <v>5.4412000000000003</v>
      </c>
      <c r="C361" s="27"/>
      <c r="D361" s="27"/>
      <c r="E361" s="27"/>
      <c r="F361" s="27"/>
    </row>
    <row r="362" spans="1:6" x14ac:dyDescent="0.55000000000000004">
      <c r="A362" s="27" t="s">
        <v>341</v>
      </c>
      <c r="B362" s="27" t="s">
        <v>14</v>
      </c>
      <c r="C362" s="27"/>
      <c r="D362" s="27"/>
      <c r="E362" s="27"/>
      <c r="F362" s="27"/>
    </row>
    <row r="363" spans="1:6" ht="15" x14ac:dyDescent="0.55000000000000004">
      <c r="A363" s="27" t="s">
        <v>342</v>
      </c>
      <c r="B363" s="27" t="s">
        <v>416</v>
      </c>
      <c r="C363" s="27"/>
      <c r="D363" s="27"/>
      <c r="E363" s="27"/>
      <c r="F363" s="27"/>
    </row>
    <row r="364" spans="1:6" x14ac:dyDescent="0.55000000000000004">
      <c r="A364" s="27"/>
      <c r="B364" s="27"/>
      <c r="C364" s="27"/>
      <c r="D364" s="27"/>
      <c r="E364" s="27"/>
      <c r="F364" s="27"/>
    </row>
    <row r="365" spans="1:6" ht="15" x14ac:dyDescent="0.55000000000000004">
      <c r="A365" s="27" t="s">
        <v>290</v>
      </c>
      <c r="B365" s="27" t="s">
        <v>291</v>
      </c>
      <c r="C365" s="27" t="s">
        <v>292</v>
      </c>
      <c r="D365" s="27" t="s">
        <v>293</v>
      </c>
      <c r="E365" s="27" t="s">
        <v>294</v>
      </c>
      <c r="F365" s="27" t="s">
        <v>295</v>
      </c>
    </row>
    <row r="366" spans="1:6" x14ac:dyDescent="0.55000000000000004">
      <c r="A366" s="27" t="s">
        <v>415</v>
      </c>
      <c r="B366" s="28">
        <v>432000</v>
      </c>
      <c r="C366" s="28">
        <v>165456000</v>
      </c>
      <c r="D366" s="27">
        <v>0.26109700000000002</v>
      </c>
      <c r="E366" s="28">
        <v>431641</v>
      </c>
      <c r="F366" s="27">
        <v>359</v>
      </c>
    </row>
    <row r="367" spans="1:6" x14ac:dyDescent="0.55000000000000004">
      <c r="A367" s="26" t="s">
        <v>340</v>
      </c>
      <c r="B367" s="26">
        <v>5.4420000000000002</v>
      </c>
      <c r="C367" s="27"/>
      <c r="D367" s="27"/>
      <c r="E367" s="27"/>
      <c r="F367" s="27"/>
    </row>
    <row r="368" spans="1:6" x14ac:dyDescent="0.55000000000000004">
      <c r="A368" s="27" t="s">
        <v>341</v>
      </c>
      <c r="B368" s="27" t="s">
        <v>14</v>
      </c>
      <c r="C368" s="27"/>
      <c r="D368" s="27"/>
      <c r="E368" s="27"/>
      <c r="F368" s="27"/>
    </row>
    <row r="369" spans="1:6" ht="15" x14ac:dyDescent="0.55000000000000004">
      <c r="A369" s="27" t="s">
        <v>342</v>
      </c>
      <c r="B369" s="27" t="s">
        <v>417</v>
      </c>
      <c r="C369" s="27"/>
      <c r="D369" s="27"/>
      <c r="E369" s="27"/>
      <c r="F369" s="27"/>
    </row>
    <row r="370" spans="1:6" x14ac:dyDescent="0.55000000000000004">
      <c r="A370" s="27"/>
      <c r="B370" s="27"/>
      <c r="C370" s="27"/>
      <c r="D370" s="27"/>
      <c r="E370" s="27"/>
      <c r="F370" s="27"/>
    </row>
    <row r="371" spans="1:6" ht="15" x14ac:dyDescent="0.55000000000000004">
      <c r="A371" s="27" t="s">
        <v>290</v>
      </c>
      <c r="B371" s="27" t="s">
        <v>291</v>
      </c>
      <c r="C371" s="27" t="s">
        <v>292</v>
      </c>
      <c r="D371" s="27" t="s">
        <v>293</v>
      </c>
      <c r="E371" s="27" t="s">
        <v>294</v>
      </c>
      <c r="F371" s="27" t="s">
        <v>295</v>
      </c>
    </row>
    <row r="372" spans="1:6" x14ac:dyDescent="0.55000000000000004">
      <c r="A372" s="27" t="s">
        <v>415</v>
      </c>
      <c r="B372" s="28">
        <v>702000</v>
      </c>
      <c r="C372" s="28">
        <v>27378000</v>
      </c>
      <c r="D372" s="27">
        <v>2.5641029999999998</v>
      </c>
      <c r="E372" s="28">
        <v>702000</v>
      </c>
      <c r="F372" s="27">
        <v>0</v>
      </c>
    </row>
    <row r="373" spans="1:6" x14ac:dyDescent="0.55000000000000004">
      <c r="A373" s="26" t="s">
        <v>340</v>
      </c>
      <c r="B373" s="26">
        <v>5.4421999999999997</v>
      </c>
      <c r="C373" s="27"/>
      <c r="D373" s="27"/>
      <c r="E373" s="27"/>
      <c r="F373" s="27"/>
    </row>
    <row r="374" spans="1:6" x14ac:dyDescent="0.55000000000000004">
      <c r="A374" s="27" t="s">
        <v>341</v>
      </c>
      <c r="B374" s="27" t="s">
        <v>14</v>
      </c>
      <c r="C374" s="27"/>
      <c r="D374" s="27"/>
      <c r="E374" s="27"/>
      <c r="F374" s="27"/>
    </row>
    <row r="375" spans="1:6" ht="15" x14ac:dyDescent="0.55000000000000004">
      <c r="A375" s="27" t="s">
        <v>342</v>
      </c>
      <c r="B375" s="27" t="s">
        <v>418</v>
      </c>
      <c r="C375" s="27"/>
      <c r="D375" s="27"/>
      <c r="E375" s="27"/>
      <c r="F375" s="27"/>
    </row>
    <row r="376" spans="1:6" ht="15" x14ac:dyDescent="0.55000000000000004">
      <c r="A376" s="27" t="s">
        <v>344</v>
      </c>
      <c r="B376" s="27" t="s">
        <v>419</v>
      </c>
      <c r="C376" s="27" t="s">
        <v>350</v>
      </c>
      <c r="D376" s="27"/>
      <c r="E376" s="27"/>
      <c r="F376" s="27"/>
    </row>
    <row r="377" spans="1:6" ht="15" x14ac:dyDescent="0.55000000000000004">
      <c r="A377" s="27" t="s">
        <v>347</v>
      </c>
      <c r="B377" s="27" t="s">
        <v>419</v>
      </c>
      <c r="C377" s="27" t="s">
        <v>352</v>
      </c>
      <c r="D377" s="27"/>
      <c r="E377" s="27"/>
      <c r="F377" s="27"/>
    </row>
    <row r="378" spans="1:6" ht="15" x14ac:dyDescent="0.55000000000000004">
      <c r="A378" s="27" t="s">
        <v>349</v>
      </c>
      <c r="B378" s="27" t="s">
        <v>419</v>
      </c>
      <c r="C378" s="27" t="s">
        <v>346</v>
      </c>
      <c r="D378" s="27"/>
      <c r="E378" s="27"/>
      <c r="F378" s="27"/>
    </row>
    <row r="379" spans="1:6" ht="15" x14ac:dyDescent="0.55000000000000004">
      <c r="A379" s="27" t="s">
        <v>351</v>
      </c>
      <c r="B379" s="27" t="s">
        <v>419</v>
      </c>
      <c r="C379" s="27" t="s">
        <v>348</v>
      </c>
      <c r="D379" s="27"/>
      <c r="E379" s="27"/>
      <c r="F379" s="27"/>
    </row>
    <row r="380" spans="1:6" x14ac:dyDescent="0.55000000000000004">
      <c r="A380" s="27"/>
      <c r="B380" s="27"/>
      <c r="C380" s="27"/>
      <c r="D380" s="27"/>
      <c r="E380" s="27"/>
      <c r="F380" s="27"/>
    </row>
    <row r="381" spans="1:6" ht="15" x14ac:dyDescent="0.55000000000000004">
      <c r="A381" s="27" t="s">
        <v>290</v>
      </c>
      <c r="B381" s="27" t="s">
        <v>291</v>
      </c>
      <c r="C381" s="27" t="s">
        <v>292</v>
      </c>
      <c r="D381" s="27" t="s">
        <v>293</v>
      </c>
      <c r="E381" s="27" t="s">
        <v>294</v>
      </c>
      <c r="F381" s="27" t="s">
        <v>295</v>
      </c>
    </row>
    <row r="382" spans="1:6" x14ac:dyDescent="0.55000000000000004">
      <c r="A382" s="27" t="s">
        <v>296</v>
      </c>
      <c r="B382" s="28">
        <v>102750</v>
      </c>
      <c r="C382" s="28">
        <v>1130250</v>
      </c>
      <c r="D382" s="27">
        <v>9.0909089999999999</v>
      </c>
      <c r="E382" s="28">
        <v>102740</v>
      </c>
      <c r="F382" s="27">
        <v>10</v>
      </c>
    </row>
    <row r="383" spans="1:6" x14ac:dyDescent="0.55000000000000004">
      <c r="A383" s="27" t="s">
        <v>353</v>
      </c>
      <c r="B383" s="28">
        <v>102760</v>
      </c>
      <c r="C383" s="28">
        <v>1130360</v>
      </c>
      <c r="D383" s="27">
        <v>9.0909089999999999</v>
      </c>
      <c r="E383" s="28">
        <v>102751</v>
      </c>
      <c r="F383" s="27">
        <v>9</v>
      </c>
    </row>
    <row r="384" spans="1:6" x14ac:dyDescent="0.55000000000000004">
      <c r="A384" s="27" t="s">
        <v>298</v>
      </c>
      <c r="B384" s="28">
        <v>102769</v>
      </c>
      <c r="C384" s="27">
        <v>0</v>
      </c>
      <c r="D384" s="27" t="s">
        <v>276</v>
      </c>
      <c r="E384" s="27">
        <v>0</v>
      </c>
      <c r="F384" s="28">
        <v>102769</v>
      </c>
    </row>
    <row r="385" spans="1:6" x14ac:dyDescent="0.55000000000000004">
      <c r="A385" s="27" t="s">
        <v>299</v>
      </c>
      <c r="B385" s="28">
        <v>102769</v>
      </c>
      <c r="C385" s="27">
        <v>0</v>
      </c>
      <c r="D385" s="27" t="s">
        <v>276</v>
      </c>
      <c r="E385" s="27">
        <v>0</v>
      </c>
      <c r="F385" s="28">
        <v>102769</v>
      </c>
    </row>
    <row r="386" spans="1:6" x14ac:dyDescent="0.55000000000000004">
      <c r="A386" s="27" t="s">
        <v>300</v>
      </c>
      <c r="B386" s="28">
        <v>102769</v>
      </c>
      <c r="C386" s="27">
        <v>0</v>
      </c>
      <c r="D386" s="27" t="s">
        <v>276</v>
      </c>
      <c r="E386" s="27">
        <v>0</v>
      </c>
      <c r="F386" s="28">
        <v>102769</v>
      </c>
    </row>
    <row r="387" spans="1:6" x14ac:dyDescent="0.55000000000000004">
      <c r="A387" s="27" t="s">
        <v>301</v>
      </c>
      <c r="B387" s="28">
        <v>205519</v>
      </c>
      <c r="C387" s="27">
        <v>0</v>
      </c>
      <c r="D387" s="27" t="s">
        <v>276</v>
      </c>
      <c r="E387" s="27">
        <v>0</v>
      </c>
      <c r="F387" s="28">
        <v>205519</v>
      </c>
    </row>
    <row r="388" spans="1:6" x14ac:dyDescent="0.55000000000000004">
      <c r="A388" s="27" t="s">
        <v>302</v>
      </c>
      <c r="B388" s="28">
        <v>205519</v>
      </c>
      <c r="C388" s="27">
        <v>0</v>
      </c>
      <c r="D388" s="27" t="s">
        <v>276</v>
      </c>
      <c r="E388" s="27">
        <v>0</v>
      </c>
      <c r="F388" s="28">
        <v>205519</v>
      </c>
    </row>
    <row r="389" spans="1:6" x14ac:dyDescent="0.55000000000000004">
      <c r="A389" s="27" t="s">
        <v>303</v>
      </c>
      <c r="B389" s="28">
        <v>205519</v>
      </c>
      <c r="C389" s="27">
        <v>0</v>
      </c>
      <c r="D389" s="27" t="s">
        <v>276</v>
      </c>
      <c r="E389" s="27">
        <v>0</v>
      </c>
      <c r="F389" s="28">
        <v>205519</v>
      </c>
    </row>
    <row r="390" spans="1:6" x14ac:dyDescent="0.55000000000000004">
      <c r="A390" s="26" t="s">
        <v>340</v>
      </c>
      <c r="B390" s="26">
        <v>5.4272999999999998</v>
      </c>
      <c r="C390" s="27"/>
      <c r="D390" s="27"/>
      <c r="E390" s="27"/>
      <c r="F390" s="27"/>
    </row>
    <row r="391" spans="1:6" x14ac:dyDescent="0.55000000000000004">
      <c r="A391" s="27" t="s">
        <v>341</v>
      </c>
      <c r="B391" s="27" t="s">
        <v>14</v>
      </c>
      <c r="C391" s="27"/>
      <c r="D391" s="27"/>
      <c r="E391" s="27"/>
      <c r="F391" s="27"/>
    </row>
    <row r="392" spans="1:6" ht="15" x14ac:dyDescent="0.55000000000000004">
      <c r="A392" s="27" t="s">
        <v>342</v>
      </c>
      <c r="B392" s="27" t="s">
        <v>420</v>
      </c>
      <c r="C392" s="27"/>
      <c r="D392" s="27"/>
      <c r="E392" s="27"/>
      <c r="F392" s="27"/>
    </row>
    <row r="393" spans="1:6" ht="15" x14ac:dyDescent="0.55000000000000004">
      <c r="A393" s="27" t="s">
        <v>344</v>
      </c>
      <c r="B393" s="27" t="s">
        <v>421</v>
      </c>
      <c r="C393" s="27" t="s">
        <v>350</v>
      </c>
      <c r="D393" s="27"/>
      <c r="E393" s="27"/>
      <c r="F393" s="27"/>
    </row>
    <row r="394" spans="1:6" ht="15" x14ac:dyDescent="0.55000000000000004">
      <c r="A394" s="27" t="s">
        <v>347</v>
      </c>
      <c r="B394" s="27" t="s">
        <v>421</v>
      </c>
      <c r="C394" s="27" t="s">
        <v>352</v>
      </c>
      <c r="D394" s="27"/>
      <c r="E394" s="27"/>
      <c r="F394" s="27"/>
    </row>
    <row r="395" spans="1:6" ht="15" x14ac:dyDescent="0.55000000000000004">
      <c r="A395" s="27" t="s">
        <v>349</v>
      </c>
      <c r="B395" s="27" t="s">
        <v>421</v>
      </c>
      <c r="C395" s="27" t="s">
        <v>346</v>
      </c>
      <c r="D395" s="27"/>
      <c r="E395" s="27"/>
      <c r="F395" s="27"/>
    </row>
    <row r="396" spans="1:6" ht="15" x14ac:dyDescent="0.55000000000000004">
      <c r="A396" s="27" t="s">
        <v>351</v>
      </c>
      <c r="B396" s="27" t="s">
        <v>421</v>
      </c>
      <c r="C396" s="27" t="s">
        <v>348</v>
      </c>
      <c r="D396" s="27"/>
      <c r="E396" s="27"/>
      <c r="F396" s="27"/>
    </row>
    <row r="397" spans="1:6" x14ac:dyDescent="0.55000000000000004">
      <c r="A397" s="27"/>
      <c r="B397" s="27"/>
      <c r="C397" s="27"/>
      <c r="D397" s="27"/>
      <c r="E397" s="27"/>
      <c r="F397" s="27"/>
    </row>
    <row r="398" spans="1:6" ht="15" x14ac:dyDescent="0.55000000000000004">
      <c r="A398" s="27" t="s">
        <v>290</v>
      </c>
      <c r="B398" s="27" t="s">
        <v>291</v>
      </c>
      <c r="C398" s="27" t="s">
        <v>292</v>
      </c>
      <c r="D398" s="27" t="s">
        <v>293</v>
      </c>
      <c r="E398" s="27" t="s">
        <v>294</v>
      </c>
      <c r="F398" s="27" t="s">
        <v>295</v>
      </c>
    </row>
    <row r="399" spans="1:6" x14ac:dyDescent="0.55000000000000004">
      <c r="A399" s="27" t="s">
        <v>296</v>
      </c>
      <c r="B399" s="28">
        <v>2383500</v>
      </c>
      <c r="C399" s="28">
        <v>7150500</v>
      </c>
      <c r="D399" s="27">
        <v>33.333333000000003</v>
      </c>
      <c r="E399" s="28">
        <v>2383497</v>
      </c>
      <c r="F399" s="27">
        <v>3</v>
      </c>
    </row>
    <row r="400" spans="1:6" x14ac:dyDescent="0.55000000000000004">
      <c r="A400" s="27" t="s">
        <v>353</v>
      </c>
      <c r="B400" s="28">
        <v>2383500</v>
      </c>
      <c r="C400" s="28">
        <v>7150500</v>
      </c>
      <c r="D400" s="27">
        <v>33.333333000000003</v>
      </c>
      <c r="E400" s="28">
        <v>2383497</v>
      </c>
      <c r="F400" s="27">
        <v>3</v>
      </c>
    </row>
    <row r="401" spans="1:6" x14ac:dyDescent="0.55000000000000004">
      <c r="A401" s="27" t="s">
        <v>298</v>
      </c>
      <c r="B401" s="28">
        <v>2383500</v>
      </c>
      <c r="C401" s="28">
        <v>7650500</v>
      </c>
      <c r="D401" s="27">
        <v>31.154826</v>
      </c>
      <c r="E401" s="28">
        <v>2383499</v>
      </c>
      <c r="F401" s="27">
        <v>1</v>
      </c>
    </row>
    <row r="402" spans="1:6" x14ac:dyDescent="0.55000000000000004">
      <c r="A402" s="27" t="s">
        <v>301</v>
      </c>
      <c r="B402" s="28">
        <v>2383501</v>
      </c>
      <c r="C402" s="27">
        <v>0</v>
      </c>
      <c r="D402" s="27" t="s">
        <v>276</v>
      </c>
      <c r="E402" s="27">
        <v>0</v>
      </c>
      <c r="F402" s="28">
        <v>2383501</v>
      </c>
    </row>
    <row r="403" spans="1:6" x14ac:dyDescent="0.55000000000000004">
      <c r="A403" s="27" t="s">
        <v>302</v>
      </c>
      <c r="B403" s="28">
        <v>2383501</v>
      </c>
      <c r="C403" s="27">
        <v>0</v>
      </c>
      <c r="D403" s="27" t="s">
        <v>276</v>
      </c>
      <c r="E403" s="27">
        <v>0</v>
      </c>
      <c r="F403" s="28">
        <v>2383501</v>
      </c>
    </row>
    <row r="404" spans="1:6" x14ac:dyDescent="0.55000000000000004">
      <c r="A404" s="27" t="s">
        <v>302</v>
      </c>
      <c r="B404" s="28">
        <v>2383501</v>
      </c>
      <c r="C404" s="27">
        <v>0</v>
      </c>
      <c r="D404" s="27" t="s">
        <v>276</v>
      </c>
      <c r="E404" s="27">
        <v>0</v>
      </c>
      <c r="F404" s="28">
        <v>2383501</v>
      </c>
    </row>
    <row r="405" spans="1:6" x14ac:dyDescent="0.55000000000000004">
      <c r="A405" s="26" t="s">
        <v>340</v>
      </c>
      <c r="B405" s="26">
        <v>5.4273999999999996</v>
      </c>
      <c r="C405" s="27"/>
      <c r="D405" s="27"/>
      <c r="E405" s="27"/>
      <c r="F405" s="27"/>
    </row>
    <row r="406" spans="1:6" x14ac:dyDescent="0.55000000000000004">
      <c r="A406" s="27" t="s">
        <v>341</v>
      </c>
      <c r="B406" s="27" t="s">
        <v>14</v>
      </c>
      <c r="C406" s="27"/>
      <c r="D406" s="27"/>
      <c r="E406" s="27"/>
      <c r="F406" s="27"/>
    </row>
    <row r="407" spans="1:6" ht="15" x14ac:dyDescent="0.55000000000000004">
      <c r="A407" s="27" t="s">
        <v>342</v>
      </c>
      <c r="B407" s="27" t="s">
        <v>422</v>
      </c>
      <c r="C407" s="27"/>
      <c r="D407" s="27"/>
      <c r="E407" s="27"/>
      <c r="F407" s="27"/>
    </row>
    <row r="408" spans="1:6" ht="15" x14ac:dyDescent="0.55000000000000004">
      <c r="A408" s="27" t="s">
        <v>344</v>
      </c>
      <c r="B408" s="27" t="s">
        <v>423</v>
      </c>
      <c r="C408" s="27" t="s">
        <v>350</v>
      </c>
      <c r="D408" s="27"/>
      <c r="E408" s="27"/>
      <c r="F408" s="27"/>
    </row>
    <row r="409" spans="1:6" ht="15" x14ac:dyDescent="0.55000000000000004">
      <c r="A409" s="27" t="s">
        <v>347</v>
      </c>
      <c r="B409" s="27" t="s">
        <v>423</v>
      </c>
      <c r="C409" s="27" t="s">
        <v>352</v>
      </c>
      <c r="D409" s="27"/>
      <c r="E409" s="27"/>
      <c r="F409" s="27"/>
    </row>
    <row r="410" spans="1:6" ht="15" x14ac:dyDescent="0.55000000000000004">
      <c r="A410" s="27" t="s">
        <v>349</v>
      </c>
      <c r="B410" s="27" t="s">
        <v>423</v>
      </c>
      <c r="C410" s="27" t="s">
        <v>346</v>
      </c>
      <c r="D410" s="27"/>
      <c r="E410" s="27"/>
      <c r="F410" s="27"/>
    </row>
    <row r="411" spans="1:6" ht="15" x14ac:dyDescent="0.55000000000000004">
      <c r="A411" s="27" t="s">
        <v>351</v>
      </c>
      <c r="B411" s="27" t="s">
        <v>423</v>
      </c>
      <c r="C411" s="27" t="s">
        <v>348</v>
      </c>
      <c r="D411" s="27"/>
      <c r="E411" s="27"/>
      <c r="F411" s="27"/>
    </row>
    <row r="412" spans="1:6" x14ac:dyDescent="0.55000000000000004">
      <c r="A412" s="27"/>
      <c r="B412" s="27"/>
      <c r="C412" s="27"/>
      <c r="D412" s="27"/>
      <c r="E412" s="27"/>
      <c r="F412" s="27"/>
    </row>
    <row r="413" spans="1:6" ht="15" x14ac:dyDescent="0.55000000000000004">
      <c r="A413" s="27" t="s">
        <v>290</v>
      </c>
      <c r="B413" s="27" t="s">
        <v>291</v>
      </c>
      <c r="C413" s="27" t="s">
        <v>292</v>
      </c>
      <c r="D413" s="27" t="s">
        <v>293</v>
      </c>
      <c r="E413" s="27" t="s">
        <v>294</v>
      </c>
      <c r="F413" s="27" t="s">
        <v>295</v>
      </c>
    </row>
    <row r="414" spans="1:6" x14ac:dyDescent="0.55000000000000004">
      <c r="A414" s="27" t="s">
        <v>296</v>
      </c>
      <c r="B414" s="28">
        <v>681000</v>
      </c>
      <c r="C414" s="28">
        <v>1362000</v>
      </c>
      <c r="D414" s="27">
        <v>50</v>
      </c>
      <c r="E414" s="28">
        <v>1362000</v>
      </c>
      <c r="F414" s="27">
        <v>0</v>
      </c>
    </row>
    <row r="415" spans="1:6" x14ac:dyDescent="0.55000000000000004">
      <c r="A415" s="27" t="s">
        <v>353</v>
      </c>
      <c r="B415" s="28">
        <v>681000</v>
      </c>
      <c r="C415" s="28">
        <v>1362000</v>
      </c>
      <c r="D415" s="27">
        <v>50</v>
      </c>
      <c r="E415" s="28">
        <v>1362000</v>
      </c>
      <c r="F415" s="27">
        <v>0</v>
      </c>
    </row>
    <row r="416" spans="1:6" x14ac:dyDescent="0.55000000000000004">
      <c r="A416" s="27" t="s">
        <v>298</v>
      </c>
      <c r="B416" s="28">
        <v>681000</v>
      </c>
      <c r="C416" s="28">
        <v>2043000</v>
      </c>
      <c r="D416" s="27">
        <v>33.333333000000003</v>
      </c>
      <c r="E416" s="28">
        <v>680997</v>
      </c>
      <c r="F416" s="27">
        <v>3</v>
      </c>
    </row>
    <row r="417" spans="1:6" x14ac:dyDescent="0.55000000000000004">
      <c r="A417" s="27" t="s">
        <v>301</v>
      </c>
      <c r="B417" s="28">
        <v>681003</v>
      </c>
      <c r="C417" s="27">
        <v>0</v>
      </c>
      <c r="D417" s="27" t="s">
        <v>276</v>
      </c>
      <c r="E417" s="27">
        <v>0</v>
      </c>
      <c r="F417" s="28">
        <v>681003</v>
      </c>
    </row>
    <row r="418" spans="1:6" x14ac:dyDescent="0.55000000000000004">
      <c r="A418" s="27" t="s">
        <v>302</v>
      </c>
      <c r="B418" s="28">
        <v>681003</v>
      </c>
      <c r="C418" s="27">
        <v>0</v>
      </c>
      <c r="D418" s="27" t="s">
        <v>276</v>
      </c>
      <c r="E418" s="27">
        <v>0</v>
      </c>
      <c r="F418" s="28">
        <v>681003</v>
      </c>
    </row>
    <row r="419" spans="1:6" x14ac:dyDescent="0.55000000000000004">
      <c r="A419" s="27" t="s">
        <v>303</v>
      </c>
      <c r="B419" s="28">
        <v>681003</v>
      </c>
      <c r="C419" s="27">
        <v>0</v>
      </c>
      <c r="D419" s="27" t="s">
        <v>276</v>
      </c>
      <c r="E419" s="27">
        <v>0</v>
      </c>
      <c r="F419" s="28">
        <v>681003</v>
      </c>
    </row>
    <row r="420" spans="1:6" x14ac:dyDescent="0.55000000000000004">
      <c r="A420" s="26" t="s">
        <v>340</v>
      </c>
      <c r="B420" s="26">
        <v>5.4092000000000002</v>
      </c>
      <c r="C420" s="27"/>
      <c r="D420" s="27"/>
      <c r="E420" s="27"/>
      <c r="F420" s="27"/>
    </row>
    <row r="421" spans="1:6" x14ac:dyDescent="0.55000000000000004">
      <c r="A421" s="27" t="s">
        <v>341</v>
      </c>
      <c r="B421" s="27" t="s">
        <v>14</v>
      </c>
      <c r="C421" s="27"/>
      <c r="D421" s="27"/>
      <c r="E421" s="27"/>
      <c r="F421" s="27"/>
    </row>
    <row r="422" spans="1:6" ht="15" x14ac:dyDescent="0.55000000000000004">
      <c r="A422" s="27" t="s">
        <v>342</v>
      </c>
      <c r="B422" s="27" t="s">
        <v>424</v>
      </c>
      <c r="C422" s="27"/>
      <c r="D422" s="27"/>
      <c r="E422" s="27"/>
      <c r="F422" s="27"/>
    </row>
    <row r="423" spans="1:6" ht="15" x14ac:dyDescent="0.55000000000000004">
      <c r="A423" s="27" t="s">
        <v>344</v>
      </c>
      <c r="B423" s="27" t="s">
        <v>425</v>
      </c>
      <c r="C423" s="27" t="s">
        <v>350</v>
      </c>
      <c r="D423" s="27"/>
      <c r="E423" s="27"/>
      <c r="F423" s="27"/>
    </row>
    <row r="424" spans="1:6" ht="15" x14ac:dyDescent="0.55000000000000004">
      <c r="A424" s="27" t="s">
        <v>347</v>
      </c>
      <c r="B424" s="27" t="s">
        <v>425</v>
      </c>
      <c r="C424" s="27" t="s">
        <v>352</v>
      </c>
      <c r="D424" s="27"/>
      <c r="E424" s="27"/>
      <c r="F424" s="27"/>
    </row>
    <row r="425" spans="1:6" ht="15" x14ac:dyDescent="0.55000000000000004">
      <c r="A425" s="27" t="s">
        <v>349</v>
      </c>
      <c r="B425" s="27" t="s">
        <v>425</v>
      </c>
      <c r="C425" s="27" t="s">
        <v>346</v>
      </c>
      <c r="D425" s="27"/>
      <c r="E425" s="27"/>
      <c r="F425" s="27"/>
    </row>
    <row r="426" spans="1:6" ht="15" x14ac:dyDescent="0.55000000000000004">
      <c r="A426" s="27" t="s">
        <v>351</v>
      </c>
      <c r="B426" s="27" t="s">
        <v>425</v>
      </c>
      <c r="C426" s="27" t="s">
        <v>348</v>
      </c>
      <c r="D426" s="27"/>
      <c r="E426" s="27"/>
      <c r="F426" s="27"/>
    </row>
    <row r="427" spans="1:6" x14ac:dyDescent="0.55000000000000004">
      <c r="A427" s="27"/>
      <c r="B427" s="27"/>
      <c r="C427" s="27"/>
      <c r="D427" s="27"/>
      <c r="E427" s="27"/>
      <c r="F427" s="27"/>
    </row>
    <row r="428" spans="1:6" ht="15" x14ac:dyDescent="0.55000000000000004">
      <c r="A428" s="27" t="s">
        <v>290</v>
      </c>
      <c r="B428" s="27" t="s">
        <v>291</v>
      </c>
      <c r="C428" s="27" t="s">
        <v>292</v>
      </c>
      <c r="D428" s="27" t="s">
        <v>293</v>
      </c>
      <c r="E428" s="27" t="s">
        <v>294</v>
      </c>
      <c r="F428" s="27" t="s">
        <v>295</v>
      </c>
    </row>
    <row r="429" spans="1:6" x14ac:dyDescent="0.55000000000000004">
      <c r="A429" s="27" t="s">
        <v>296</v>
      </c>
      <c r="B429" s="28">
        <v>136250</v>
      </c>
      <c r="C429" s="27">
        <v>0</v>
      </c>
      <c r="D429" s="27" t="s">
        <v>276</v>
      </c>
      <c r="E429" s="27" t="s">
        <v>426</v>
      </c>
      <c r="F429" s="28">
        <v>136250</v>
      </c>
    </row>
    <row r="430" spans="1:6" x14ac:dyDescent="0.55000000000000004">
      <c r="A430" s="27" t="s">
        <v>353</v>
      </c>
      <c r="B430" s="28">
        <v>272500</v>
      </c>
      <c r="C430" s="27">
        <v>0</v>
      </c>
      <c r="D430" s="27" t="s">
        <v>276</v>
      </c>
      <c r="E430" s="27">
        <v>0</v>
      </c>
      <c r="F430" s="28">
        <v>272500</v>
      </c>
    </row>
    <row r="431" spans="1:6" x14ac:dyDescent="0.55000000000000004">
      <c r="A431" s="27" t="s">
        <v>298</v>
      </c>
      <c r="B431" s="28">
        <v>408750</v>
      </c>
      <c r="C431" s="27">
        <v>0</v>
      </c>
      <c r="D431" s="27" t="s">
        <v>276</v>
      </c>
      <c r="E431" s="27">
        <v>0</v>
      </c>
      <c r="F431" s="28">
        <v>408750</v>
      </c>
    </row>
    <row r="432" spans="1:6" x14ac:dyDescent="0.55000000000000004">
      <c r="A432" s="27" t="s">
        <v>360</v>
      </c>
      <c r="B432" s="28">
        <v>545000</v>
      </c>
      <c r="C432" s="27">
        <v>0</v>
      </c>
      <c r="D432" s="27" t="s">
        <v>276</v>
      </c>
      <c r="E432" s="27">
        <v>0</v>
      </c>
      <c r="F432" s="28">
        <v>545000</v>
      </c>
    </row>
    <row r="433" spans="1:6" ht="21" x14ac:dyDescent="0.55000000000000004">
      <c r="A433" s="25" t="s">
        <v>328</v>
      </c>
    </row>
    <row r="434" spans="1:6" x14ac:dyDescent="0.55000000000000004">
      <c r="A434" s="26" t="s">
        <v>340</v>
      </c>
      <c r="B434" s="26">
        <v>5.4038000000000004</v>
      </c>
      <c r="C434" s="27"/>
      <c r="D434" s="27"/>
      <c r="E434" s="27"/>
      <c r="F434" s="27"/>
    </row>
    <row r="435" spans="1:6" x14ac:dyDescent="0.55000000000000004">
      <c r="A435" s="27" t="s">
        <v>341</v>
      </c>
      <c r="B435" s="27" t="s">
        <v>8</v>
      </c>
      <c r="C435" s="27"/>
      <c r="D435" s="27"/>
      <c r="E435" s="27"/>
      <c r="F435" s="27"/>
    </row>
    <row r="436" spans="1:6" ht="15" x14ac:dyDescent="0.55000000000000004">
      <c r="A436" s="27" t="s">
        <v>342</v>
      </c>
      <c r="B436" s="27" t="s">
        <v>427</v>
      </c>
      <c r="C436" s="27"/>
      <c r="D436" s="27"/>
      <c r="E436" s="27"/>
      <c r="F436" s="27"/>
    </row>
    <row r="437" spans="1:6" ht="15" x14ac:dyDescent="0.55000000000000004">
      <c r="A437" s="27" t="s">
        <v>344</v>
      </c>
      <c r="B437" s="27" t="s">
        <v>428</v>
      </c>
      <c r="C437" s="27" t="s">
        <v>346</v>
      </c>
      <c r="D437" s="27"/>
      <c r="E437" s="27"/>
      <c r="F437" s="27"/>
    </row>
    <row r="438" spans="1:6" ht="15" x14ac:dyDescent="0.55000000000000004">
      <c r="A438" s="27" t="s">
        <v>347</v>
      </c>
      <c r="B438" s="27" t="s">
        <v>428</v>
      </c>
      <c r="C438" s="27" t="s">
        <v>348</v>
      </c>
      <c r="D438" s="27"/>
      <c r="E438" s="27"/>
      <c r="F438" s="27"/>
    </row>
    <row r="439" spans="1:6" ht="15" x14ac:dyDescent="0.55000000000000004">
      <c r="A439" s="27" t="s">
        <v>349</v>
      </c>
      <c r="B439" s="27" t="s">
        <v>428</v>
      </c>
      <c r="C439" s="27" t="s">
        <v>350</v>
      </c>
      <c r="D439" s="27"/>
      <c r="E439" s="27"/>
      <c r="F439" s="27"/>
    </row>
    <row r="440" spans="1:6" ht="15" x14ac:dyDescent="0.55000000000000004">
      <c r="A440" s="27" t="s">
        <v>351</v>
      </c>
      <c r="B440" s="27" t="s">
        <v>428</v>
      </c>
      <c r="C440" s="27" t="s">
        <v>352</v>
      </c>
      <c r="D440" s="27"/>
      <c r="E440" s="27"/>
      <c r="F440" s="27"/>
    </row>
    <row r="441" spans="1:6" x14ac:dyDescent="0.55000000000000004">
      <c r="A441" s="27"/>
      <c r="B441" s="27"/>
      <c r="C441" s="27"/>
      <c r="D441" s="27"/>
      <c r="E441" s="27"/>
      <c r="F441" s="27"/>
    </row>
    <row r="442" spans="1:6" ht="15" x14ac:dyDescent="0.55000000000000004">
      <c r="A442" s="27" t="s">
        <v>290</v>
      </c>
      <c r="B442" s="27" t="s">
        <v>291</v>
      </c>
      <c r="C442" s="27" t="s">
        <v>292</v>
      </c>
      <c r="D442" s="27" t="s">
        <v>293</v>
      </c>
      <c r="E442" s="27" t="s">
        <v>294</v>
      </c>
      <c r="F442" s="27" t="s">
        <v>295</v>
      </c>
    </row>
    <row r="443" spans="1:6" x14ac:dyDescent="0.55000000000000004">
      <c r="A443" s="27" t="s">
        <v>353</v>
      </c>
      <c r="B443" s="28">
        <v>21935000</v>
      </c>
      <c r="C443" s="28">
        <v>150000</v>
      </c>
      <c r="D443" s="27">
        <v>100</v>
      </c>
      <c r="E443" s="28">
        <v>150000</v>
      </c>
      <c r="F443" s="28">
        <v>21785000</v>
      </c>
    </row>
    <row r="444" spans="1:6" x14ac:dyDescent="0.55000000000000004">
      <c r="A444" s="27" t="s">
        <v>298</v>
      </c>
      <c r="B444" s="28">
        <v>7386250</v>
      </c>
      <c r="C444" s="28">
        <v>240000</v>
      </c>
      <c r="D444" s="27">
        <v>100</v>
      </c>
      <c r="E444" s="28">
        <v>240000</v>
      </c>
      <c r="F444" s="28">
        <v>7146250</v>
      </c>
    </row>
    <row r="445" spans="1:6" x14ac:dyDescent="0.55000000000000004">
      <c r="A445" s="27" t="s">
        <v>299</v>
      </c>
      <c r="B445" s="28">
        <v>7146250</v>
      </c>
      <c r="C445" s="27">
        <v>0</v>
      </c>
      <c r="D445" s="27" t="s">
        <v>276</v>
      </c>
      <c r="E445" s="27">
        <v>0</v>
      </c>
      <c r="F445" s="28">
        <v>7146250</v>
      </c>
    </row>
    <row r="446" spans="1:6" x14ac:dyDescent="0.55000000000000004">
      <c r="A446" s="27" t="s">
        <v>300</v>
      </c>
      <c r="B446" s="28">
        <v>7146250</v>
      </c>
      <c r="C446" s="27">
        <v>0</v>
      </c>
      <c r="D446" s="27" t="s">
        <v>276</v>
      </c>
      <c r="E446" s="27">
        <v>0</v>
      </c>
      <c r="F446" s="28">
        <v>7146250</v>
      </c>
    </row>
    <row r="447" spans="1:6" x14ac:dyDescent="0.55000000000000004">
      <c r="A447" s="27" t="s">
        <v>301</v>
      </c>
      <c r="B447" s="28">
        <v>14532500</v>
      </c>
      <c r="C447" s="28">
        <v>240000</v>
      </c>
      <c r="D447" s="27">
        <v>100</v>
      </c>
      <c r="E447" s="28">
        <v>240000</v>
      </c>
      <c r="F447" s="28">
        <v>14292500</v>
      </c>
    </row>
    <row r="448" spans="1:6" x14ac:dyDescent="0.55000000000000004">
      <c r="A448" s="27" t="s">
        <v>302</v>
      </c>
      <c r="B448" s="28">
        <v>14292500</v>
      </c>
      <c r="C448" s="27">
        <v>0</v>
      </c>
      <c r="D448" s="27" t="s">
        <v>276</v>
      </c>
      <c r="E448" s="27">
        <v>0</v>
      </c>
      <c r="F448" s="28">
        <v>14292500</v>
      </c>
    </row>
    <row r="449" spans="1:6" x14ac:dyDescent="0.55000000000000004">
      <c r="A449" s="27" t="s">
        <v>303</v>
      </c>
      <c r="B449" s="28">
        <v>14292500</v>
      </c>
      <c r="C449" s="27">
        <v>0</v>
      </c>
      <c r="D449" s="27" t="s">
        <v>276</v>
      </c>
      <c r="E449" s="27">
        <v>0</v>
      </c>
      <c r="F449" s="28">
        <v>14292500</v>
      </c>
    </row>
    <row r="450" spans="1:6" x14ac:dyDescent="0.55000000000000004">
      <c r="A450" s="26" t="s">
        <v>340</v>
      </c>
      <c r="B450" s="26">
        <v>5.4169999999999998</v>
      </c>
      <c r="C450" s="27"/>
      <c r="D450" s="27"/>
      <c r="E450" s="27"/>
      <c r="F450" s="27"/>
    </row>
    <row r="451" spans="1:6" x14ac:dyDescent="0.55000000000000004">
      <c r="A451" s="27" t="s">
        <v>341</v>
      </c>
      <c r="B451" s="27" t="s">
        <v>8</v>
      </c>
      <c r="C451" s="27"/>
      <c r="D451" s="27"/>
      <c r="E451" s="27"/>
      <c r="F451" s="27"/>
    </row>
    <row r="452" spans="1:6" ht="15" x14ac:dyDescent="0.55000000000000004">
      <c r="A452" s="27" t="s">
        <v>342</v>
      </c>
      <c r="B452" s="27" t="s">
        <v>429</v>
      </c>
      <c r="C452" s="27"/>
      <c r="D452" s="27"/>
      <c r="E452" s="27"/>
      <c r="F452" s="27"/>
    </row>
    <row r="453" spans="1:6" ht="15" x14ac:dyDescent="0.55000000000000004">
      <c r="A453" s="27" t="s">
        <v>344</v>
      </c>
      <c r="B453" s="27" t="s">
        <v>430</v>
      </c>
      <c r="C453" s="27" t="s">
        <v>346</v>
      </c>
      <c r="D453" s="27"/>
      <c r="E453" s="27"/>
      <c r="F453" s="27"/>
    </row>
    <row r="454" spans="1:6" ht="15" x14ac:dyDescent="0.55000000000000004">
      <c r="A454" s="27" t="s">
        <v>347</v>
      </c>
      <c r="B454" s="27" t="s">
        <v>430</v>
      </c>
      <c r="C454" s="27" t="s">
        <v>348</v>
      </c>
      <c r="D454" s="27"/>
      <c r="E454" s="27"/>
      <c r="F454" s="27"/>
    </row>
    <row r="455" spans="1:6" ht="15" x14ac:dyDescent="0.55000000000000004">
      <c r="A455" s="27" t="s">
        <v>349</v>
      </c>
      <c r="B455" s="27" t="s">
        <v>430</v>
      </c>
      <c r="C455" s="27" t="s">
        <v>350</v>
      </c>
      <c r="D455" s="27"/>
      <c r="E455" s="27"/>
      <c r="F455" s="27"/>
    </row>
    <row r="456" spans="1:6" ht="15" x14ac:dyDescent="0.55000000000000004">
      <c r="A456" s="27" t="s">
        <v>351</v>
      </c>
      <c r="B456" s="27" t="s">
        <v>430</v>
      </c>
      <c r="C456" s="27" t="s">
        <v>352</v>
      </c>
      <c r="D456" s="27"/>
      <c r="E456" s="27"/>
      <c r="F456" s="27"/>
    </row>
    <row r="457" spans="1:6" x14ac:dyDescent="0.55000000000000004">
      <c r="A457" s="27"/>
      <c r="B457" s="27"/>
      <c r="C457" s="27"/>
      <c r="D457" s="27"/>
      <c r="E457" s="27"/>
      <c r="F457" s="27"/>
    </row>
    <row r="458" spans="1:6" ht="15" x14ac:dyDescent="0.55000000000000004">
      <c r="A458" s="27" t="s">
        <v>290</v>
      </c>
      <c r="B458" s="27" t="s">
        <v>291</v>
      </c>
      <c r="C458" s="27" t="s">
        <v>292</v>
      </c>
      <c r="D458" s="27" t="s">
        <v>293</v>
      </c>
      <c r="E458" s="27" t="s">
        <v>294</v>
      </c>
      <c r="F458" s="27" t="s">
        <v>295</v>
      </c>
    </row>
    <row r="459" spans="1:6" x14ac:dyDescent="0.55000000000000004">
      <c r="A459" s="27" t="s">
        <v>298</v>
      </c>
      <c r="B459" s="28">
        <v>1230500</v>
      </c>
      <c r="C459" s="27">
        <v>0</v>
      </c>
      <c r="D459" s="27" t="s">
        <v>276</v>
      </c>
      <c r="E459" s="27">
        <v>0</v>
      </c>
      <c r="F459" s="28">
        <v>1230500</v>
      </c>
    </row>
    <row r="460" spans="1:6" x14ac:dyDescent="0.55000000000000004">
      <c r="A460" s="27" t="s">
        <v>299</v>
      </c>
      <c r="B460" s="28">
        <v>1230500</v>
      </c>
      <c r="C460" s="27">
        <v>0</v>
      </c>
      <c r="D460" s="27" t="s">
        <v>276</v>
      </c>
      <c r="E460" s="27">
        <v>0</v>
      </c>
      <c r="F460" s="28">
        <v>1230500</v>
      </c>
    </row>
    <row r="461" spans="1:6" x14ac:dyDescent="0.55000000000000004">
      <c r="A461" s="27" t="s">
        <v>300</v>
      </c>
      <c r="B461" s="28">
        <v>1230500</v>
      </c>
      <c r="C461" s="27">
        <v>0</v>
      </c>
      <c r="D461" s="27" t="s">
        <v>276</v>
      </c>
      <c r="E461" s="27">
        <v>0</v>
      </c>
      <c r="F461" s="28">
        <v>1230500</v>
      </c>
    </row>
    <row r="462" spans="1:6" x14ac:dyDescent="0.55000000000000004">
      <c r="A462" s="27" t="s">
        <v>301</v>
      </c>
      <c r="B462" s="28">
        <v>2461000</v>
      </c>
      <c r="C462" s="27">
        <v>0</v>
      </c>
      <c r="D462" s="27" t="s">
        <v>276</v>
      </c>
      <c r="E462" s="27">
        <v>0</v>
      </c>
      <c r="F462" s="28">
        <v>2461000</v>
      </c>
    </row>
    <row r="463" spans="1:6" x14ac:dyDescent="0.55000000000000004">
      <c r="A463" s="27" t="s">
        <v>302</v>
      </c>
      <c r="B463" s="28">
        <v>2461000</v>
      </c>
      <c r="C463" s="27">
        <v>0</v>
      </c>
      <c r="D463" s="27" t="s">
        <v>276</v>
      </c>
      <c r="E463" s="27">
        <v>0</v>
      </c>
      <c r="F463" s="28">
        <v>2461000</v>
      </c>
    </row>
    <row r="464" spans="1:6" x14ac:dyDescent="0.55000000000000004">
      <c r="A464" s="27" t="s">
        <v>303</v>
      </c>
      <c r="B464" s="28">
        <v>2461000</v>
      </c>
      <c r="C464" s="27">
        <v>0</v>
      </c>
      <c r="D464" s="27" t="s">
        <v>276</v>
      </c>
      <c r="E464" s="27">
        <v>0</v>
      </c>
      <c r="F464" s="28">
        <v>2461000</v>
      </c>
    </row>
    <row r="465" spans="1:6" x14ac:dyDescent="0.55000000000000004">
      <c r="A465" s="26" t="s">
        <v>340</v>
      </c>
      <c r="B465" s="26">
        <v>5.4271000000000003</v>
      </c>
      <c r="C465" s="27"/>
      <c r="D465" s="27"/>
      <c r="E465" s="27"/>
      <c r="F465" s="27"/>
    </row>
    <row r="466" spans="1:6" x14ac:dyDescent="0.55000000000000004">
      <c r="A466" s="27" t="s">
        <v>341</v>
      </c>
      <c r="B466" s="27" t="s">
        <v>14</v>
      </c>
      <c r="C466" s="27"/>
      <c r="D466" s="27"/>
      <c r="E466" s="27"/>
      <c r="F466" s="27"/>
    </row>
    <row r="467" spans="1:6" ht="15" x14ac:dyDescent="0.55000000000000004">
      <c r="A467" s="27" t="s">
        <v>342</v>
      </c>
      <c r="B467" s="27" t="s">
        <v>422</v>
      </c>
      <c r="C467" s="27"/>
      <c r="D467" s="27"/>
      <c r="E467" s="27"/>
      <c r="F467" s="27"/>
    </row>
    <row r="468" spans="1:6" ht="15" x14ac:dyDescent="0.55000000000000004">
      <c r="A468" s="27" t="s">
        <v>344</v>
      </c>
      <c r="B468" s="27" t="s">
        <v>423</v>
      </c>
      <c r="C468" s="27" t="s">
        <v>350</v>
      </c>
      <c r="D468" s="27"/>
      <c r="E468" s="27"/>
      <c r="F468" s="27"/>
    </row>
    <row r="469" spans="1:6" ht="15" x14ac:dyDescent="0.55000000000000004">
      <c r="A469" s="27" t="s">
        <v>347</v>
      </c>
      <c r="B469" s="27" t="s">
        <v>423</v>
      </c>
      <c r="C469" s="27" t="s">
        <v>431</v>
      </c>
      <c r="D469" s="27"/>
      <c r="E469" s="27"/>
      <c r="F469" s="27"/>
    </row>
    <row r="470" spans="1:6" ht="15" x14ac:dyDescent="0.55000000000000004">
      <c r="A470" s="27" t="s">
        <v>349</v>
      </c>
      <c r="B470" s="27" t="s">
        <v>423</v>
      </c>
      <c r="C470" s="27" t="s">
        <v>346</v>
      </c>
      <c r="D470" s="27"/>
      <c r="E470" s="27"/>
      <c r="F470" s="27"/>
    </row>
    <row r="471" spans="1:6" ht="15" x14ac:dyDescent="0.55000000000000004">
      <c r="A471" s="27" t="s">
        <v>351</v>
      </c>
      <c r="B471" s="27" t="s">
        <v>423</v>
      </c>
      <c r="C471" s="27" t="s">
        <v>348</v>
      </c>
      <c r="D471" s="27"/>
      <c r="E471" s="27"/>
      <c r="F471" s="27"/>
    </row>
    <row r="472" spans="1:6" x14ac:dyDescent="0.55000000000000004">
      <c r="A472" s="27"/>
      <c r="B472" s="27"/>
      <c r="C472" s="27"/>
      <c r="D472" s="27"/>
      <c r="E472" s="27"/>
      <c r="F472" s="27"/>
    </row>
    <row r="473" spans="1:6" ht="15" x14ac:dyDescent="0.55000000000000004">
      <c r="A473" s="27" t="s">
        <v>290</v>
      </c>
      <c r="B473" s="27" t="s">
        <v>291</v>
      </c>
      <c r="C473" s="27" t="s">
        <v>292</v>
      </c>
      <c r="D473" s="27" t="s">
        <v>293</v>
      </c>
      <c r="E473" s="27" t="s">
        <v>294</v>
      </c>
      <c r="F473" s="27" t="s">
        <v>295</v>
      </c>
    </row>
    <row r="474" spans="1:6" x14ac:dyDescent="0.55000000000000004">
      <c r="A474" s="27" t="s">
        <v>296</v>
      </c>
      <c r="B474" s="28">
        <v>681000</v>
      </c>
      <c r="C474" s="27">
        <v>0</v>
      </c>
      <c r="D474" s="27" t="s">
        <v>276</v>
      </c>
      <c r="E474" s="27">
        <v>0</v>
      </c>
      <c r="F474" s="28">
        <v>681000</v>
      </c>
    </row>
    <row r="475" spans="1:6" x14ac:dyDescent="0.55000000000000004">
      <c r="A475" s="27" t="s">
        <v>353</v>
      </c>
      <c r="B475" s="28">
        <v>1362000</v>
      </c>
      <c r="C475" s="27">
        <v>0</v>
      </c>
      <c r="D475" s="27" t="s">
        <v>276</v>
      </c>
      <c r="E475" s="27">
        <v>0</v>
      </c>
      <c r="F475" s="28">
        <v>1362000</v>
      </c>
    </row>
    <row r="476" spans="1:6" x14ac:dyDescent="0.55000000000000004">
      <c r="A476" s="27" t="s">
        <v>298</v>
      </c>
      <c r="B476" s="28">
        <v>2043000</v>
      </c>
      <c r="C476" s="27">
        <v>0</v>
      </c>
      <c r="D476" s="27" t="s">
        <v>276</v>
      </c>
      <c r="E476" s="27">
        <v>0</v>
      </c>
      <c r="F476" s="28">
        <v>2043000</v>
      </c>
    </row>
    <row r="477" spans="1:6" x14ac:dyDescent="0.55000000000000004">
      <c r="A477" s="27" t="s">
        <v>299</v>
      </c>
      <c r="B477" s="28">
        <v>2043000</v>
      </c>
      <c r="C477" s="27">
        <v>0</v>
      </c>
      <c r="D477" s="27" t="s">
        <v>276</v>
      </c>
      <c r="E477" s="27">
        <v>0</v>
      </c>
      <c r="F477" s="28">
        <v>2043000</v>
      </c>
    </row>
    <row r="478" spans="1:6" x14ac:dyDescent="0.55000000000000004">
      <c r="A478" s="27" t="s">
        <v>300</v>
      </c>
      <c r="B478" s="28">
        <v>2043000</v>
      </c>
      <c r="C478" s="27">
        <v>0</v>
      </c>
      <c r="D478" s="27" t="s">
        <v>276</v>
      </c>
      <c r="E478" s="27">
        <v>0</v>
      </c>
      <c r="F478" s="28">
        <v>2043000</v>
      </c>
    </row>
    <row r="479" spans="1:6" x14ac:dyDescent="0.55000000000000004">
      <c r="A479" s="27" t="s">
        <v>301</v>
      </c>
      <c r="B479" s="28">
        <v>2724000</v>
      </c>
      <c r="C479" s="27">
        <v>0</v>
      </c>
      <c r="D479" s="27" t="s">
        <v>276</v>
      </c>
      <c r="E479" s="27">
        <v>0</v>
      </c>
      <c r="F479" s="28">
        <v>2724000</v>
      </c>
    </row>
    <row r="480" spans="1:6" x14ac:dyDescent="0.55000000000000004">
      <c r="A480" s="27" t="s">
        <v>302</v>
      </c>
      <c r="B480" s="28">
        <v>2724000</v>
      </c>
      <c r="C480" s="27">
        <v>0</v>
      </c>
      <c r="D480" s="27" t="s">
        <v>276</v>
      </c>
      <c r="E480" s="27">
        <v>0</v>
      </c>
      <c r="F480" s="28">
        <v>2724000</v>
      </c>
    </row>
    <row r="481" spans="1:6" x14ac:dyDescent="0.55000000000000004">
      <c r="A481" s="27" t="s">
        <v>303</v>
      </c>
      <c r="B481" s="28">
        <v>2724000</v>
      </c>
      <c r="C481" s="27">
        <v>0</v>
      </c>
      <c r="D481" s="27" t="s">
        <v>276</v>
      </c>
      <c r="E481" s="27">
        <v>0</v>
      </c>
      <c r="F481" s="28">
        <v>2724000</v>
      </c>
    </row>
    <row r="482" spans="1:6" x14ac:dyDescent="0.55000000000000004">
      <c r="A482" s="26" t="s">
        <v>340</v>
      </c>
      <c r="B482" s="26">
        <v>5.4272</v>
      </c>
      <c r="C482" s="27"/>
      <c r="D482" s="27"/>
      <c r="E482" s="27"/>
      <c r="F482" s="27"/>
    </row>
    <row r="483" spans="1:6" x14ac:dyDescent="0.55000000000000004">
      <c r="A483" s="27" t="s">
        <v>341</v>
      </c>
      <c r="B483" s="27" t="s">
        <v>14</v>
      </c>
      <c r="C483" s="27"/>
      <c r="D483" s="27"/>
      <c r="E483" s="27"/>
      <c r="F483" s="27"/>
    </row>
    <row r="484" spans="1:6" ht="15" x14ac:dyDescent="0.55000000000000004">
      <c r="A484" s="27" t="s">
        <v>342</v>
      </c>
      <c r="B484" s="27" t="s">
        <v>422</v>
      </c>
      <c r="C484" s="27"/>
      <c r="D484" s="27"/>
      <c r="E484" s="27"/>
      <c r="F484" s="27"/>
    </row>
    <row r="485" spans="1:6" ht="15" x14ac:dyDescent="0.55000000000000004">
      <c r="A485" s="27" t="s">
        <v>344</v>
      </c>
      <c r="B485" s="27" t="s">
        <v>423</v>
      </c>
      <c r="C485" s="27" t="s">
        <v>350</v>
      </c>
      <c r="D485" s="27"/>
      <c r="E485" s="27"/>
      <c r="F485" s="27"/>
    </row>
    <row r="486" spans="1:6" ht="15" x14ac:dyDescent="0.55000000000000004">
      <c r="A486" s="27" t="s">
        <v>347</v>
      </c>
      <c r="B486" s="27" t="s">
        <v>423</v>
      </c>
      <c r="C486" s="27" t="s">
        <v>431</v>
      </c>
      <c r="D486" s="27"/>
      <c r="E486" s="27"/>
      <c r="F486" s="27"/>
    </row>
    <row r="487" spans="1:6" ht="15" x14ac:dyDescent="0.55000000000000004">
      <c r="A487" s="27" t="s">
        <v>349</v>
      </c>
      <c r="B487" s="27" t="s">
        <v>423</v>
      </c>
      <c r="C487" s="27" t="s">
        <v>346</v>
      </c>
      <c r="D487" s="27"/>
      <c r="E487" s="27"/>
      <c r="F487" s="27"/>
    </row>
    <row r="488" spans="1:6" ht="15" x14ac:dyDescent="0.55000000000000004">
      <c r="A488" s="27" t="s">
        <v>351</v>
      </c>
      <c r="B488" s="27" t="s">
        <v>423</v>
      </c>
      <c r="C488" s="27" t="s">
        <v>348</v>
      </c>
      <c r="D488" s="27"/>
      <c r="E488" s="27"/>
      <c r="F488" s="27"/>
    </row>
    <row r="489" spans="1:6" x14ac:dyDescent="0.55000000000000004">
      <c r="A489" s="27"/>
      <c r="B489" s="27"/>
      <c r="C489" s="27"/>
      <c r="D489" s="27"/>
      <c r="E489" s="27"/>
      <c r="F489" s="27"/>
    </row>
    <row r="490" spans="1:6" ht="15" x14ac:dyDescent="0.55000000000000004">
      <c r="A490" s="27" t="s">
        <v>290</v>
      </c>
      <c r="B490" s="27" t="s">
        <v>291</v>
      </c>
      <c r="C490" s="27" t="s">
        <v>292</v>
      </c>
      <c r="D490" s="27" t="s">
        <v>293</v>
      </c>
      <c r="E490" s="27" t="s">
        <v>294</v>
      </c>
      <c r="F490" s="27" t="s">
        <v>295</v>
      </c>
    </row>
    <row r="491" spans="1:6" x14ac:dyDescent="0.55000000000000004">
      <c r="A491" s="27" t="s">
        <v>296</v>
      </c>
      <c r="B491" s="28">
        <v>681000</v>
      </c>
      <c r="C491" s="27">
        <v>0</v>
      </c>
      <c r="D491" s="27" t="s">
        <v>276</v>
      </c>
      <c r="E491" s="27">
        <v>0</v>
      </c>
      <c r="F491" s="28">
        <v>681000</v>
      </c>
    </row>
    <row r="492" spans="1:6" x14ac:dyDescent="0.55000000000000004">
      <c r="A492" s="27" t="s">
        <v>353</v>
      </c>
      <c r="B492" s="28">
        <v>1362000</v>
      </c>
      <c r="C492" s="27">
        <v>0</v>
      </c>
      <c r="D492" s="27" t="s">
        <v>276</v>
      </c>
      <c r="E492" s="27">
        <v>0</v>
      </c>
      <c r="F492" s="28">
        <v>1362000</v>
      </c>
    </row>
    <row r="493" spans="1:6" x14ac:dyDescent="0.55000000000000004">
      <c r="A493" s="27" t="s">
        <v>298</v>
      </c>
      <c r="B493" s="28">
        <v>2043000</v>
      </c>
      <c r="C493" s="27">
        <v>0</v>
      </c>
      <c r="D493" s="27" t="s">
        <v>276</v>
      </c>
      <c r="E493" s="27">
        <v>0</v>
      </c>
      <c r="F493" s="28">
        <v>2043000</v>
      </c>
    </row>
    <row r="494" spans="1:6" x14ac:dyDescent="0.55000000000000004">
      <c r="A494" s="27" t="s">
        <v>299</v>
      </c>
      <c r="B494" s="28">
        <v>2043000</v>
      </c>
      <c r="C494" s="27">
        <v>0</v>
      </c>
      <c r="D494" s="27" t="s">
        <v>276</v>
      </c>
      <c r="E494" s="27">
        <v>0</v>
      </c>
      <c r="F494" s="28">
        <v>2043000</v>
      </c>
    </row>
    <row r="495" spans="1:6" x14ac:dyDescent="0.55000000000000004">
      <c r="A495" s="27" t="s">
        <v>300</v>
      </c>
      <c r="B495" s="28">
        <v>2043000</v>
      </c>
      <c r="C495" s="27">
        <v>0</v>
      </c>
      <c r="D495" s="27" t="s">
        <v>276</v>
      </c>
      <c r="E495" s="27">
        <v>0</v>
      </c>
      <c r="F495" s="28">
        <v>2043000</v>
      </c>
    </row>
    <row r="496" spans="1:6" x14ac:dyDescent="0.55000000000000004">
      <c r="A496" s="27" t="s">
        <v>301</v>
      </c>
      <c r="B496" s="28">
        <v>2724000</v>
      </c>
      <c r="C496" s="27">
        <v>0</v>
      </c>
      <c r="D496" s="27" t="s">
        <v>276</v>
      </c>
      <c r="E496" s="27">
        <v>0</v>
      </c>
      <c r="F496" s="28">
        <v>2724000</v>
      </c>
    </row>
    <row r="497" spans="1:6" x14ac:dyDescent="0.55000000000000004">
      <c r="A497" s="27" t="s">
        <v>302</v>
      </c>
      <c r="B497" s="28">
        <v>2724000</v>
      </c>
      <c r="C497" s="27">
        <v>0</v>
      </c>
      <c r="D497" s="27" t="s">
        <v>276</v>
      </c>
      <c r="E497" s="27">
        <v>0</v>
      </c>
      <c r="F497" s="28">
        <v>2724000</v>
      </c>
    </row>
    <row r="498" spans="1:6" x14ac:dyDescent="0.55000000000000004">
      <c r="A498" s="27" t="s">
        <v>303</v>
      </c>
      <c r="B498" s="28">
        <v>2724000</v>
      </c>
      <c r="C498" s="27">
        <v>0</v>
      </c>
      <c r="D498" s="27" t="s">
        <v>276</v>
      </c>
      <c r="E498" s="27">
        <v>0</v>
      </c>
      <c r="F498" s="28">
        <v>2724000</v>
      </c>
    </row>
    <row r="499" spans="1:6" ht="21" x14ac:dyDescent="0.55000000000000004">
      <c r="A499" s="25" t="s">
        <v>329</v>
      </c>
    </row>
    <row r="500" spans="1:6" x14ac:dyDescent="0.55000000000000004">
      <c r="A500" s="26" t="s">
        <v>340</v>
      </c>
      <c r="B500" s="26">
        <v>5.4123000000000001</v>
      </c>
      <c r="C500" s="27"/>
      <c r="D500" s="27"/>
      <c r="E500" s="27"/>
      <c r="F500" s="27"/>
    </row>
    <row r="501" spans="1:6" x14ac:dyDescent="0.55000000000000004">
      <c r="A501" s="27" t="s">
        <v>341</v>
      </c>
      <c r="B501" s="27" t="s">
        <v>14</v>
      </c>
      <c r="C501" s="27"/>
      <c r="D501" s="27"/>
      <c r="E501" s="27"/>
      <c r="F501" s="27"/>
    </row>
    <row r="502" spans="1:6" ht="15" x14ac:dyDescent="0.55000000000000004">
      <c r="A502" s="27" t="s">
        <v>342</v>
      </c>
      <c r="B502" s="27" t="s">
        <v>432</v>
      </c>
      <c r="C502" s="27"/>
      <c r="D502" s="27"/>
      <c r="E502" s="27"/>
      <c r="F502" s="27"/>
    </row>
    <row r="503" spans="1:6" x14ac:dyDescent="0.55000000000000004">
      <c r="A503" s="27"/>
      <c r="B503" s="27"/>
      <c r="C503" s="27"/>
      <c r="D503" s="27"/>
      <c r="E503" s="27"/>
      <c r="F503" s="27"/>
    </row>
    <row r="504" spans="1:6" ht="15" x14ac:dyDescent="0.55000000000000004">
      <c r="A504" s="27" t="s">
        <v>290</v>
      </c>
      <c r="B504" s="27" t="s">
        <v>291</v>
      </c>
      <c r="C504" s="27" t="s">
        <v>292</v>
      </c>
      <c r="D504" s="27" t="s">
        <v>293</v>
      </c>
      <c r="E504" s="27" t="s">
        <v>294</v>
      </c>
      <c r="F504" s="27" t="s">
        <v>295</v>
      </c>
    </row>
    <row r="505" spans="1:6" x14ac:dyDescent="0.55000000000000004">
      <c r="A505" s="27" t="s">
        <v>433</v>
      </c>
      <c r="B505" s="28">
        <v>57000</v>
      </c>
      <c r="C505" s="27">
        <v>0</v>
      </c>
      <c r="D505" s="27" t="s">
        <v>276</v>
      </c>
      <c r="E505" s="27">
        <v>0</v>
      </c>
      <c r="F505" s="28">
        <v>57000</v>
      </c>
    </row>
    <row r="506" spans="1:6" x14ac:dyDescent="0.55000000000000004">
      <c r="A506" s="27" t="s">
        <v>434</v>
      </c>
      <c r="B506" s="28">
        <v>57000</v>
      </c>
      <c r="C506" s="27">
        <v>0</v>
      </c>
      <c r="D506" s="27" t="s">
        <v>276</v>
      </c>
      <c r="E506" s="27">
        <v>0</v>
      </c>
      <c r="F506" s="28">
        <v>57000</v>
      </c>
    </row>
    <row r="507" spans="1:6" x14ac:dyDescent="0.55000000000000004">
      <c r="A507" s="27" t="s">
        <v>435</v>
      </c>
      <c r="B507" s="28">
        <v>57000</v>
      </c>
      <c r="C507" s="27">
        <v>0</v>
      </c>
      <c r="D507" s="27" t="s">
        <v>276</v>
      </c>
      <c r="E507" s="27">
        <v>0</v>
      </c>
      <c r="F507" s="28">
        <v>57000</v>
      </c>
    </row>
    <row r="508" spans="1:6" x14ac:dyDescent="0.55000000000000004">
      <c r="A508" s="27" t="s">
        <v>436</v>
      </c>
      <c r="B508" s="28">
        <v>57000</v>
      </c>
      <c r="C508" s="27">
        <v>0</v>
      </c>
      <c r="D508" s="27" t="s">
        <v>276</v>
      </c>
      <c r="E508" s="27">
        <v>0</v>
      </c>
      <c r="F508" s="28">
        <v>57000</v>
      </c>
    </row>
    <row r="509" spans="1:6" x14ac:dyDescent="0.55000000000000004">
      <c r="A509" s="27" t="s">
        <v>437</v>
      </c>
      <c r="B509" s="28">
        <v>57000</v>
      </c>
      <c r="C509" s="27">
        <v>0</v>
      </c>
      <c r="D509" s="27" t="s">
        <v>276</v>
      </c>
      <c r="E509" s="27">
        <v>0</v>
      </c>
      <c r="F509" s="28">
        <v>57000</v>
      </c>
    </row>
    <row r="510" spans="1:6" x14ac:dyDescent="0.55000000000000004">
      <c r="A510" s="27" t="s">
        <v>354</v>
      </c>
      <c r="B510" s="28">
        <v>57000</v>
      </c>
      <c r="C510" s="27">
        <v>0</v>
      </c>
      <c r="D510" s="27" t="s">
        <v>276</v>
      </c>
      <c r="E510" s="27">
        <v>0</v>
      </c>
      <c r="F510" s="28">
        <v>57000</v>
      </c>
    </row>
    <row r="511" spans="1:6" x14ac:dyDescent="0.55000000000000004">
      <c r="A511" s="27" t="s">
        <v>357</v>
      </c>
      <c r="B511" s="28">
        <v>57000</v>
      </c>
      <c r="C511" s="27">
        <v>0</v>
      </c>
      <c r="D511" s="27" t="s">
        <v>276</v>
      </c>
      <c r="E511" s="27">
        <v>0</v>
      </c>
      <c r="F511" s="28">
        <v>57000</v>
      </c>
    </row>
    <row r="512" spans="1:6" x14ac:dyDescent="0.55000000000000004">
      <c r="A512" s="27" t="s">
        <v>299</v>
      </c>
      <c r="B512" s="28">
        <v>57000</v>
      </c>
      <c r="C512" s="27">
        <v>0</v>
      </c>
      <c r="D512" s="27" t="s">
        <v>276</v>
      </c>
      <c r="E512" s="27">
        <v>0</v>
      </c>
      <c r="F512" s="28">
        <v>57000</v>
      </c>
    </row>
    <row r="513" spans="1:6" x14ac:dyDescent="0.55000000000000004">
      <c r="A513" s="27" t="s">
        <v>300</v>
      </c>
      <c r="B513" s="28">
        <v>57000</v>
      </c>
      <c r="C513" s="27">
        <v>0</v>
      </c>
      <c r="D513" s="27" t="s">
        <v>276</v>
      </c>
      <c r="E513" s="27">
        <v>0</v>
      </c>
      <c r="F513" s="28">
        <v>57000</v>
      </c>
    </row>
    <row r="514" spans="1:6" x14ac:dyDescent="0.55000000000000004">
      <c r="A514" s="27" t="s">
        <v>301</v>
      </c>
      <c r="B514" s="28">
        <v>57000</v>
      </c>
      <c r="C514" s="27">
        <v>0</v>
      </c>
      <c r="D514" s="27" t="s">
        <v>276</v>
      </c>
      <c r="E514" s="27">
        <v>0</v>
      </c>
      <c r="F514" s="28">
        <v>57000</v>
      </c>
    </row>
    <row r="515" spans="1:6" x14ac:dyDescent="0.55000000000000004">
      <c r="A515" s="27" t="s">
        <v>302</v>
      </c>
      <c r="B515" s="28">
        <v>57000</v>
      </c>
      <c r="C515" s="27">
        <v>0</v>
      </c>
      <c r="D515" s="27" t="s">
        <v>276</v>
      </c>
      <c r="E515" s="27">
        <v>0</v>
      </c>
      <c r="F515" s="28">
        <v>57000</v>
      </c>
    </row>
    <row r="516" spans="1:6" x14ac:dyDescent="0.55000000000000004">
      <c r="A516" s="27" t="s">
        <v>303</v>
      </c>
      <c r="B516" s="28">
        <v>57000</v>
      </c>
      <c r="C516" s="27">
        <v>0</v>
      </c>
      <c r="D516" s="27" t="s">
        <v>276</v>
      </c>
      <c r="E516" s="27">
        <v>0</v>
      </c>
      <c r="F516" s="28">
        <v>57000</v>
      </c>
    </row>
    <row r="517" spans="1:6" x14ac:dyDescent="0.55000000000000004">
      <c r="A517" s="26" t="s">
        <v>340</v>
      </c>
      <c r="B517" s="26">
        <v>5.4124999999999996</v>
      </c>
      <c r="C517" s="27"/>
      <c r="D517" s="27"/>
      <c r="E517" s="27"/>
      <c r="F517" s="27"/>
    </row>
    <row r="518" spans="1:6" x14ac:dyDescent="0.55000000000000004">
      <c r="A518" s="27" t="s">
        <v>341</v>
      </c>
      <c r="B518" s="27" t="s">
        <v>14</v>
      </c>
      <c r="C518" s="27"/>
      <c r="D518" s="27"/>
      <c r="E518" s="27"/>
      <c r="F518" s="27"/>
    </row>
    <row r="519" spans="1:6" ht="15" x14ac:dyDescent="0.55000000000000004">
      <c r="A519" s="27" t="s">
        <v>342</v>
      </c>
      <c r="B519" s="27" t="s">
        <v>438</v>
      </c>
      <c r="C519" s="27"/>
      <c r="D519" s="27"/>
      <c r="E519" s="27"/>
      <c r="F519" s="27"/>
    </row>
    <row r="520" spans="1:6" x14ac:dyDescent="0.55000000000000004">
      <c r="A520" s="27"/>
      <c r="B520" s="27"/>
      <c r="C520" s="27"/>
      <c r="D520" s="27"/>
      <c r="E520" s="27"/>
      <c r="F520" s="27"/>
    </row>
    <row r="521" spans="1:6" ht="15" x14ac:dyDescent="0.55000000000000004">
      <c r="A521" s="27" t="s">
        <v>290</v>
      </c>
      <c r="B521" s="27" t="s">
        <v>291</v>
      </c>
      <c r="C521" s="27" t="s">
        <v>292</v>
      </c>
      <c r="D521" s="27" t="s">
        <v>293</v>
      </c>
      <c r="E521" s="27" t="s">
        <v>294</v>
      </c>
      <c r="F521" s="27" t="s">
        <v>295</v>
      </c>
    </row>
    <row r="522" spans="1:6" x14ac:dyDescent="0.55000000000000004">
      <c r="A522" s="27" t="s">
        <v>439</v>
      </c>
      <c r="B522" s="28">
        <v>85992000</v>
      </c>
      <c r="C522" s="28">
        <v>31375260</v>
      </c>
      <c r="D522" s="31">
        <v>1</v>
      </c>
      <c r="E522" s="28">
        <v>31375260</v>
      </c>
      <c r="F522" s="28">
        <v>54616740</v>
      </c>
    </row>
    <row r="523" spans="1:6" x14ac:dyDescent="0.55000000000000004">
      <c r="A523" s="27" t="s">
        <v>434</v>
      </c>
      <c r="B523" s="28">
        <v>54616740</v>
      </c>
      <c r="C523" s="27">
        <v>0</v>
      </c>
      <c r="D523" s="27" t="s">
        <v>276</v>
      </c>
      <c r="E523" s="27">
        <v>0</v>
      </c>
      <c r="F523" s="28">
        <v>54616740</v>
      </c>
    </row>
    <row r="524" spans="1:6" x14ac:dyDescent="0.55000000000000004">
      <c r="A524" s="27" t="s">
        <v>440</v>
      </c>
      <c r="B524" s="28">
        <v>54616740</v>
      </c>
      <c r="C524" s="28">
        <v>1699480</v>
      </c>
      <c r="D524" s="31">
        <v>1</v>
      </c>
      <c r="E524" s="28">
        <v>1699480</v>
      </c>
      <c r="F524" s="28">
        <v>52917260</v>
      </c>
    </row>
    <row r="525" spans="1:6" x14ac:dyDescent="0.55000000000000004">
      <c r="A525" s="27" t="s">
        <v>297</v>
      </c>
      <c r="B525" s="28">
        <v>52917260</v>
      </c>
      <c r="C525" s="28">
        <v>500000</v>
      </c>
      <c r="D525" s="31">
        <v>1</v>
      </c>
      <c r="E525" s="28">
        <v>500000</v>
      </c>
      <c r="F525" s="28">
        <v>52417260</v>
      </c>
    </row>
    <row r="526" spans="1:6" x14ac:dyDescent="0.55000000000000004">
      <c r="A526" s="27" t="s">
        <v>437</v>
      </c>
      <c r="B526" s="28">
        <v>52417260</v>
      </c>
      <c r="C526" s="28">
        <v>200000</v>
      </c>
      <c r="D526" s="31">
        <v>1</v>
      </c>
      <c r="E526" s="28">
        <v>200000</v>
      </c>
      <c r="F526" s="28">
        <v>52217260</v>
      </c>
    </row>
    <row r="527" spans="1:6" x14ac:dyDescent="0.55000000000000004">
      <c r="A527" s="27" t="s">
        <v>354</v>
      </c>
      <c r="B527" s="28">
        <v>52217260</v>
      </c>
      <c r="C527" s="28">
        <v>1000100</v>
      </c>
      <c r="D527" s="31">
        <v>1</v>
      </c>
      <c r="E527" s="28">
        <v>1000100</v>
      </c>
      <c r="F527" s="28">
        <v>51217160</v>
      </c>
    </row>
    <row r="528" spans="1:6" x14ac:dyDescent="0.55000000000000004">
      <c r="A528" s="27" t="s">
        <v>357</v>
      </c>
      <c r="B528" s="28">
        <v>51217160</v>
      </c>
      <c r="C528" s="27">
        <v>0</v>
      </c>
      <c r="D528" s="27" t="s">
        <v>276</v>
      </c>
      <c r="E528" s="27">
        <v>0</v>
      </c>
      <c r="F528" s="28">
        <v>51217160</v>
      </c>
    </row>
    <row r="529" spans="1:6" x14ac:dyDescent="0.55000000000000004">
      <c r="A529" s="27" t="s">
        <v>299</v>
      </c>
      <c r="B529" s="28">
        <v>51217160</v>
      </c>
      <c r="C529" s="27">
        <v>0</v>
      </c>
      <c r="D529" s="27" t="s">
        <v>276</v>
      </c>
      <c r="E529" s="27">
        <v>0</v>
      </c>
      <c r="F529" s="28">
        <v>51217160</v>
      </c>
    </row>
    <row r="530" spans="1:6" x14ac:dyDescent="0.55000000000000004">
      <c r="A530" s="27" t="s">
        <v>300</v>
      </c>
      <c r="B530" s="28">
        <v>51217160</v>
      </c>
      <c r="C530" s="27">
        <v>0</v>
      </c>
      <c r="D530" s="27" t="s">
        <v>276</v>
      </c>
      <c r="E530" s="27">
        <v>0</v>
      </c>
      <c r="F530" s="28">
        <v>51217160</v>
      </c>
    </row>
    <row r="531" spans="1:6" x14ac:dyDescent="0.55000000000000004">
      <c r="A531" s="27" t="s">
        <v>301</v>
      </c>
      <c r="B531" s="28">
        <v>51217160</v>
      </c>
      <c r="C531" s="28">
        <v>151590</v>
      </c>
      <c r="D531" s="31">
        <v>1</v>
      </c>
      <c r="E531" s="28">
        <v>151590</v>
      </c>
      <c r="F531" s="28">
        <v>51065570</v>
      </c>
    </row>
    <row r="532" spans="1:6" x14ac:dyDescent="0.55000000000000004">
      <c r="A532" s="27" t="s">
        <v>302</v>
      </c>
      <c r="B532" s="28">
        <v>51065570</v>
      </c>
      <c r="C532" s="28">
        <v>100070</v>
      </c>
      <c r="D532" s="31">
        <v>1</v>
      </c>
      <c r="E532" s="28">
        <v>100070</v>
      </c>
      <c r="F532" s="28">
        <v>50965500</v>
      </c>
    </row>
    <row r="533" spans="1:6" x14ac:dyDescent="0.55000000000000004">
      <c r="A533" s="27" t="s">
        <v>303</v>
      </c>
      <c r="B533" s="28">
        <v>50965500</v>
      </c>
      <c r="C533" s="28">
        <v>238500</v>
      </c>
      <c r="D533" s="31">
        <v>1</v>
      </c>
      <c r="E533" s="28">
        <v>238500</v>
      </c>
      <c r="F533" s="28">
        <v>50727000</v>
      </c>
    </row>
    <row r="534" spans="1:6" x14ac:dyDescent="0.55000000000000004">
      <c r="A534" s="26" t="s">
        <v>340</v>
      </c>
      <c r="B534" s="26">
        <v>5.4131</v>
      </c>
      <c r="C534" s="27"/>
      <c r="D534" s="27"/>
      <c r="E534" s="27"/>
      <c r="F534" s="27"/>
    </row>
    <row r="535" spans="1:6" x14ac:dyDescent="0.55000000000000004">
      <c r="A535" s="27" t="s">
        <v>341</v>
      </c>
      <c r="B535" s="27" t="s">
        <v>14</v>
      </c>
      <c r="C535" s="27"/>
      <c r="D535" s="27"/>
      <c r="E535" s="27"/>
      <c r="F535" s="27"/>
    </row>
    <row r="536" spans="1:6" ht="15" x14ac:dyDescent="0.55000000000000004">
      <c r="A536" s="27" t="s">
        <v>342</v>
      </c>
      <c r="B536" s="27" t="s">
        <v>441</v>
      </c>
      <c r="C536" s="27"/>
      <c r="D536" s="27"/>
      <c r="E536" s="27"/>
      <c r="F536" s="27"/>
    </row>
    <row r="537" spans="1:6" x14ac:dyDescent="0.55000000000000004">
      <c r="A537" s="27"/>
      <c r="B537" s="27"/>
      <c r="C537" s="27"/>
      <c r="D537" s="27"/>
      <c r="E537" s="27"/>
      <c r="F537" s="27"/>
    </row>
    <row r="538" spans="1:6" ht="15" x14ac:dyDescent="0.55000000000000004">
      <c r="A538" s="27" t="s">
        <v>290</v>
      </c>
      <c r="B538" s="27" t="s">
        <v>291</v>
      </c>
      <c r="C538" s="27" t="s">
        <v>292</v>
      </c>
      <c r="D538" s="27" t="s">
        <v>293</v>
      </c>
      <c r="E538" s="27" t="s">
        <v>294</v>
      </c>
      <c r="F538" s="27" t="s">
        <v>295</v>
      </c>
    </row>
    <row r="539" spans="1:6" x14ac:dyDescent="0.55000000000000004">
      <c r="A539" s="27" t="s">
        <v>433</v>
      </c>
      <c r="B539" s="28">
        <v>8774000</v>
      </c>
      <c r="C539" s="27">
        <v>0</v>
      </c>
      <c r="D539" s="27" t="s">
        <v>276</v>
      </c>
      <c r="E539" s="27">
        <v>0</v>
      </c>
      <c r="F539" s="28">
        <v>8774000</v>
      </c>
    </row>
    <row r="540" spans="1:6" x14ac:dyDescent="0.55000000000000004">
      <c r="A540" s="27" t="s">
        <v>434</v>
      </c>
      <c r="B540" s="28">
        <v>8774000</v>
      </c>
      <c r="C540" s="27">
        <v>0</v>
      </c>
      <c r="D540" s="27" t="s">
        <v>276</v>
      </c>
      <c r="E540" s="27">
        <v>0</v>
      </c>
      <c r="F540" s="28">
        <v>8774000</v>
      </c>
    </row>
    <row r="541" spans="1:6" x14ac:dyDescent="0.55000000000000004">
      <c r="A541" s="27" t="s">
        <v>435</v>
      </c>
      <c r="B541" s="28">
        <v>8774000</v>
      </c>
      <c r="C541" s="27">
        <v>0</v>
      </c>
      <c r="D541" s="27" t="s">
        <v>276</v>
      </c>
      <c r="E541" s="27">
        <v>0</v>
      </c>
      <c r="F541" s="28">
        <v>8774000</v>
      </c>
    </row>
    <row r="542" spans="1:6" x14ac:dyDescent="0.55000000000000004">
      <c r="A542" s="27" t="s">
        <v>436</v>
      </c>
      <c r="B542" s="28">
        <v>8774000</v>
      </c>
      <c r="C542" s="27">
        <v>0</v>
      </c>
      <c r="D542" s="27" t="s">
        <v>276</v>
      </c>
      <c r="E542" s="27">
        <v>0</v>
      </c>
      <c r="F542" s="28">
        <v>8774000</v>
      </c>
    </row>
    <row r="543" spans="1:6" x14ac:dyDescent="0.55000000000000004">
      <c r="A543" s="27" t="s">
        <v>437</v>
      </c>
      <c r="B543" s="28">
        <v>8774000</v>
      </c>
      <c r="C543" s="27">
        <v>0</v>
      </c>
      <c r="D543" s="27" t="s">
        <v>276</v>
      </c>
      <c r="E543" s="27">
        <v>0</v>
      </c>
      <c r="F543" s="28">
        <v>8774000</v>
      </c>
    </row>
    <row r="544" spans="1:6" x14ac:dyDescent="0.55000000000000004">
      <c r="A544" s="27" t="s">
        <v>354</v>
      </c>
      <c r="B544" s="28">
        <v>8774000</v>
      </c>
      <c r="C544" s="27">
        <v>0</v>
      </c>
      <c r="D544" s="27" t="s">
        <v>276</v>
      </c>
      <c r="E544" s="27">
        <v>0</v>
      </c>
      <c r="F544" s="28">
        <v>8774000</v>
      </c>
    </row>
    <row r="545" spans="1:6" x14ac:dyDescent="0.55000000000000004">
      <c r="A545" s="27" t="s">
        <v>357</v>
      </c>
      <c r="B545" s="28">
        <v>8774000</v>
      </c>
      <c r="C545" s="27">
        <v>0</v>
      </c>
      <c r="D545" s="27" t="s">
        <v>276</v>
      </c>
      <c r="E545" s="27">
        <v>0</v>
      </c>
      <c r="F545" s="28">
        <v>8774000</v>
      </c>
    </row>
    <row r="546" spans="1:6" x14ac:dyDescent="0.55000000000000004">
      <c r="A546" s="27" t="s">
        <v>299</v>
      </c>
      <c r="B546" s="28">
        <v>8774000</v>
      </c>
      <c r="C546" s="27">
        <v>0</v>
      </c>
      <c r="D546" s="27" t="s">
        <v>276</v>
      </c>
      <c r="E546" s="27">
        <v>0</v>
      </c>
      <c r="F546" s="28">
        <v>8774000</v>
      </c>
    </row>
    <row r="547" spans="1:6" x14ac:dyDescent="0.55000000000000004">
      <c r="A547" s="27" t="s">
        <v>300</v>
      </c>
      <c r="B547" s="28">
        <v>8774000</v>
      </c>
      <c r="C547" s="27">
        <v>0</v>
      </c>
      <c r="D547" s="27" t="s">
        <v>276</v>
      </c>
      <c r="E547" s="27">
        <v>0</v>
      </c>
      <c r="F547" s="28">
        <v>8774000</v>
      </c>
    </row>
    <row r="548" spans="1:6" x14ac:dyDescent="0.55000000000000004">
      <c r="A548" s="27" t="s">
        <v>301</v>
      </c>
      <c r="B548" s="28">
        <v>8774000</v>
      </c>
      <c r="C548" s="27">
        <v>0</v>
      </c>
      <c r="D548" s="27" t="s">
        <v>276</v>
      </c>
      <c r="E548" s="27">
        <v>0</v>
      </c>
      <c r="F548" s="28">
        <v>8774000</v>
      </c>
    </row>
    <row r="549" spans="1:6" x14ac:dyDescent="0.55000000000000004">
      <c r="A549" s="27" t="s">
        <v>302</v>
      </c>
      <c r="B549" s="28">
        <v>8774000</v>
      </c>
      <c r="C549" s="27">
        <v>0</v>
      </c>
      <c r="D549" s="27" t="s">
        <v>276</v>
      </c>
      <c r="E549" s="27">
        <v>0</v>
      </c>
      <c r="F549" s="28">
        <v>8774000</v>
      </c>
    </row>
    <row r="550" spans="1:6" x14ac:dyDescent="0.55000000000000004">
      <c r="A550" s="27" t="s">
        <v>303</v>
      </c>
      <c r="B550" s="28">
        <v>8774000</v>
      </c>
      <c r="C550" s="27">
        <v>0</v>
      </c>
      <c r="D550" s="27" t="s">
        <v>276</v>
      </c>
      <c r="E550" s="27">
        <v>0</v>
      </c>
      <c r="F550" s="28">
        <v>8774000</v>
      </c>
    </row>
    <row r="551" spans="1:6" x14ac:dyDescent="0.55000000000000004">
      <c r="A551" s="26" t="s">
        <v>340</v>
      </c>
      <c r="B551" s="26">
        <v>5.4306000000000001</v>
      </c>
      <c r="C551" s="27"/>
      <c r="D551" s="27"/>
      <c r="E551" s="27"/>
      <c r="F551" s="27"/>
    </row>
    <row r="552" spans="1:6" x14ac:dyDescent="0.55000000000000004">
      <c r="A552" s="27" t="s">
        <v>341</v>
      </c>
      <c r="B552" s="27" t="s">
        <v>14</v>
      </c>
      <c r="C552" s="27"/>
      <c r="D552" s="27"/>
      <c r="E552" s="27"/>
      <c r="F552" s="27"/>
    </row>
    <row r="553" spans="1:6" ht="15" x14ac:dyDescent="0.55000000000000004">
      <c r="A553" s="27" t="s">
        <v>342</v>
      </c>
      <c r="B553" s="27" t="s">
        <v>442</v>
      </c>
      <c r="C553" s="27"/>
      <c r="D553" s="27"/>
      <c r="E553" s="27"/>
      <c r="F553" s="27"/>
    </row>
    <row r="554" spans="1:6" x14ac:dyDescent="0.55000000000000004">
      <c r="A554" s="27"/>
      <c r="B554" s="27"/>
      <c r="C554" s="27"/>
      <c r="D554" s="27"/>
      <c r="E554" s="27"/>
      <c r="F554" s="27"/>
    </row>
    <row r="555" spans="1:6" ht="15" x14ac:dyDescent="0.55000000000000004">
      <c r="A555" s="27" t="s">
        <v>290</v>
      </c>
      <c r="B555" s="27" t="s">
        <v>291</v>
      </c>
      <c r="C555" s="27" t="s">
        <v>292</v>
      </c>
      <c r="D555" s="27" t="s">
        <v>293</v>
      </c>
      <c r="E555" s="27" t="s">
        <v>294</v>
      </c>
      <c r="F555" s="27" t="s">
        <v>295</v>
      </c>
    </row>
    <row r="556" spans="1:6" x14ac:dyDescent="0.55000000000000004">
      <c r="A556" s="27" t="s">
        <v>439</v>
      </c>
      <c r="B556" s="28">
        <v>136200000</v>
      </c>
      <c r="C556" s="28">
        <v>19100000</v>
      </c>
      <c r="D556" s="31">
        <v>1</v>
      </c>
      <c r="E556" s="28">
        <v>19100000</v>
      </c>
      <c r="F556" s="28">
        <v>117100000</v>
      </c>
    </row>
    <row r="557" spans="1:6" x14ac:dyDescent="0.55000000000000004">
      <c r="A557" s="27" t="s">
        <v>434</v>
      </c>
      <c r="B557" s="28">
        <v>117100000</v>
      </c>
      <c r="C557" s="27">
        <v>0</v>
      </c>
      <c r="D557" s="27" t="s">
        <v>276</v>
      </c>
      <c r="E557" s="27">
        <v>0</v>
      </c>
      <c r="F557" s="28">
        <v>117100000</v>
      </c>
    </row>
    <row r="558" spans="1:6" x14ac:dyDescent="0.55000000000000004">
      <c r="A558" s="27" t="s">
        <v>440</v>
      </c>
      <c r="B558" s="28">
        <v>117100000</v>
      </c>
      <c r="C558" s="28">
        <v>9000000</v>
      </c>
      <c r="D558" s="31">
        <v>1</v>
      </c>
      <c r="E558" s="28">
        <v>9000000</v>
      </c>
      <c r="F558" s="28">
        <v>108100000</v>
      </c>
    </row>
    <row r="559" spans="1:6" x14ac:dyDescent="0.55000000000000004">
      <c r="A559" s="27" t="s">
        <v>436</v>
      </c>
      <c r="B559" s="28">
        <v>108100000</v>
      </c>
      <c r="C559" s="27">
        <v>0</v>
      </c>
      <c r="D559" s="27" t="s">
        <v>276</v>
      </c>
      <c r="E559" s="27">
        <v>0</v>
      </c>
      <c r="F559" s="28">
        <v>108100000</v>
      </c>
    </row>
    <row r="560" spans="1:6" x14ac:dyDescent="0.55000000000000004">
      <c r="A560" s="27" t="s">
        <v>437</v>
      </c>
      <c r="B560" s="28">
        <v>108100000</v>
      </c>
      <c r="C560" s="27">
        <v>0</v>
      </c>
      <c r="D560" s="27" t="s">
        <v>276</v>
      </c>
      <c r="E560" s="27">
        <v>0</v>
      </c>
      <c r="F560" s="28">
        <v>108100000</v>
      </c>
    </row>
    <row r="561" spans="1:6" x14ac:dyDescent="0.55000000000000004">
      <c r="A561" s="27" t="s">
        <v>354</v>
      </c>
      <c r="B561" s="28">
        <v>108100000</v>
      </c>
      <c r="C561" s="27">
        <v>0</v>
      </c>
      <c r="D561" s="27" t="s">
        <v>276</v>
      </c>
      <c r="E561" s="27">
        <v>0</v>
      </c>
      <c r="F561" s="28">
        <v>108100000</v>
      </c>
    </row>
    <row r="562" spans="1:6" x14ac:dyDescent="0.55000000000000004">
      <c r="A562" s="27" t="s">
        <v>357</v>
      </c>
      <c r="B562" s="28">
        <v>108100000</v>
      </c>
      <c r="C562" s="27">
        <v>0</v>
      </c>
      <c r="D562" s="27" t="s">
        <v>276</v>
      </c>
      <c r="E562" s="27">
        <v>0</v>
      </c>
      <c r="F562" s="28">
        <v>108100000</v>
      </c>
    </row>
    <row r="563" spans="1:6" x14ac:dyDescent="0.55000000000000004">
      <c r="A563" s="27" t="s">
        <v>299</v>
      </c>
      <c r="B563" s="28">
        <v>108100000</v>
      </c>
      <c r="C563" s="27">
        <v>0</v>
      </c>
      <c r="D563" s="27" t="s">
        <v>276</v>
      </c>
      <c r="E563" s="27">
        <v>0</v>
      </c>
      <c r="F563" s="28">
        <v>108100000</v>
      </c>
    </row>
    <row r="564" spans="1:6" x14ac:dyDescent="0.55000000000000004">
      <c r="A564" s="27" t="s">
        <v>300</v>
      </c>
      <c r="B564" s="28">
        <v>108100000</v>
      </c>
      <c r="C564" s="28">
        <v>1500000</v>
      </c>
      <c r="D564" s="31">
        <v>1</v>
      </c>
      <c r="E564" s="28">
        <v>1500000</v>
      </c>
      <c r="F564" s="28">
        <v>106600000</v>
      </c>
    </row>
    <row r="565" spans="1:6" x14ac:dyDescent="0.55000000000000004">
      <c r="A565" s="27" t="s">
        <v>301</v>
      </c>
      <c r="B565" s="28">
        <v>106600000</v>
      </c>
      <c r="C565" s="27">
        <v>0</v>
      </c>
      <c r="D565" s="27" t="s">
        <v>276</v>
      </c>
      <c r="E565" s="27">
        <v>0</v>
      </c>
      <c r="F565" s="28">
        <v>106600000</v>
      </c>
    </row>
    <row r="566" spans="1:6" x14ac:dyDescent="0.55000000000000004">
      <c r="A566" s="27" t="s">
        <v>302</v>
      </c>
      <c r="B566" s="28">
        <v>106600000</v>
      </c>
      <c r="C566" s="27">
        <v>0</v>
      </c>
      <c r="D566" s="27" t="s">
        <v>276</v>
      </c>
      <c r="E566" s="27">
        <v>0</v>
      </c>
      <c r="F566" s="28">
        <v>106600000</v>
      </c>
    </row>
    <row r="567" spans="1:6" x14ac:dyDescent="0.55000000000000004">
      <c r="A567" s="27" t="s">
        <v>303</v>
      </c>
      <c r="B567" s="28">
        <v>106600000</v>
      </c>
      <c r="C567" s="28">
        <v>1310000</v>
      </c>
      <c r="D567" s="31">
        <v>1</v>
      </c>
      <c r="E567" s="28">
        <v>1310000</v>
      </c>
      <c r="F567" s="28">
        <v>105290000</v>
      </c>
    </row>
    <row r="568" spans="1:6" x14ac:dyDescent="0.55000000000000004">
      <c r="A568" s="26" t="s">
        <v>340</v>
      </c>
      <c r="B568" s="26">
        <v>5.4306999999999999</v>
      </c>
      <c r="C568" s="27"/>
      <c r="D568" s="27"/>
      <c r="E568" s="27"/>
      <c r="F568" s="27"/>
    </row>
    <row r="569" spans="1:6" x14ac:dyDescent="0.55000000000000004">
      <c r="A569" s="27" t="s">
        <v>341</v>
      </c>
      <c r="B569" s="27" t="s">
        <v>14</v>
      </c>
      <c r="C569" s="27"/>
      <c r="D569" s="27"/>
      <c r="E569" s="27"/>
      <c r="F569" s="27"/>
    </row>
    <row r="570" spans="1:6" ht="15" x14ac:dyDescent="0.55000000000000004">
      <c r="A570" s="27" t="s">
        <v>342</v>
      </c>
      <c r="B570" s="27" t="s">
        <v>443</v>
      </c>
      <c r="C570" s="27"/>
      <c r="D570" s="27"/>
      <c r="E570" s="27"/>
      <c r="F570" s="27"/>
    </row>
    <row r="571" spans="1:6" x14ac:dyDescent="0.55000000000000004">
      <c r="A571" s="27"/>
      <c r="B571" s="27"/>
      <c r="C571" s="27"/>
      <c r="D571" s="27"/>
      <c r="E571" s="27"/>
      <c r="F571" s="27"/>
    </row>
    <row r="572" spans="1:6" ht="15" x14ac:dyDescent="0.55000000000000004">
      <c r="A572" s="27" t="s">
        <v>290</v>
      </c>
      <c r="B572" s="27" t="s">
        <v>291</v>
      </c>
      <c r="C572" s="27" t="s">
        <v>292</v>
      </c>
      <c r="D572" s="27" t="s">
        <v>293</v>
      </c>
      <c r="E572" s="27" t="s">
        <v>294</v>
      </c>
      <c r="F572" s="27" t="s">
        <v>295</v>
      </c>
    </row>
    <row r="573" spans="1:6" x14ac:dyDescent="0.55000000000000004">
      <c r="A573" s="27" t="s">
        <v>433</v>
      </c>
      <c r="B573" s="28">
        <v>47670000</v>
      </c>
      <c r="C573" s="27">
        <v>0</v>
      </c>
      <c r="D573" s="27" t="s">
        <v>276</v>
      </c>
      <c r="E573" s="27">
        <v>0</v>
      </c>
      <c r="F573" s="28">
        <v>47670000</v>
      </c>
    </row>
    <row r="574" spans="1:6" x14ac:dyDescent="0.55000000000000004">
      <c r="A574" s="27" t="s">
        <v>434</v>
      </c>
      <c r="B574" s="28">
        <v>47670000</v>
      </c>
      <c r="C574" s="27">
        <v>0</v>
      </c>
      <c r="D574" s="27" t="s">
        <v>276</v>
      </c>
      <c r="E574" s="27">
        <v>0</v>
      </c>
      <c r="F574" s="28">
        <v>47670000</v>
      </c>
    </row>
    <row r="575" spans="1:6" x14ac:dyDescent="0.55000000000000004">
      <c r="A575" s="27" t="s">
        <v>435</v>
      </c>
      <c r="B575" s="28">
        <v>47670000</v>
      </c>
      <c r="C575" s="27">
        <v>0</v>
      </c>
      <c r="D575" s="27" t="s">
        <v>276</v>
      </c>
      <c r="E575" s="27">
        <v>0</v>
      </c>
      <c r="F575" s="28">
        <v>47670000</v>
      </c>
    </row>
    <row r="576" spans="1:6" x14ac:dyDescent="0.55000000000000004">
      <c r="A576" s="27" t="s">
        <v>436</v>
      </c>
      <c r="B576" s="28">
        <v>47670000</v>
      </c>
      <c r="C576" s="27">
        <v>0</v>
      </c>
      <c r="D576" s="27" t="s">
        <v>276</v>
      </c>
      <c r="E576" s="27">
        <v>0</v>
      </c>
      <c r="F576" s="28">
        <v>47670000</v>
      </c>
    </row>
    <row r="577" spans="1:6" x14ac:dyDescent="0.55000000000000004">
      <c r="A577" s="27" t="s">
        <v>437</v>
      </c>
      <c r="B577" s="28">
        <v>47670000</v>
      </c>
      <c r="C577" s="27">
        <v>0</v>
      </c>
      <c r="D577" s="27" t="s">
        <v>276</v>
      </c>
      <c r="E577" s="27">
        <v>0</v>
      </c>
      <c r="F577" s="28">
        <v>47670000</v>
      </c>
    </row>
    <row r="578" spans="1:6" x14ac:dyDescent="0.55000000000000004">
      <c r="A578" s="27" t="s">
        <v>354</v>
      </c>
      <c r="B578" s="28">
        <v>47670000</v>
      </c>
      <c r="C578" s="27">
        <v>0</v>
      </c>
      <c r="D578" s="27" t="s">
        <v>276</v>
      </c>
      <c r="E578" s="27">
        <v>0</v>
      </c>
      <c r="F578" s="28">
        <v>47670000</v>
      </c>
    </row>
    <row r="579" spans="1:6" x14ac:dyDescent="0.55000000000000004">
      <c r="A579" s="27" t="s">
        <v>357</v>
      </c>
      <c r="B579" s="28">
        <v>47670000</v>
      </c>
      <c r="C579" s="27">
        <v>0</v>
      </c>
      <c r="D579" s="27" t="s">
        <v>276</v>
      </c>
      <c r="E579" s="27">
        <v>0</v>
      </c>
      <c r="F579" s="28">
        <v>47670000</v>
      </c>
    </row>
    <row r="580" spans="1:6" x14ac:dyDescent="0.55000000000000004">
      <c r="A580" s="27" t="s">
        <v>299</v>
      </c>
      <c r="B580" s="28">
        <v>47670000</v>
      </c>
      <c r="C580" s="27">
        <v>0</v>
      </c>
      <c r="D580" s="27" t="s">
        <v>276</v>
      </c>
      <c r="E580" s="27">
        <v>0</v>
      </c>
      <c r="F580" s="28">
        <v>47670000</v>
      </c>
    </row>
    <row r="581" spans="1:6" x14ac:dyDescent="0.55000000000000004">
      <c r="A581" s="27" t="s">
        <v>300</v>
      </c>
      <c r="B581" s="28">
        <v>47670000</v>
      </c>
      <c r="C581" s="27">
        <v>0</v>
      </c>
      <c r="D581" s="27" t="s">
        <v>276</v>
      </c>
      <c r="E581" s="27">
        <v>0</v>
      </c>
      <c r="F581" s="28">
        <v>47670000</v>
      </c>
    </row>
    <row r="582" spans="1:6" x14ac:dyDescent="0.55000000000000004">
      <c r="A582" s="27" t="s">
        <v>301</v>
      </c>
      <c r="B582" s="28">
        <v>47670000</v>
      </c>
      <c r="C582" s="27">
        <v>0</v>
      </c>
      <c r="D582" s="27" t="s">
        <v>276</v>
      </c>
      <c r="E582" s="27">
        <v>0</v>
      </c>
      <c r="F582" s="28">
        <v>47670000</v>
      </c>
    </row>
    <row r="583" spans="1:6" x14ac:dyDescent="0.55000000000000004">
      <c r="A583" s="27" t="s">
        <v>302</v>
      </c>
      <c r="B583" s="28">
        <v>47670000</v>
      </c>
      <c r="C583" s="27">
        <v>0</v>
      </c>
      <c r="D583" s="27" t="s">
        <v>276</v>
      </c>
      <c r="E583" s="27">
        <v>0</v>
      </c>
      <c r="F583" s="28">
        <v>47670000</v>
      </c>
    </row>
    <row r="584" spans="1:6" x14ac:dyDescent="0.55000000000000004">
      <c r="A584" s="27" t="s">
        <v>303</v>
      </c>
      <c r="B584" s="28">
        <v>47670000</v>
      </c>
      <c r="C584" s="27">
        <v>0</v>
      </c>
      <c r="D584" s="27" t="s">
        <v>276</v>
      </c>
      <c r="E584" s="27">
        <v>0</v>
      </c>
      <c r="F584" s="28">
        <v>47670000</v>
      </c>
    </row>
    <row r="585" spans="1:6" x14ac:dyDescent="0.55000000000000004">
      <c r="A585" s="26" t="s">
        <v>340</v>
      </c>
      <c r="B585" s="26">
        <v>5.4307999999999996</v>
      </c>
      <c r="C585" s="27"/>
      <c r="D585" s="27"/>
      <c r="E585" s="27"/>
      <c r="F585" s="27"/>
    </row>
    <row r="586" spans="1:6" x14ac:dyDescent="0.55000000000000004">
      <c r="A586" s="27" t="s">
        <v>341</v>
      </c>
      <c r="B586" s="27" t="s">
        <v>14</v>
      </c>
      <c r="C586" s="27"/>
      <c r="D586" s="27"/>
      <c r="E586" s="27"/>
      <c r="F586" s="27"/>
    </row>
    <row r="587" spans="1:6" ht="15" x14ac:dyDescent="0.55000000000000004">
      <c r="A587" s="27" t="s">
        <v>342</v>
      </c>
      <c r="B587" s="27" t="s">
        <v>444</v>
      </c>
      <c r="C587" s="27"/>
      <c r="D587" s="27"/>
      <c r="E587" s="27"/>
      <c r="F587" s="27"/>
    </row>
    <row r="588" spans="1:6" x14ac:dyDescent="0.55000000000000004">
      <c r="A588" s="27"/>
      <c r="B588" s="27"/>
      <c r="C588" s="27"/>
      <c r="D588" s="27"/>
      <c r="E588" s="27"/>
      <c r="F588" s="27"/>
    </row>
    <row r="589" spans="1:6" ht="15" x14ac:dyDescent="0.55000000000000004">
      <c r="A589" s="27" t="s">
        <v>290</v>
      </c>
      <c r="B589" s="27" t="s">
        <v>291</v>
      </c>
      <c r="C589" s="27" t="s">
        <v>292</v>
      </c>
      <c r="D589" s="27" t="s">
        <v>293</v>
      </c>
      <c r="E589" s="27" t="s">
        <v>294</v>
      </c>
      <c r="F589" s="27" t="s">
        <v>295</v>
      </c>
    </row>
    <row r="590" spans="1:6" x14ac:dyDescent="0.55000000000000004">
      <c r="A590" s="27" t="s">
        <v>433</v>
      </c>
      <c r="B590" s="28">
        <v>108355000</v>
      </c>
      <c r="C590" s="27">
        <v>0</v>
      </c>
      <c r="D590" s="27" t="s">
        <v>276</v>
      </c>
      <c r="E590" s="27">
        <v>0</v>
      </c>
      <c r="F590" s="28">
        <v>108355000</v>
      </c>
    </row>
    <row r="591" spans="1:6" x14ac:dyDescent="0.55000000000000004">
      <c r="A591" s="27" t="s">
        <v>434</v>
      </c>
      <c r="B591" s="28">
        <v>108355000</v>
      </c>
      <c r="C591" s="27">
        <v>0</v>
      </c>
      <c r="D591" s="27" t="s">
        <v>276</v>
      </c>
      <c r="E591" s="27">
        <v>0</v>
      </c>
      <c r="F591" s="28">
        <v>108355000</v>
      </c>
    </row>
    <row r="592" spans="1:6" x14ac:dyDescent="0.55000000000000004">
      <c r="A592" s="27" t="s">
        <v>435</v>
      </c>
      <c r="B592" s="28">
        <v>108355000</v>
      </c>
      <c r="C592" s="27">
        <v>0</v>
      </c>
      <c r="D592" s="27" t="s">
        <v>276</v>
      </c>
      <c r="E592" s="27">
        <v>0</v>
      </c>
      <c r="F592" s="28">
        <v>108355000</v>
      </c>
    </row>
    <row r="593" spans="1:6" x14ac:dyDescent="0.55000000000000004">
      <c r="A593" s="27" t="s">
        <v>436</v>
      </c>
      <c r="B593" s="28">
        <v>108355000</v>
      </c>
      <c r="C593" s="27">
        <v>0</v>
      </c>
      <c r="D593" s="27" t="s">
        <v>276</v>
      </c>
      <c r="E593" s="27">
        <v>0</v>
      </c>
      <c r="F593" s="28">
        <v>108355000</v>
      </c>
    </row>
    <row r="594" spans="1:6" x14ac:dyDescent="0.55000000000000004">
      <c r="A594" s="27" t="s">
        <v>437</v>
      </c>
      <c r="B594" s="28">
        <v>108355000</v>
      </c>
      <c r="C594" s="27">
        <v>0</v>
      </c>
      <c r="D594" s="27" t="s">
        <v>276</v>
      </c>
      <c r="E594" s="27">
        <v>0</v>
      </c>
      <c r="F594" s="28">
        <v>108355000</v>
      </c>
    </row>
    <row r="595" spans="1:6" x14ac:dyDescent="0.55000000000000004">
      <c r="A595" s="27" t="s">
        <v>354</v>
      </c>
      <c r="B595" s="28">
        <v>108355000</v>
      </c>
      <c r="C595" s="27">
        <v>0</v>
      </c>
      <c r="D595" s="27" t="s">
        <v>276</v>
      </c>
      <c r="E595" s="27">
        <v>0</v>
      </c>
      <c r="F595" s="28">
        <v>108355000</v>
      </c>
    </row>
    <row r="596" spans="1:6" x14ac:dyDescent="0.55000000000000004">
      <c r="A596" s="27" t="s">
        <v>357</v>
      </c>
      <c r="B596" s="28">
        <v>108355000</v>
      </c>
      <c r="C596" s="27">
        <v>0</v>
      </c>
      <c r="D596" s="27" t="s">
        <v>276</v>
      </c>
      <c r="E596" s="27">
        <v>0</v>
      </c>
      <c r="F596" s="28">
        <v>108355000</v>
      </c>
    </row>
    <row r="597" spans="1:6" x14ac:dyDescent="0.55000000000000004">
      <c r="A597" s="27" t="s">
        <v>299</v>
      </c>
      <c r="B597" s="28">
        <v>108355000</v>
      </c>
      <c r="C597" s="27">
        <v>0</v>
      </c>
      <c r="D597" s="27" t="s">
        <v>276</v>
      </c>
      <c r="E597" s="27">
        <v>0</v>
      </c>
      <c r="F597" s="28">
        <v>108355000</v>
      </c>
    </row>
    <row r="598" spans="1:6" x14ac:dyDescent="0.55000000000000004">
      <c r="A598" s="27" t="s">
        <v>300</v>
      </c>
      <c r="B598" s="28">
        <v>108355000</v>
      </c>
      <c r="C598" s="28">
        <v>5000000</v>
      </c>
      <c r="D598" s="27">
        <v>100</v>
      </c>
      <c r="E598" s="28">
        <v>5000000</v>
      </c>
      <c r="F598" s="28">
        <v>103355000</v>
      </c>
    </row>
    <row r="599" spans="1:6" x14ac:dyDescent="0.55000000000000004">
      <c r="A599" s="27" t="s">
        <v>301</v>
      </c>
      <c r="B599" s="28">
        <v>103355000</v>
      </c>
      <c r="C599" s="27">
        <v>0</v>
      </c>
      <c r="D599" s="27" t="s">
        <v>276</v>
      </c>
      <c r="E599" s="27">
        <v>0</v>
      </c>
      <c r="F599" s="28">
        <v>103355000</v>
      </c>
    </row>
    <row r="600" spans="1:6" x14ac:dyDescent="0.55000000000000004">
      <c r="A600" s="27" t="s">
        <v>302</v>
      </c>
      <c r="B600" s="28">
        <v>103355000</v>
      </c>
      <c r="C600" s="27">
        <v>0</v>
      </c>
      <c r="D600" s="27" t="s">
        <v>276</v>
      </c>
      <c r="E600" s="27">
        <v>0</v>
      </c>
      <c r="F600" s="28">
        <v>103355000</v>
      </c>
    </row>
    <row r="601" spans="1:6" x14ac:dyDescent="0.55000000000000004">
      <c r="A601" s="27" t="s">
        <v>303</v>
      </c>
      <c r="B601" s="28">
        <v>103355000</v>
      </c>
      <c r="C601" s="27">
        <v>0</v>
      </c>
      <c r="D601" s="27" t="s">
        <v>276</v>
      </c>
      <c r="E601" s="27">
        <v>0</v>
      </c>
      <c r="F601" s="28">
        <v>103355000</v>
      </c>
    </row>
    <row r="602" spans="1:6" ht="21" x14ac:dyDescent="0.55000000000000004">
      <c r="A602" s="25" t="s">
        <v>330</v>
      </c>
    </row>
    <row r="603" spans="1:6" x14ac:dyDescent="0.55000000000000004">
      <c r="A603" s="26" t="s">
        <v>340</v>
      </c>
      <c r="B603" s="26">
        <v>5.4032</v>
      </c>
      <c r="C603" s="27"/>
      <c r="D603" s="27"/>
      <c r="E603" s="27"/>
      <c r="F603" s="27"/>
    </row>
    <row r="604" spans="1:6" x14ac:dyDescent="0.55000000000000004">
      <c r="A604" s="27" t="s">
        <v>341</v>
      </c>
      <c r="B604" s="27" t="s">
        <v>14</v>
      </c>
      <c r="C604" s="27"/>
      <c r="D604" s="27"/>
      <c r="E604" s="27"/>
      <c r="F604" s="27"/>
    </row>
    <row r="605" spans="1:6" ht="15" x14ac:dyDescent="0.55000000000000004">
      <c r="A605" s="27" t="s">
        <v>342</v>
      </c>
      <c r="B605" s="27" t="s">
        <v>289</v>
      </c>
      <c r="C605" s="27"/>
      <c r="D605" s="27"/>
      <c r="E605" s="27"/>
      <c r="F605" s="27"/>
    </row>
    <row r="606" spans="1:6" x14ac:dyDescent="0.55000000000000004">
      <c r="A606" s="27"/>
      <c r="B606" s="27"/>
      <c r="C606" s="27"/>
      <c r="D606" s="27"/>
      <c r="E606" s="27"/>
      <c r="F606" s="27"/>
    </row>
    <row r="607" spans="1:6" ht="15" x14ac:dyDescent="0.55000000000000004">
      <c r="A607" s="27" t="s">
        <v>290</v>
      </c>
      <c r="B607" s="27" t="s">
        <v>291</v>
      </c>
      <c r="C607" s="27" t="s">
        <v>292</v>
      </c>
      <c r="D607" s="27" t="s">
        <v>293</v>
      </c>
      <c r="E607" s="27" t="s">
        <v>294</v>
      </c>
      <c r="F607" s="27" t="s">
        <v>295</v>
      </c>
    </row>
    <row r="608" spans="1:6" x14ac:dyDescent="0.55000000000000004">
      <c r="A608" s="27" t="s">
        <v>439</v>
      </c>
      <c r="B608" s="28">
        <v>7723000</v>
      </c>
      <c r="C608" s="27">
        <v>0</v>
      </c>
      <c r="D608" s="32">
        <v>0</v>
      </c>
      <c r="E608" s="27">
        <v>0</v>
      </c>
      <c r="F608" s="28">
        <v>7723000</v>
      </c>
    </row>
    <row r="609" spans="1:6" x14ac:dyDescent="0.55000000000000004">
      <c r="A609" s="27" t="s">
        <v>434</v>
      </c>
      <c r="B609" s="28">
        <v>7723000</v>
      </c>
      <c r="C609" s="27">
        <v>0</v>
      </c>
      <c r="D609" s="27" t="s">
        <v>276</v>
      </c>
      <c r="E609" s="27">
        <v>0</v>
      </c>
      <c r="F609" s="28">
        <v>7723000</v>
      </c>
    </row>
    <row r="610" spans="1:6" x14ac:dyDescent="0.55000000000000004">
      <c r="A610" s="27" t="s">
        <v>435</v>
      </c>
      <c r="B610" s="28">
        <v>7723000</v>
      </c>
      <c r="C610" s="27">
        <v>0</v>
      </c>
      <c r="D610" s="27" t="s">
        <v>276</v>
      </c>
      <c r="E610" s="27">
        <v>0</v>
      </c>
      <c r="F610" s="28">
        <v>7723000</v>
      </c>
    </row>
    <row r="611" spans="1:6" x14ac:dyDescent="0.55000000000000004">
      <c r="A611" s="27" t="s">
        <v>436</v>
      </c>
      <c r="B611" s="28">
        <v>7723000</v>
      </c>
      <c r="C611" s="27">
        <v>0</v>
      </c>
      <c r="D611" s="27" t="s">
        <v>276</v>
      </c>
      <c r="E611" s="27">
        <v>0</v>
      </c>
      <c r="F611" s="28">
        <v>7723000</v>
      </c>
    </row>
    <row r="612" spans="1:6" x14ac:dyDescent="0.55000000000000004">
      <c r="A612" s="27" t="s">
        <v>437</v>
      </c>
      <c r="B612" s="28">
        <v>7723000</v>
      </c>
      <c r="C612" s="27">
        <v>0</v>
      </c>
      <c r="D612" s="27" t="s">
        <v>276</v>
      </c>
      <c r="E612" s="27">
        <v>0</v>
      </c>
      <c r="F612" s="28">
        <v>7723000</v>
      </c>
    </row>
    <row r="613" spans="1:6" x14ac:dyDescent="0.55000000000000004">
      <c r="A613" s="27" t="s">
        <v>354</v>
      </c>
      <c r="B613" s="28">
        <v>7723000</v>
      </c>
      <c r="C613" s="27">
        <v>0</v>
      </c>
      <c r="D613" s="27" t="s">
        <v>276</v>
      </c>
      <c r="E613" s="27">
        <v>0</v>
      </c>
      <c r="F613" s="28">
        <v>7723000</v>
      </c>
    </row>
    <row r="614" spans="1:6" x14ac:dyDescent="0.55000000000000004">
      <c r="A614" s="27" t="s">
        <v>357</v>
      </c>
      <c r="B614" s="28">
        <v>7723000</v>
      </c>
      <c r="C614" s="28">
        <v>32000</v>
      </c>
      <c r="D614" s="31">
        <v>1</v>
      </c>
      <c r="E614" s="28">
        <v>32000</v>
      </c>
      <c r="F614" s="28">
        <v>7691000</v>
      </c>
    </row>
    <row r="615" spans="1:6" x14ac:dyDescent="0.55000000000000004">
      <c r="A615" s="27" t="s">
        <v>299</v>
      </c>
      <c r="B615" s="28">
        <v>7691000</v>
      </c>
      <c r="C615" s="28">
        <v>1000</v>
      </c>
      <c r="D615" s="31">
        <v>1</v>
      </c>
      <c r="E615" s="28">
        <v>1000</v>
      </c>
      <c r="F615" s="28">
        <v>7690000</v>
      </c>
    </row>
    <row r="616" spans="1:6" x14ac:dyDescent="0.55000000000000004">
      <c r="A616" s="27" t="s">
        <v>300</v>
      </c>
      <c r="B616" s="28">
        <v>7690000</v>
      </c>
      <c r="C616" s="27">
        <v>0</v>
      </c>
      <c r="D616" s="27" t="s">
        <v>276</v>
      </c>
      <c r="E616" s="27">
        <v>0</v>
      </c>
      <c r="F616" s="28">
        <v>7690000</v>
      </c>
    </row>
    <row r="617" spans="1:6" x14ac:dyDescent="0.55000000000000004">
      <c r="A617" s="27" t="s">
        <v>301</v>
      </c>
      <c r="B617" s="28">
        <v>7690000</v>
      </c>
      <c r="C617" s="27">
        <v>0</v>
      </c>
      <c r="D617" s="27" t="s">
        <v>276</v>
      </c>
      <c r="E617" s="27">
        <v>0</v>
      </c>
      <c r="F617" s="28">
        <v>7690000</v>
      </c>
    </row>
    <row r="618" spans="1:6" x14ac:dyDescent="0.55000000000000004">
      <c r="A618" s="27" t="s">
        <v>302</v>
      </c>
      <c r="B618" s="28">
        <v>7690000</v>
      </c>
      <c r="C618" s="27">
        <v>0</v>
      </c>
      <c r="D618" s="27" t="s">
        <v>276</v>
      </c>
      <c r="E618" s="27">
        <v>0</v>
      </c>
      <c r="F618" s="28">
        <v>7690000</v>
      </c>
    </row>
    <row r="619" spans="1:6" x14ac:dyDescent="0.55000000000000004">
      <c r="A619" s="27" t="s">
        <v>303</v>
      </c>
      <c r="B619" s="28">
        <v>7690000</v>
      </c>
      <c r="C619" s="28">
        <v>12300</v>
      </c>
      <c r="D619" s="31">
        <v>1</v>
      </c>
      <c r="E619" s="28">
        <v>12300</v>
      </c>
      <c r="F619" s="28">
        <v>7677700</v>
      </c>
    </row>
    <row r="620" spans="1:6" ht="21" x14ac:dyDescent="0.55000000000000004">
      <c r="A620" s="25" t="s">
        <v>331</v>
      </c>
    </row>
    <row r="621" spans="1:6" x14ac:dyDescent="0.55000000000000004">
      <c r="A621" s="26" t="s">
        <v>340</v>
      </c>
      <c r="B621" s="26">
        <v>5.4729000000000001</v>
      </c>
      <c r="C621" s="27"/>
      <c r="D621" s="27"/>
      <c r="E621" s="27"/>
      <c r="F621" s="27"/>
    </row>
    <row r="622" spans="1:6" x14ac:dyDescent="0.55000000000000004">
      <c r="A622" s="27" t="s">
        <v>341</v>
      </c>
      <c r="B622" s="27" t="s">
        <v>14</v>
      </c>
      <c r="C622" s="27"/>
      <c r="D622" s="27"/>
      <c r="E622" s="27"/>
      <c r="F622" s="27"/>
    </row>
    <row r="623" spans="1:6" ht="15" x14ac:dyDescent="0.55000000000000004">
      <c r="A623" s="27" t="s">
        <v>342</v>
      </c>
      <c r="B623" s="27" t="s">
        <v>445</v>
      </c>
      <c r="C623" s="27"/>
      <c r="D623" s="27"/>
      <c r="E623" s="27"/>
      <c r="F623" s="27"/>
    </row>
    <row r="624" spans="1:6" x14ac:dyDescent="0.55000000000000004">
      <c r="A624" s="27"/>
      <c r="B624" s="27"/>
      <c r="C624" s="27"/>
      <c r="D624" s="27"/>
      <c r="E624" s="27"/>
      <c r="F624" s="27"/>
    </row>
    <row r="625" spans="1:6" ht="15" x14ac:dyDescent="0.55000000000000004">
      <c r="A625" s="27" t="s">
        <v>290</v>
      </c>
      <c r="B625" s="27" t="s">
        <v>291</v>
      </c>
      <c r="C625" s="27" t="s">
        <v>292</v>
      </c>
      <c r="D625" s="27" t="s">
        <v>293</v>
      </c>
      <c r="E625" s="27" t="s">
        <v>294</v>
      </c>
      <c r="F625" s="27" t="s">
        <v>295</v>
      </c>
    </row>
    <row r="626" spans="1:6" x14ac:dyDescent="0.55000000000000004">
      <c r="A626" s="27" t="s">
        <v>433</v>
      </c>
      <c r="B626" s="28">
        <v>3356000</v>
      </c>
      <c r="C626" s="27">
        <v>0</v>
      </c>
      <c r="D626" s="27" t="s">
        <v>276</v>
      </c>
      <c r="E626" s="27">
        <v>0</v>
      </c>
      <c r="F626" s="28">
        <v>3356000</v>
      </c>
    </row>
    <row r="627" spans="1:6" x14ac:dyDescent="0.55000000000000004">
      <c r="A627" s="27" t="s">
        <v>434</v>
      </c>
      <c r="B627" s="28">
        <v>3356000</v>
      </c>
      <c r="C627" s="27">
        <v>0</v>
      </c>
      <c r="D627" s="27" t="s">
        <v>276</v>
      </c>
      <c r="E627" s="27">
        <v>0</v>
      </c>
      <c r="F627" s="28">
        <v>3356000</v>
      </c>
    </row>
    <row r="628" spans="1:6" x14ac:dyDescent="0.55000000000000004">
      <c r="A628" s="27" t="s">
        <v>435</v>
      </c>
      <c r="B628" s="28">
        <v>3356000</v>
      </c>
      <c r="C628" s="27">
        <v>0</v>
      </c>
      <c r="D628" s="27" t="s">
        <v>276</v>
      </c>
      <c r="E628" s="27">
        <v>0</v>
      </c>
      <c r="F628" s="28">
        <v>3356000</v>
      </c>
    </row>
    <row r="629" spans="1:6" x14ac:dyDescent="0.55000000000000004">
      <c r="A629" s="27" t="s">
        <v>436</v>
      </c>
      <c r="B629" s="28">
        <v>3356000</v>
      </c>
      <c r="C629" s="27">
        <v>0</v>
      </c>
      <c r="D629" s="27" t="s">
        <v>276</v>
      </c>
      <c r="E629" s="27">
        <v>0</v>
      </c>
      <c r="F629" s="28">
        <v>3356000</v>
      </c>
    </row>
    <row r="630" spans="1:6" x14ac:dyDescent="0.55000000000000004">
      <c r="A630" s="27" t="s">
        <v>437</v>
      </c>
      <c r="B630" s="28">
        <v>3356000</v>
      </c>
      <c r="C630" s="27">
        <v>0</v>
      </c>
      <c r="D630" s="27" t="s">
        <v>276</v>
      </c>
      <c r="E630" s="27">
        <v>0</v>
      </c>
      <c r="F630" s="28">
        <v>3356000</v>
      </c>
    </row>
    <row r="631" spans="1:6" x14ac:dyDescent="0.55000000000000004">
      <c r="A631" s="27" t="s">
        <v>354</v>
      </c>
      <c r="B631" s="28">
        <v>3356000</v>
      </c>
      <c r="C631" s="27">
        <v>0</v>
      </c>
      <c r="D631" s="27" t="s">
        <v>276</v>
      </c>
      <c r="E631" s="27">
        <v>0</v>
      </c>
      <c r="F631" s="28">
        <v>3356000</v>
      </c>
    </row>
    <row r="632" spans="1:6" x14ac:dyDescent="0.55000000000000004">
      <c r="A632" s="27" t="s">
        <v>357</v>
      </c>
      <c r="B632" s="28">
        <v>3356000</v>
      </c>
      <c r="C632" s="28">
        <v>20000</v>
      </c>
      <c r="D632" s="31">
        <v>1</v>
      </c>
      <c r="E632" s="28">
        <v>20000</v>
      </c>
      <c r="F632" s="28">
        <v>3336000</v>
      </c>
    </row>
    <row r="633" spans="1:6" x14ac:dyDescent="0.55000000000000004">
      <c r="A633" s="27" t="s">
        <v>299</v>
      </c>
      <c r="B633" s="28">
        <v>3336000</v>
      </c>
      <c r="C633" s="27">
        <v>0</v>
      </c>
      <c r="D633" s="27" t="s">
        <v>276</v>
      </c>
      <c r="E633" s="27">
        <v>0</v>
      </c>
      <c r="F633" s="27" t="s">
        <v>446</v>
      </c>
    </row>
    <row r="634" spans="1:6" x14ac:dyDescent="0.55000000000000004">
      <c r="A634" s="27" t="s">
        <v>300</v>
      </c>
      <c r="B634" s="28">
        <v>3336000</v>
      </c>
      <c r="C634" s="28">
        <v>49000</v>
      </c>
      <c r="D634" s="31">
        <v>1</v>
      </c>
      <c r="E634" s="28">
        <v>49000</v>
      </c>
      <c r="F634" s="28">
        <v>3287000</v>
      </c>
    </row>
    <row r="635" spans="1:6" x14ac:dyDescent="0.55000000000000004">
      <c r="A635" s="27" t="s">
        <v>301</v>
      </c>
      <c r="B635" s="28">
        <v>3287000</v>
      </c>
      <c r="C635" s="27">
        <v>0</v>
      </c>
      <c r="D635" s="27" t="s">
        <v>276</v>
      </c>
      <c r="E635" s="27">
        <v>0</v>
      </c>
      <c r="F635" s="28">
        <v>3287000</v>
      </c>
    </row>
    <row r="636" spans="1:6" x14ac:dyDescent="0.55000000000000004">
      <c r="A636" s="27" t="s">
        <v>302</v>
      </c>
      <c r="B636" s="28">
        <v>3287000</v>
      </c>
      <c r="C636" s="27">
        <v>0</v>
      </c>
      <c r="D636" s="27" t="s">
        <v>276</v>
      </c>
      <c r="E636" s="27">
        <v>0</v>
      </c>
      <c r="F636" s="28">
        <v>3287000</v>
      </c>
    </row>
    <row r="637" spans="1:6" x14ac:dyDescent="0.55000000000000004">
      <c r="A637" s="27" t="s">
        <v>303</v>
      </c>
      <c r="B637" s="28">
        <v>3287000</v>
      </c>
      <c r="C637" s="27">
        <v>0</v>
      </c>
      <c r="D637" s="27" t="s">
        <v>276</v>
      </c>
      <c r="E637" s="27">
        <v>0</v>
      </c>
      <c r="F637" s="28">
        <v>3287000</v>
      </c>
    </row>
    <row r="638" spans="1:6" x14ac:dyDescent="0.55000000000000004">
      <c r="A638" s="26" t="s">
        <v>340</v>
      </c>
      <c r="B638" s="26">
        <v>5.4729999999999999</v>
      </c>
      <c r="C638" s="27"/>
      <c r="D638" s="27"/>
      <c r="E638" s="27"/>
      <c r="F638" s="27"/>
    </row>
    <row r="639" spans="1:6" x14ac:dyDescent="0.55000000000000004">
      <c r="A639" s="27" t="s">
        <v>341</v>
      </c>
      <c r="B639" s="27" t="s">
        <v>14</v>
      </c>
      <c r="C639" s="27"/>
      <c r="D639" s="27"/>
      <c r="E639" s="27"/>
      <c r="F639" s="27"/>
    </row>
    <row r="640" spans="1:6" ht="15" x14ac:dyDescent="0.55000000000000004">
      <c r="A640" s="27" t="s">
        <v>342</v>
      </c>
      <c r="B640" s="27" t="s">
        <v>447</v>
      </c>
      <c r="C640" s="27"/>
      <c r="D640" s="27"/>
      <c r="E640" s="27"/>
      <c r="F640" s="27"/>
    </row>
    <row r="641" spans="1:6" x14ac:dyDescent="0.55000000000000004">
      <c r="A641" s="27"/>
      <c r="B641" s="27"/>
      <c r="C641" s="27"/>
      <c r="D641" s="27"/>
      <c r="E641" s="27"/>
      <c r="F641" s="27"/>
    </row>
    <row r="642" spans="1:6" ht="15" x14ac:dyDescent="0.55000000000000004">
      <c r="A642" s="27" t="s">
        <v>290</v>
      </c>
      <c r="B642" s="27" t="s">
        <v>291</v>
      </c>
      <c r="C642" s="27" t="s">
        <v>292</v>
      </c>
      <c r="D642" s="27" t="s">
        <v>293</v>
      </c>
      <c r="E642" s="27" t="s">
        <v>294</v>
      </c>
      <c r="F642" s="27" t="s">
        <v>295</v>
      </c>
    </row>
    <row r="643" spans="1:6" x14ac:dyDescent="0.55000000000000004">
      <c r="A643" s="27" t="s">
        <v>439</v>
      </c>
      <c r="B643" s="28">
        <v>5001000</v>
      </c>
      <c r="C643" s="28">
        <v>370000</v>
      </c>
      <c r="D643" s="31">
        <v>1</v>
      </c>
      <c r="E643" s="28">
        <v>370000</v>
      </c>
      <c r="F643" s="28">
        <v>4631000</v>
      </c>
    </row>
    <row r="644" spans="1:6" x14ac:dyDescent="0.55000000000000004">
      <c r="A644" s="27" t="s">
        <v>434</v>
      </c>
      <c r="B644" s="28">
        <v>4631000</v>
      </c>
      <c r="C644" s="27">
        <v>0</v>
      </c>
      <c r="D644" s="27" t="s">
        <v>276</v>
      </c>
      <c r="E644" s="27">
        <v>0</v>
      </c>
      <c r="F644" s="28">
        <v>4631000</v>
      </c>
    </row>
    <row r="645" spans="1:6" x14ac:dyDescent="0.55000000000000004">
      <c r="A645" s="27" t="s">
        <v>440</v>
      </c>
      <c r="B645" s="28">
        <v>4631000</v>
      </c>
      <c r="C645" s="28">
        <v>17440</v>
      </c>
      <c r="D645" s="31">
        <v>1</v>
      </c>
      <c r="E645" s="28">
        <v>17440</v>
      </c>
      <c r="F645" s="28">
        <v>4613560</v>
      </c>
    </row>
    <row r="646" spans="1:6" x14ac:dyDescent="0.55000000000000004">
      <c r="A646" s="27" t="s">
        <v>436</v>
      </c>
      <c r="B646" s="28">
        <v>4613560</v>
      </c>
      <c r="C646" s="27">
        <v>0</v>
      </c>
      <c r="D646" s="27" t="s">
        <v>276</v>
      </c>
      <c r="E646" s="27">
        <v>0</v>
      </c>
      <c r="F646" s="28">
        <v>4613560</v>
      </c>
    </row>
    <row r="647" spans="1:6" x14ac:dyDescent="0.55000000000000004">
      <c r="A647" s="27" t="s">
        <v>437</v>
      </c>
      <c r="B647" s="28">
        <v>4613560</v>
      </c>
      <c r="C647" s="28">
        <v>100000</v>
      </c>
      <c r="D647" s="31">
        <v>1</v>
      </c>
      <c r="E647" s="28">
        <v>100000</v>
      </c>
      <c r="F647" s="28">
        <v>4513560</v>
      </c>
    </row>
    <row r="648" spans="1:6" x14ac:dyDescent="0.55000000000000004">
      <c r="A648" s="27" t="s">
        <v>354</v>
      </c>
      <c r="B648" s="28">
        <v>4513560</v>
      </c>
      <c r="C648" s="28">
        <v>60000</v>
      </c>
      <c r="D648" s="31">
        <v>1</v>
      </c>
      <c r="E648" s="28">
        <v>60000</v>
      </c>
      <c r="F648" s="28">
        <v>4453560</v>
      </c>
    </row>
    <row r="649" spans="1:6" x14ac:dyDescent="0.55000000000000004">
      <c r="A649" s="27" t="s">
        <v>357</v>
      </c>
      <c r="B649" s="28">
        <v>4453560</v>
      </c>
      <c r="C649" s="27">
        <v>0</v>
      </c>
      <c r="D649" s="27" t="s">
        <v>276</v>
      </c>
      <c r="E649" s="27">
        <v>0</v>
      </c>
      <c r="F649" s="28">
        <v>4453560</v>
      </c>
    </row>
    <row r="650" spans="1:6" x14ac:dyDescent="0.55000000000000004">
      <c r="A650" s="27" t="s">
        <v>299</v>
      </c>
      <c r="B650" s="28">
        <v>4453560</v>
      </c>
      <c r="C650" s="27">
        <v>0</v>
      </c>
      <c r="D650" s="27" t="s">
        <v>276</v>
      </c>
      <c r="E650" s="27">
        <v>0</v>
      </c>
      <c r="F650" s="28">
        <v>4453560</v>
      </c>
    </row>
    <row r="651" spans="1:6" x14ac:dyDescent="0.55000000000000004">
      <c r="A651" s="27" t="s">
        <v>300</v>
      </c>
      <c r="B651" s="28">
        <v>4453560</v>
      </c>
      <c r="C651" s="27">
        <v>0</v>
      </c>
      <c r="D651" s="27" t="s">
        <v>276</v>
      </c>
      <c r="E651" s="27">
        <v>0</v>
      </c>
      <c r="F651" s="28">
        <v>4453560</v>
      </c>
    </row>
    <row r="652" spans="1:6" x14ac:dyDescent="0.55000000000000004">
      <c r="A652" s="27" t="s">
        <v>301</v>
      </c>
      <c r="B652" s="28">
        <v>4453560</v>
      </c>
      <c r="C652" s="27">
        <v>0</v>
      </c>
      <c r="D652" s="27" t="s">
        <v>276</v>
      </c>
      <c r="E652" s="27">
        <v>0</v>
      </c>
      <c r="F652" s="28">
        <v>4453560</v>
      </c>
    </row>
    <row r="653" spans="1:6" x14ac:dyDescent="0.55000000000000004">
      <c r="A653" s="27" t="s">
        <v>302</v>
      </c>
      <c r="B653" s="28">
        <v>4453560</v>
      </c>
      <c r="C653" s="28">
        <v>17440</v>
      </c>
      <c r="D653" s="31">
        <v>1</v>
      </c>
      <c r="E653" s="28">
        <v>17440</v>
      </c>
      <c r="F653" s="28">
        <v>4436120</v>
      </c>
    </row>
    <row r="654" spans="1:6" x14ac:dyDescent="0.55000000000000004">
      <c r="A654" s="27" t="s">
        <v>303</v>
      </c>
      <c r="B654" s="28">
        <v>4436120</v>
      </c>
      <c r="C654" s="27">
        <v>0</v>
      </c>
      <c r="D654" s="27" t="s">
        <v>276</v>
      </c>
      <c r="E654" s="27">
        <v>0</v>
      </c>
      <c r="F654" s="28">
        <v>4436120</v>
      </c>
    </row>
    <row r="655" spans="1:6" x14ac:dyDescent="0.55000000000000004">
      <c r="A655" s="26" t="s">
        <v>340</v>
      </c>
      <c r="B655" s="26">
        <v>5.4730999999999996</v>
      </c>
      <c r="C655" s="27"/>
      <c r="D655" s="27"/>
      <c r="E655" s="27"/>
      <c r="F655" s="27"/>
    </row>
    <row r="656" spans="1:6" x14ac:dyDescent="0.55000000000000004">
      <c r="A656" s="27" t="s">
        <v>341</v>
      </c>
      <c r="B656" s="27" t="s">
        <v>14</v>
      </c>
      <c r="C656" s="27"/>
      <c r="D656" s="27"/>
      <c r="E656" s="27"/>
      <c r="F656" s="27"/>
    </row>
    <row r="657" spans="1:6" ht="15" x14ac:dyDescent="0.55000000000000004">
      <c r="A657" s="27" t="s">
        <v>342</v>
      </c>
      <c r="B657" s="27" t="s">
        <v>447</v>
      </c>
      <c r="C657" s="27"/>
      <c r="D657" s="27"/>
      <c r="E657" s="27"/>
      <c r="F657" s="27"/>
    </row>
    <row r="658" spans="1:6" x14ac:dyDescent="0.55000000000000004">
      <c r="A658" s="27"/>
      <c r="B658" s="27"/>
      <c r="C658" s="27"/>
      <c r="D658" s="27"/>
      <c r="E658" s="27"/>
      <c r="F658" s="27"/>
    </row>
    <row r="659" spans="1:6" ht="15" x14ac:dyDescent="0.55000000000000004">
      <c r="A659" s="27" t="s">
        <v>290</v>
      </c>
      <c r="B659" s="27" t="s">
        <v>291</v>
      </c>
      <c r="C659" s="27" t="s">
        <v>292</v>
      </c>
      <c r="D659" s="27" t="s">
        <v>293</v>
      </c>
      <c r="E659" s="27" t="s">
        <v>294</v>
      </c>
      <c r="F659" s="27" t="s">
        <v>295</v>
      </c>
    </row>
    <row r="660" spans="1:6" x14ac:dyDescent="0.55000000000000004">
      <c r="A660" s="27" t="s">
        <v>439</v>
      </c>
      <c r="B660" s="28">
        <v>5001000</v>
      </c>
      <c r="C660" s="28">
        <v>1800000</v>
      </c>
      <c r="D660" s="31">
        <v>1</v>
      </c>
      <c r="E660" s="28">
        <v>1800000</v>
      </c>
      <c r="F660" s="28">
        <v>3201000</v>
      </c>
    </row>
    <row r="661" spans="1:6" x14ac:dyDescent="0.55000000000000004">
      <c r="A661" s="27" t="s">
        <v>434</v>
      </c>
      <c r="B661" s="28">
        <v>3201000</v>
      </c>
      <c r="C661" s="27">
        <v>0</v>
      </c>
      <c r="D661" s="27" t="s">
        <v>276</v>
      </c>
      <c r="E661" s="27">
        <v>0</v>
      </c>
      <c r="F661" s="28">
        <v>3201000</v>
      </c>
    </row>
    <row r="662" spans="1:6" x14ac:dyDescent="0.55000000000000004">
      <c r="A662" s="27" t="s">
        <v>435</v>
      </c>
      <c r="B662" s="28">
        <v>3201000</v>
      </c>
      <c r="C662" s="27">
        <v>0</v>
      </c>
      <c r="D662" s="27" t="s">
        <v>276</v>
      </c>
      <c r="E662" s="27">
        <v>0</v>
      </c>
      <c r="F662" s="28">
        <v>3201000</v>
      </c>
    </row>
    <row r="663" spans="1:6" x14ac:dyDescent="0.55000000000000004">
      <c r="A663" s="27" t="s">
        <v>436</v>
      </c>
      <c r="B663" s="28">
        <v>3201000</v>
      </c>
      <c r="C663" s="27">
        <v>0</v>
      </c>
      <c r="D663" s="27" t="s">
        <v>276</v>
      </c>
      <c r="E663" s="27">
        <v>0</v>
      </c>
      <c r="F663" s="28">
        <v>3201000</v>
      </c>
    </row>
    <row r="664" spans="1:6" x14ac:dyDescent="0.55000000000000004">
      <c r="A664" s="27" t="s">
        <v>437</v>
      </c>
      <c r="B664" s="28">
        <v>3201000</v>
      </c>
      <c r="C664" s="28">
        <v>200000</v>
      </c>
      <c r="D664" s="31">
        <v>1</v>
      </c>
      <c r="E664" s="28">
        <v>200000</v>
      </c>
      <c r="F664" s="28">
        <v>3001000</v>
      </c>
    </row>
    <row r="665" spans="1:6" x14ac:dyDescent="0.55000000000000004">
      <c r="A665" s="27" t="s">
        <v>354</v>
      </c>
      <c r="B665" s="28">
        <v>3001000</v>
      </c>
      <c r="C665" s="27">
        <v>0</v>
      </c>
      <c r="D665" s="27" t="s">
        <v>276</v>
      </c>
      <c r="E665" s="27">
        <v>0</v>
      </c>
      <c r="F665" s="28">
        <v>3001000</v>
      </c>
    </row>
    <row r="666" spans="1:6" x14ac:dyDescent="0.55000000000000004">
      <c r="A666" s="27" t="s">
        <v>357</v>
      </c>
      <c r="B666" s="28">
        <v>3001000</v>
      </c>
      <c r="C666" s="27">
        <v>0</v>
      </c>
      <c r="D666" s="27" t="s">
        <v>276</v>
      </c>
      <c r="E666" s="27">
        <v>0</v>
      </c>
      <c r="F666" s="28">
        <v>3001000</v>
      </c>
    </row>
    <row r="667" spans="1:6" x14ac:dyDescent="0.55000000000000004">
      <c r="A667" s="27" t="s">
        <v>299</v>
      </c>
      <c r="B667" s="28">
        <v>3001000</v>
      </c>
      <c r="C667" s="27">
        <v>0</v>
      </c>
      <c r="D667" s="27" t="s">
        <v>276</v>
      </c>
      <c r="E667" s="27">
        <v>0</v>
      </c>
      <c r="F667" s="28">
        <v>3001000</v>
      </c>
    </row>
    <row r="668" spans="1:6" x14ac:dyDescent="0.55000000000000004">
      <c r="A668" s="27" t="s">
        <v>300</v>
      </c>
      <c r="B668" s="28">
        <v>3001000</v>
      </c>
      <c r="C668" s="27">
        <v>0</v>
      </c>
      <c r="D668" s="27" t="s">
        <v>276</v>
      </c>
      <c r="E668" s="27">
        <v>0</v>
      </c>
      <c r="F668" s="28">
        <v>3001000</v>
      </c>
    </row>
    <row r="669" spans="1:6" x14ac:dyDescent="0.55000000000000004">
      <c r="A669" s="27" t="s">
        <v>301</v>
      </c>
      <c r="B669" s="28">
        <v>3001000</v>
      </c>
      <c r="C669" s="27">
        <v>0</v>
      </c>
      <c r="D669" s="27" t="s">
        <v>276</v>
      </c>
      <c r="E669" s="27">
        <v>0</v>
      </c>
      <c r="F669" s="28">
        <v>3001000</v>
      </c>
    </row>
    <row r="670" spans="1:6" x14ac:dyDescent="0.55000000000000004">
      <c r="A670" s="27" t="s">
        <v>302</v>
      </c>
      <c r="B670" s="28">
        <v>3001000</v>
      </c>
      <c r="C670" s="27">
        <v>0</v>
      </c>
      <c r="D670" s="27" t="s">
        <v>276</v>
      </c>
      <c r="E670" s="27">
        <v>0</v>
      </c>
      <c r="F670" s="28">
        <v>3001000</v>
      </c>
    </row>
    <row r="671" spans="1:6" x14ac:dyDescent="0.55000000000000004">
      <c r="A671" s="27" t="s">
        <v>303</v>
      </c>
      <c r="B671" s="28">
        <v>3001000</v>
      </c>
      <c r="C671" s="28">
        <v>24000</v>
      </c>
      <c r="D671" s="31">
        <v>1</v>
      </c>
      <c r="E671" s="28">
        <v>24000</v>
      </c>
      <c r="F671" s="28">
        <v>2977000</v>
      </c>
    </row>
    <row r="672" spans="1:6" x14ac:dyDescent="0.55000000000000004">
      <c r="A672" s="26" t="s">
        <v>340</v>
      </c>
      <c r="B672" s="26">
        <v>5.4112</v>
      </c>
      <c r="C672" s="27"/>
      <c r="D672" s="27"/>
      <c r="E672" s="27"/>
      <c r="F672" s="27"/>
    </row>
    <row r="673" spans="1:6" x14ac:dyDescent="0.55000000000000004">
      <c r="A673" s="27" t="s">
        <v>341</v>
      </c>
      <c r="B673" s="27" t="s">
        <v>14</v>
      </c>
      <c r="C673" s="27"/>
      <c r="D673" s="27"/>
      <c r="E673" s="27"/>
      <c r="F673" s="27"/>
    </row>
    <row r="674" spans="1:6" ht="15" x14ac:dyDescent="0.55000000000000004">
      <c r="A674" s="27" t="s">
        <v>342</v>
      </c>
      <c r="B674" s="27" t="s">
        <v>448</v>
      </c>
      <c r="C674" s="27"/>
      <c r="D674" s="27"/>
      <c r="E674" s="27"/>
      <c r="F674" s="27"/>
    </row>
    <row r="675" spans="1:6" x14ac:dyDescent="0.55000000000000004">
      <c r="A675" s="27"/>
      <c r="B675" s="27"/>
      <c r="C675" s="27"/>
      <c r="D675" s="27"/>
      <c r="E675" s="27"/>
      <c r="F675" s="27"/>
    </row>
    <row r="676" spans="1:6" ht="15" x14ac:dyDescent="0.55000000000000004">
      <c r="A676" s="27" t="s">
        <v>290</v>
      </c>
      <c r="B676" s="27" t="s">
        <v>291</v>
      </c>
      <c r="C676" s="27" t="s">
        <v>292</v>
      </c>
      <c r="D676" s="27" t="s">
        <v>293</v>
      </c>
      <c r="E676" s="27" t="s">
        <v>294</v>
      </c>
      <c r="F676" s="27" t="s">
        <v>295</v>
      </c>
    </row>
    <row r="677" spans="1:6" x14ac:dyDescent="0.55000000000000004">
      <c r="A677" s="27" t="s">
        <v>415</v>
      </c>
      <c r="B677" s="28">
        <v>831000</v>
      </c>
      <c r="C677" s="28">
        <v>7979000</v>
      </c>
      <c r="D677" s="32">
        <v>0.10414838999999999</v>
      </c>
      <c r="E677" s="28">
        <v>831000</v>
      </c>
      <c r="F677" s="27">
        <v>0</v>
      </c>
    </row>
    <row r="678" spans="1:6" x14ac:dyDescent="0.55000000000000004">
      <c r="A678" s="27"/>
      <c r="B678" s="27"/>
      <c r="C678" s="27"/>
      <c r="D678" s="27"/>
      <c r="E678" s="27"/>
      <c r="F678" s="27"/>
    </row>
    <row r="679" spans="1:6" x14ac:dyDescent="0.55000000000000004">
      <c r="A679" s="26" t="s">
        <v>340</v>
      </c>
      <c r="B679" s="26">
        <v>5.4116</v>
      </c>
      <c r="C679" s="27"/>
      <c r="D679" s="27"/>
      <c r="E679" s="27"/>
      <c r="F679" s="27"/>
    </row>
    <row r="680" spans="1:6" x14ac:dyDescent="0.55000000000000004">
      <c r="A680" s="27" t="s">
        <v>341</v>
      </c>
      <c r="B680" s="27" t="s">
        <v>14</v>
      </c>
      <c r="C680" s="27"/>
      <c r="D680" s="27"/>
      <c r="E680" s="27"/>
      <c r="F680" s="27"/>
    </row>
    <row r="681" spans="1:6" ht="15" x14ac:dyDescent="0.55000000000000004">
      <c r="A681" s="27" t="s">
        <v>342</v>
      </c>
      <c r="B681" s="27" t="s">
        <v>449</v>
      </c>
      <c r="C681" s="27"/>
      <c r="D681" s="27"/>
      <c r="E681" s="27"/>
      <c r="F681" s="27"/>
    </row>
    <row r="682" spans="1:6" x14ac:dyDescent="0.55000000000000004">
      <c r="A682" s="27"/>
      <c r="B682" s="27"/>
      <c r="C682" s="27"/>
      <c r="D682" s="27"/>
      <c r="E682" s="27"/>
      <c r="F682" s="27"/>
    </row>
    <row r="683" spans="1:6" ht="15" x14ac:dyDescent="0.55000000000000004">
      <c r="A683" s="27" t="s">
        <v>290</v>
      </c>
      <c r="B683" s="27" t="s">
        <v>291</v>
      </c>
      <c r="C683" s="27" t="s">
        <v>292</v>
      </c>
      <c r="D683" s="27" t="s">
        <v>293</v>
      </c>
      <c r="E683" s="27" t="s">
        <v>294</v>
      </c>
      <c r="F683" s="27" t="s">
        <v>295</v>
      </c>
    </row>
    <row r="684" spans="1:6" x14ac:dyDescent="0.55000000000000004">
      <c r="A684" s="27" t="s">
        <v>439</v>
      </c>
      <c r="B684" s="28">
        <v>1398000</v>
      </c>
      <c r="C684" s="28">
        <v>150000</v>
      </c>
      <c r="D684" s="31">
        <v>1</v>
      </c>
      <c r="E684" s="28">
        <v>150000</v>
      </c>
      <c r="F684" s="28">
        <v>1248000</v>
      </c>
    </row>
    <row r="685" spans="1:6" x14ac:dyDescent="0.55000000000000004">
      <c r="A685" s="27" t="s">
        <v>434</v>
      </c>
      <c r="B685" s="28">
        <v>1248000</v>
      </c>
      <c r="C685" s="27">
        <v>0</v>
      </c>
      <c r="D685" s="27" t="s">
        <v>276</v>
      </c>
      <c r="E685" s="27">
        <v>0</v>
      </c>
      <c r="F685" s="28">
        <v>1248000</v>
      </c>
    </row>
    <row r="686" spans="1:6" x14ac:dyDescent="0.55000000000000004">
      <c r="A686" s="27" t="s">
        <v>435</v>
      </c>
      <c r="B686" s="28">
        <v>1248000</v>
      </c>
      <c r="C686" s="27">
        <v>0</v>
      </c>
      <c r="D686" s="27" t="s">
        <v>276</v>
      </c>
      <c r="E686" s="27">
        <v>0</v>
      </c>
      <c r="F686" s="28">
        <v>1248000</v>
      </c>
    </row>
    <row r="687" spans="1:6" x14ac:dyDescent="0.55000000000000004">
      <c r="A687" s="27" t="s">
        <v>436</v>
      </c>
      <c r="B687" s="28">
        <v>1248000</v>
      </c>
      <c r="C687" s="27">
        <v>0</v>
      </c>
      <c r="D687" s="27" t="s">
        <v>276</v>
      </c>
      <c r="E687" s="27">
        <v>0</v>
      </c>
      <c r="F687" s="28">
        <v>1248000</v>
      </c>
    </row>
    <row r="688" spans="1:6" x14ac:dyDescent="0.55000000000000004">
      <c r="A688" s="27" t="s">
        <v>437</v>
      </c>
      <c r="B688" s="28">
        <v>1248000</v>
      </c>
      <c r="C688" s="27">
        <v>0</v>
      </c>
      <c r="D688" s="27" t="s">
        <v>276</v>
      </c>
      <c r="E688" s="27">
        <v>0</v>
      </c>
      <c r="F688" s="28">
        <v>1248000</v>
      </c>
    </row>
    <row r="689" spans="1:6" x14ac:dyDescent="0.55000000000000004">
      <c r="A689" s="27" t="s">
        <v>354</v>
      </c>
      <c r="B689" s="28">
        <v>1248000</v>
      </c>
      <c r="C689" s="27">
        <v>0</v>
      </c>
      <c r="D689" s="27" t="s">
        <v>276</v>
      </c>
      <c r="E689" s="27">
        <v>0</v>
      </c>
      <c r="F689" s="28">
        <v>1248000</v>
      </c>
    </row>
    <row r="690" spans="1:6" x14ac:dyDescent="0.55000000000000004">
      <c r="A690" s="27" t="s">
        <v>357</v>
      </c>
      <c r="B690" s="28">
        <v>1248000</v>
      </c>
      <c r="C690" s="27">
        <v>0</v>
      </c>
      <c r="D690" s="27" t="s">
        <v>276</v>
      </c>
      <c r="E690" s="27">
        <v>0</v>
      </c>
      <c r="F690" s="28">
        <v>1248000</v>
      </c>
    </row>
    <row r="691" spans="1:6" x14ac:dyDescent="0.55000000000000004">
      <c r="A691" s="27" t="s">
        <v>299</v>
      </c>
      <c r="B691" s="28">
        <v>1248000</v>
      </c>
      <c r="C691" s="27">
        <v>0</v>
      </c>
      <c r="D691" s="27" t="s">
        <v>276</v>
      </c>
      <c r="E691" s="27">
        <v>0</v>
      </c>
      <c r="F691" s="28">
        <v>1248000</v>
      </c>
    </row>
    <row r="692" spans="1:6" x14ac:dyDescent="0.55000000000000004">
      <c r="A692" s="27" t="s">
        <v>300</v>
      </c>
      <c r="B692" s="28">
        <v>1248000</v>
      </c>
      <c r="C692" s="27">
        <v>0</v>
      </c>
      <c r="D692" s="27" t="s">
        <v>276</v>
      </c>
      <c r="E692" s="27">
        <v>0</v>
      </c>
      <c r="F692" s="28">
        <v>1248000</v>
      </c>
    </row>
    <row r="693" spans="1:6" x14ac:dyDescent="0.55000000000000004">
      <c r="A693" s="27" t="s">
        <v>301</v>
      </c>
      <c r="B693" s="28">
        <v>1248000</v>
      </c>
      <c r="C693" s="27">
        <v>0</v>
      </c>
      <c r="D693" s="27" t="s">
        <v>276</v>
      </c>
      <c r="E693" s="27">
        <v>0</v>
      </c>
      <c r="F693" s="28">
        <v>1248000</v>
      </c>
    </row>
    <row r="694" spans="1:6" x14ac:dyDescent="0.55000000000000004">
      <c r="A694" s="27" t="s">
        <v>302</v>
      </c>
      <c r="B694" s="28">
        <v>1248000</v>
      </c>
      <c r="C694" s="27">
        <v>0</v>
      </c>
      <c r="D694" s="27" t="s">
        <v>276</v>
      </c>
      <c r="E694" s="27">
        <v>0</v>
      </c>
      <c r="F694" s="28">
        <v>1248000</v>
      </c>
    </row>
    <row r="695" spans="1:6" x14ac:dyDescent="0.55000000000000004">
      <c r="A695" s="27" t="s">
        <v>303</v>
      </c>
      <c r="B695" s="28">
        <v>1248000</v>
      </c>
      <c r="C695" s="27">
        <v>0</v>
      </c>
      <c r="D695" s="27" t="s">
        <v>276</v>
      </c>
      <c r="E695" s="27">
        <v>0</v>
      </c>
      <c r="F695" s="28">
        <v>1248000</v>
      </c>
    </row>
    <row r="696" spans="1:6" x14ac:dyDescent="0.55000000000000004">
      <c r="A696" s="26" t="s">
        <v>340</v>
      </c>
      <c r="B696" s="26">
        <v>5.4116999999999997</v>
      </c>
      <c r="C696" s="27"/>
      <c r="D696" s="27"/>
      <c r="E696" s="27"/>
      <c r="F696" s="27"/>
    </row>
    <row r="697" spans="1:6" x14ac:dyDescent="0.55000000000000004">
      <c r="A697" s="27" t="s">
        <v>341</v>
      </c>
      <c r="B697" s="27" t="s">
        <v>14</v>
      </c>
      <c r="C697" s="27"/>
      <c r="D697" s="27"/>
      <c r="E697" s="27"/>
      <c r="F697" s="27"/>
    </row>
    <row r="698" spans="1:6" ht="15" x14ac:dyDescent="0.55000000000000004">
      <c r="A698" s="27" t="s">
        <v>342</v>
      </c>
      <c r="B698" s="27" t="s">
        <v>450</v>
      </c>
      <c r="C698" s="27"/>
      <c r="D698" s="27"/>
      <c r="E698" s="27"/>
      <c r="F698" s="27"/>
    </row>
    <row r="699" spans="1:6" x14ac:dyDescent="0.55000000000000004">
      <c r="A699" s="27"/>
      <c r="B699" s="27"/>
      <c r="C699" s="27"/>
      <c r="D699" s="27"/>
      <c r="E699" s="27"/>
      <c r="F699" s="27"/>
    </row>
    <row r="700" spans="1:6" ht="15" x14ac:dyDescent="0.55000000000000004">
      <c r="A700" s="27" t="s">
        <v>290</v>
      </c>
      <c r="B700" s="27" t="s">
        <v>291</v>
      </c>
      <c r="C700" s="27" t="s">
        <v>292</v>
      </c>
      <c r="D700" s="27" t="s">
        <v>293</v>
      </c>
      <c r="E700" s="27" t="s">
        <v>294</v>
      </c>
      <c r="F700" s="27" t="s">
        <v>295</v>
      </c>
    </row>
    <row r="701" spans="1:6" x14ac:dyDescent="0.55000000000000004">
      <c r="A701" s="27" t="s">
        <v>415</v>
      </c>
      <c r="B701" s="28">
        <v>311000</v>
      </c>
      <c r="C701" s="28">
        <v>3110000</v>
      </c>
      <c r="D701" s="32">
        <v>0.1</v>
      </c>
      <c r="E701" s="28">
        <v>311000</v>
      </c>
      <c r="F701" s="27">
        <v>0</v>
      </c>
    </row>
    <row r="702" spans="1:6" x14ac:dyDescent="0.55000000000000004">
      <c r="A702" s="26" t="s">
        <v>340</v>
      </c>
      <c r="B702" s="26">
        <v>5.4118000000000004</v>
      </c>
      <c r="C702" s="27"/>
      <c r="D702" s="27"/>
      <c r="E702" s="27"/>
      <c r="F702" s="27"/>
    </row>
    <row r="703" spans="1:6" x14ac:dyDescent="0.55000000000000004">
      <c r="A703" s="27" t="s">
        <v>341</v>
      </c>
      <c r="B703" s="27" t="s">
        <v>14</v>
      </c>
      <c r="C703" s="27"/>
      <c r="D703" s="27"/>
      <c r="E703" s="27"/>
      <c r="F703" s="27"/>
    </row>
    <row r="704" spans="1:6" ht="15" x14ac:dyDescent="0.55000000000000004">
      <c r="A704" s="27" t="s">
        <v>342</v>
      </c>
      <c r="B704" s="27" t="s">
        <v>451</v>
      </c>
      <c r="C704" s="27"/>
      <c r="D704" s="27"/>
      <c r="E704" s="27"/>
      <c r="F704" s="27"/>
    </row>
    <row r="705" spans="1:6" x14ac:dyDescent="0.55000000000000004">
      <c r="A705" s="27"/>
      <c r="B705" s="27"/>
      <c r="C705" s="27"/>
      <c r="D705" s="27"/>
      <c r="E705" s="27"/>
      <c r="F705" s="27"/>
    </row>
    <row r="706" spans="1:6" ht="15" x14ac:dyDescent="0.55000000000000004">
      <c r="A706" s="27" t="s">
        <v>290</v>
      </c>
      <c r="B706" s="27" t="s">
        <v>291</v>
      </c>
      <c r="C706" s="27" t="s">
        <v>292</v>
      </c>
      <c r="D706" s="27" t="s">
        <v>293</v>
      </c>
      <c r="E706" s="27" t="s">
        <v>294</v>
      </c>
      <c r="F706" s="27" t="s">
        <v>295</v>
      </c>
    </row>
    <row r="707" spans="1:6" x14ac:dyDescent="0.55000000000000004">
      <c r="A707" s="27" t="s">
        <v>415</v>
      </c>
      <c r="B707" s="28">
        <v>225000</v>
      </c>
      <c r="C707" s="28">
        <v>2247000</v>
      </c>
      <c r="D707" s="32">
        <v>0.10013351</v>
      </c>
      <c r="E707" s="28">
        <v>225000</v>
      </c>
      <c r="F707" s="27">
        <v>0</v>
      </c>
    </row>
    <row r="708" spans="1:6" x14ac:dyDescent="0.55000000000000004">
      <c r="A708" s="26" t="s">
        <v>340</v>
      </c>
      <c r="B708" s="26">
        <v>5.4119000000000002</v>
      </c>
      <c r="C708" s="27"/>
      <c r="D708" s="27"/>
      <c r="E708" s="27"/>
      <c r="F708" s="27"/>
    </row>
    <row r="709" spans="1:6" x14ac:dyDescent="0.55000000000000004">
      <c r="A709" s="27" t="s">
        <v>341</v>
      </c>
      <c r="B709" s="27" t="s">
        <v>14</v>
      </c>
      <c r="C709" s="27"/>
      <c r="D709" s="27"/>
      <c r="E709" s="27"/>
      <c r="F709" s="27"/>
    </row>
    <row r="710" spans="1:6" ht="15" x14ac:dyDescent="0.55000000000000004">
      <c r="A710" s="27" t="s">
        <v>342</v>
      </c>
      <c r="B710" s="27" t="s">
        <v>452</v>
      </c>
      <c r="C710" s="27"/>
      <c r="D710" s="27"/>
      <c r="E710" s="27"/>
      <c r="F710" s="27"/>
    </row>
    <row r="711" spans="1:6" x14ac:dyDescent="0.55000000000000004">
      <c r="A711" s="27"/>
      <c r="B711" s="27"/>
      <c r="C711" s="27"/>
      <c r="D711" s="27"/>
      <c r="E711" s="27"/>
      <c r="F711" s="27"/>
    </row>
    <row r="712" spans="1:6" ht="15" x14ac:dyDescent="0.55000000000000004">
      <c r="A712" s="27" t="s">
        <v>290</v>
      </c>
      <c r="B712" s="27" t="s">
        <v>291</v>
      </c>
      <c r="C712" s="27" t="s">
        <v>292</v>
      </c>
      <c r="D712" s="27" t="s">
        <v>293</v>
      </c>
      <c r="E712" s="27" t="s">
        <v>294</v>
      </c>
      <c r="F712" s="27" t="s">
        <v>295</v>
      </c>
    </row>
    <row r="713" spans="1:6" x14ac:dyDescent="0.55000000000000004">
      <c r="A713" s="27" t="s">
        <v>415</v>
      </c>
      <c r="B713" s="28">
        <v>394000</v>
      </c>
      <c r="C713" s="28">
        <v>3846000</v>
      </c>
      <c r="D713" s="32">
        <v>0.1024441</v>
      </c>
      <c r="E713" s="28">
        <v>394000</v>
      </c>
      <c r="F713" s="27">
        <v>0</v>
      </c>
    </row>
    <row r="714" spans="1:6" x14ac:dyDescent="0.55000000000000004">
      <c r="A714" s="26" t="s">
        <v>340</v>
      </c>
      <c r="B714" s="26">
        <v>5.4127000000000001</v>
      </c>
      <c r="C714" s="27"/>
      <c r="D714" s="27"/>
      <c r="E714" s="27"/>
      <c r="F714" s="27"/>
    </row>
    <row r="715" spans="1:6" x14ac:dyDescent="0.55000000000000004">
      <c r="A715" s="27" t="s">
        <v>341</v>
      </c>
      <c r="B715" s="27" t="s">
        <v>14</v>
      </c>
      <c r="C715" s="27"/>
      <c r="D715" s="27"/>
      <c r="E715" s="27"/>
      <c r="F715" s="27"/>
    </row>
    <row r="716" spans="1:6" ht="15" x14ac:dyDescent="0.55000000000000004">
      <c r="A716" s="27" t="s">
        <v>342</v>
      </c>
      <c r="B716" s="27" t="s">
        <v>453</v>
      </c>
      <c r="C716" s="27"/>
      <c r="D716" s="27"/>
      <c r="E716" s="27"/>
      <c r="F716" s="27"/>
    </row>
    <row r="717" spans="1:6" ht="15" x14ac:dyDescent="0.55000000000000004">
      <c r="A717" s="27" t="s">
        <v>344</v>
      </c>
      <c r="B717" s="27" t="s">
        <v>454</v>
      </c>
      <c r="C717" s="27" t="s">
        <v>350</v>
      </c>
      <c r="D717" s="27"/>
      <c r="E717" s="27"/>
      <c r="F717" s="27"/>
    </row>
    <row r="718" spans="1:6" ht="15" x14ac:dyDescent="0.55000000000000004">
      <c r="A718" s="27" t="s">
        <v>347</v>
      </c>
      <c r="B718" s="27" t="s">
        <v>454</v>
      </c>
      <c r="C718" s="27" t="s">
        <v>431</v>
      </c>
      <c r="D718" s="27"/>
      <c r="E718" s="27"/>
      <c r="F718" s="27"/>
    </row>
    <row r="719" spans="1:6" ht="15" x14ac:dyDescent="0.55000000000000004">
      <c r="A719" s="27" t="s">
        <v>349</v>
      </c>
      <c r="B719" s="27" t="s">
        <v>454</v>
      </c>
      <c r="C719" s="27" t="s">
        <v>346</v>
      </c>
      <c r="D719" s="27"/>
      <c r="E719" s="27"/>
      <c r="F719" s="27"/>
    </row>
    <row r="720" spans="1:6" ht="15" x14ac:dyDescent="0.55000000000000004">
      <c r="A720" s="27" t="s">
        <v>351</v>
      </c>
      <c r="B720" s="27" t="s">
        <v>454</v>
      </c>
      <c r="C720" s="27" t="s">
        <v>348</v>
      </c>
      <c r="D720" s="27"/>
      <c r="E720" s="27"/>
      <c r="F720" s="27"/>
    </row>
    <row r="721" spans="1:6" x14ac:dyDescent="0.55000000000000004">
      <c r="A721" s="27"/>
      <c r="B721" s="27"/>
      <c r="C721" s="27"/>
      <c r="D721" s="27"/>
      <c r="E721" s="27"/>
      <c r="F721" s="27"/>
    </row>
    <row r="722" spans="1:6" ht="15" x14ac:dyDescent="0.55000000000000004">
      <c r="A722" s="27" t="s">
        <v>290</v>
      </c>
      <c r="B722" s="27" t="s">
        <v>291</v>
      </c>
      <c r="C722" s="27" t="s">
        <v>292</v>
      </c>
      <c r="D722" s="27" t="s">
        <v>293</v>
      </c>
      <c r="E722" s="27" t="s">
        <v>294</v>
      </c>
      <c r="F722" s="27" t="s">
        <v>295</v>
      </c>
    </row>
    <row r="723" spans="1:6" x14ac:dyDescent="0.55000000000000004">
      <c r="A723" s="27" t="s">
        <v>433</v>
      </c>
      <c r="B723" s="28">
        <v>5367500</v>
      </c>
      <c r="C723" s="28">
        <v>75360</v>
      </c>
      <c r="D723" s="31">
        <v>1</v>
      </c>
      <c r="E723" s="28">
        <v>75360</v>
      </c>
      <c r="F723" s="28">
        <v>5292140</v>
      </c>
    </row>
    <row r="724" spans="1:6" x14ac:dyDescent="0.55000000000000004">
      <c r="A724" s="27" t="s">
        <v>434</v>
      </c>
      <c r="B724" s="28">
        <v>5292140</v>
      </c>
      <c r="C724" s="27">
        <v>0</v>
      </c>
      <c r="D724" s="27" t="s">
        <v>276</v>
      </c>
      <c r="E724" s="27">
        <v>0</v>
      </c>
      <c r="F724" s="28">
        <v>5292140</v>
      </c>
    </row>
    <row r="725" spans="1:6" x14ac:dyDescent="0.55000000000000004">
      <c r="A725" s="27" t="s">
        <v>435</v>
      </c>
      <c r="B725" s="28">
        <v>5292140</v>
      </c>
      <c r="C725" s="27">
        <v>0</v>
      </c>
      <c r="D725" s="27" t="s">
        <v>276</v>
      </c>
      <c r="E725" s="27">
        <v>0</v>
      </c>
      <c r="F725" s="28">
        <v>5292140</v>
      </c>
    </row>
    <row r="726" spans="1:6" x14ac:dyDescent="0.55000000000000004">
      <c r="A726" s="27" t="s">
        <v>297</v>
      </c>
      <c r="B726" s="28">
        <v>5292140</v>
      </c>
      <c r="C726" s="28">
        <v>296114</v>
      </c>
      <c r="D726" s="31">
        <v>1</v>
      </c>
      <c r="E726" s="28">
        <v>296114</v>
      </c>
      <c r="F726" s="28">
        <v>4996026</v>
      </c>
    </row>
    <row r="727" spans="1:6" x14ac:dyDescent="0.55000000000000004">
      <c r="A727" s="27" t="s">
        <v>437</v>
      </c>
      <c r="B727" s="28">
        <v>10363526</v>
      </c>
      <c r="C727" s="28">
        <v>471430</v>
      </c>
      <c r="D727" s="31">
        <v>1</v>
      </c>
      <c r="E727" s="28">
        <v>471430</v>
      </c>
      <c r="F727" s="28">
        <v>9892096</v>
      </c>
    </row>
    <row r="728" spans="1:6" x14ac:dyDescent="0.55000000000000004">
      <c r="A728" s="27" t="s">
        <v>354</v>
      </c>
      <c r="B728" s="28">
        <v>9892096</v>
      </c>
      <c r="C728" s="28">
        <v>40000</v>
      </c>
      <c r="D728" s="31">
        <v>1</v>
      </c>
      <c r="E728" s="28">
        <v>40000</v>
      </c>
      <c r="F728" s="28">
        <v>9852096</v>
      </c>
    </row>
    <row r="729" spans="1:6" x14ac:dyDescent="0.55000000000000004">
      <c r="A729" s="27" t="s">
        <v>357</v>
      </c>
      <c r="B729" s="28">
        <v>9852096</v>
      </c>
      <c r="C729" s="28">
        <v>140000</v>
      </c>
      <c r="D729" s="31">
        <v>1</v>
      </c>
      <c r="E729" s="28">
        <v>140000</v>
      </c>
      <c r="F729" s="28">
        <v>9712096</v>
      </c>
    </row>
    <row r="730" spans="1:6" x14ac:dyDescent="0.55000000000000004">
      <c r="A730" s="27" t="s">
        <v>299</v>
      </c>
      <c r="B730" s="28">
        <v>9712096</v>
      </c>
      <c r="C730" s="27">
        <v>0</v>
      </c>
      <c r="D730" s="27" t="s">
        <v>276</v>
      </c>
      <c r="E730" s="27">
        <v>0</v>
      </c>
      <c r="F730" s="28">
        <v>9712096</v>
      </c>
    </row>
    <row r="731" spans="1:6" x14ac:dyDescent="0.55000000000000004">
      <c r="A731" s="27" t="s">
        <v>300</v>
      </c>
      <c r="B731" s="28">
        <v>9712096</v>
      </c>
      <c r="C731" s="28">
        <v>40000</v>
      </c>
      <c r="D731" s="31">
        <v>1</v>
      </c>
      <c r="E731" s="28">
        <v>40000</v>
      </c>
      <c r="F731" s="28">
        <v>9672096</v>
      </c>
    </row>
    <row r="732" spans="1:6" x14ac:dyDescent="0.55000000000000004">
      <c r="A732" s="27" t="s">
        <v>301</v>
      </c>
      <c r="B732" s="28">
        <v>15039596</v>
      </c>
      <c r="C732" s="28">
        <v>135560</v>
      </c>
      <c r="D732" s="31">
        <v>1</v>
      </c>
      <c r="E732" s="28">
        <v>135560</v>
      </c>
      <c r="F732" s="28">
        <v>14904036</v>
      </c>
    </row>
    <row r="733" spans="1:6" x14ac:dyDescent="0.55000000000000004">
      <c r="A733" s="27" t="s">
        <v>302</v>
      </c>
      <c r="B733" s="28">
        <v>14904036</v>
      </c>
      <c r="C733" s="27">
        <v>0</v>
      </c>
      <c r="D733" s="27" t="s">
        <v>276</v>
      </c>
      <c r="E733" s="27">
        <v>0</v>
      </c>
      <c r="F733" s="28">
        <v>14904036</v>
      </c>
    </row>
    <row r="734" spans="1:6" x14ac:dyDescent="0.55000000000000004">
      <c r="A734" s="27" t="s">
        <v>303</v>
      </c>
      <c r="B734" s="28">
        <v>14904036</v>
      </c>
      <c r="C734" s="27">
        <v>0</v>
      </c>
      <c r="D734" s="27" t="s">
        <v>276</v>
      </c>
      <c r="E734" s="27">
        <v>0</v>
      </c>
      <c r="F734" s="28">
        <v>14904036</v>
      </c>
    </row>
    <row r="735" spans="1:6" x14ac:dyDescent="0.55000000000000004">
      <c r="A735" s="26" t="s">
        <v>340</v>
      </c>
      <c r="B735" s="26">
        <v>5.4127999999999998</v>
      </c>
      <c r="C735" s="27"/>
      <c r="D735" s="27"/>
      <c r="E735" s="27"/>
      <c r="F735" s="27"/>
    </row>
    <row r="736" spans="1:6" x14ac:dyDescent="0.55000000000000004">
      <c r="A736" s="27" t="s">
        <v>341</v>
      </c>
      <c r="B736" s="27" t="s">
        <v>14</v>
      </c>
      <c r="C736" s="27"/>
      <c r="D736" s="27"/>
      <c r="E736" s="27"/>
      <c r="F736" s="27"/>
    </row>
    <row r="737" spans="1:6" ht="15" x14ac:dyDescent="0.55000000000000004">
      <c r="A737" s="27" t="s">
        <v>342</v>
      </c>
      <c r="B737" s="27" t="s">
        <v>455</v>
      </c>
      <c r="C737" s="27"/>
      <c r="D737" s="27"/>
      <c r="E737" s="27"/>
      <c r="F737" s="27"/>
    </row>
    <row r="738" spans="1:6" ht="15" x14ac:dyDescent="0.55000000000000004">
      <c r="A738" s="27" t="s">
        <v>344</v>
      </c>
      <c r="B738" s="27" t="s">
        <v>456</v>
      </c>
      <c r="C738" s="27" t="s">
        <v>350</v>
      </c>
      <c r="D738" s="27"/>
      <c r="E738" s="27"/>
      <c r="F738" s="27"/>
    </row>
    <row r="739" spans="1:6" ht="15" x14ac:dyDescent="0.55000000000000004">
      <c r="A739" s="27" t="s">
        <v>347</v>
      </c>
      <c r="B739" s="27" t="s">
        <v>456</v>
      </c>
      <c r="C739" s="27" t="s">
        <v>431</v>
      </c>
      <c r="D739" s="27"/>
      <c r="E739" s="27"/>
      <c r="F739" s="27"/>
    </row>
    <row r="740" spans="1:6" ht="15" x14ac:dyDescent="0.55000000000000004">
      <c r="A740" s="27" t="s">
        <v>349</v>
      </c>
      <c r="B740" s="27" t="s">
        <v>456</v>
      </c>
      <c r="C740" s="27" t="s">
        <v>346</v>
      </c>
      <c r="D740" s="27"/>
      <c r="E740" s="27"/>
      <c r="F740" s="27"/>
    </row>
    <row r="741" spans="1:6" ht="15" x14ac:dyDescent="0.55000000000000004">
      <c r="A741" s="27" t="s">
        <v>351</v>
      </c>
      <c r="B741" s="27" t="s">
        <v>456</v>
      </c>
      <c r="C741" s="27" t="s">
        <v>348</v>
      </c>
      <c r="D741" s="27"/>
      <c r="E741" s="27"/>
      <c r="F741" s="27"/>
    </row>
    <row r="742" spans="1:6" x14ac:dyDescent="0.55000000000000004">
      <c r="A742" s="27"/>
      <c r="B742" s="27"/>
      <c r="C742" s="27"/>
      <c r="D742" s="27"/>
      <c r="E742" s="27"/>
      <c r="F742" s="27"/>
    </row>
    <row r="743" spans="1:6" ht="15" x14ac:dyDescent="0.55000000000000004">
      <c r="A743" s="27" t="s">
        <v>290</v>
      </c>
      <c r="B743" s="27" t="s">
        <v>291</v>
      </c>
      <c r="C743" s="27" t="s">
        <v>292</v>
      </c>
      <c r="D743" s="27" t="s">
        <v>293</v>
      </c>
      <c r="E743" s="27" t="s">
        <v>294</v>
      </c>
      <c r="F743" s="27" t="s">
        <v>295</v>
      </c>
    </row>
    <row r="744" spans="1:6" x14ac:dyDescent="0.55000000000000004">
      <c r="A744" s="27" t="s">
        <v>296</v>
      </c>
      <c r="B744" s="28">
        <v>931750</v>
      </c>
      <c r="C744" s="27">
        <v>0</v>
      </c>
      <c r="D744" s="27" t="s">
        <v>276</v>
      </c>
      <c r="E744" s="27">
        <v>0</v>
      </c>
      <c r="F744" s="28">
        <v>931750</v>
      </c>
    </row>
    <row r="745" spans="1:6" x14ac:dyDescent="0.55000000000000004">
      <c r="A745" s="27" t="s">
        <v>297</v>
      </c>
      <c r="B745" s="28">
        <v>931750</v>
      </c>
      <c r="C745" s="27">
        <v>0</v>
      </c>
      <c r="D745" s="27" t="s">
        <v>276</v>
      </c>
      <c r="E745" s="27">
        <v>0</v>
      </c>
      <c r="F745" s="28">
        <v>1863500</v>
      </c>
    </row>
    <row r="746" spans="1:6" x14ac:dyDescent="0.55000000000000004">
      <c r="A746" s="27" t="s">
        <v>298</v>
      </c>
      <c r="B746" s="28">
        <v>2795250</v>
      </c>
      <c r="C746" s="27">
        <v>0</v>
      </c>
      <c r="D746" s="27" t="s">
        <v>276</v>
      </c>
      <c r="E746" s="27">
        <v>0</v>
      </c>
      <c r="F746" s="28">
        <v>2795250</v>
      </c>
    </row>
    <row r="747" spans="1:6" x14ac:dyDescent="0.55000000000000004">
      <c r="A747" s="27" t="s">
        <v>299</v>
      </c>
      <c r="B747" s="28">
        <v>2795250</v>
      </c>
      <c r="C747" s="28">
        <v>28000</v>
      </c>
      <c r="D747" s="31">
        <v>1</v>
      </c>
      <c r="E747" s="28">
        <v>28000</v>
      </c>
      <c r="F747" s="28">
        <v>2767250</v>
      </c>
    </row>
    <row r="748" spans="1:6" x14ac:dyDescent="0.55000000000000004">
      <c r="A748" s="27" t="s">
        <v>300</v>
      </c>
      <c r="B748" s="28">
        <v>2767250</v>
      </c>
      <c r="C748" s="28">
        <v>737640</v>
      </c>
      <c r="D748" s="31">
        <v>1</v>
      </c>
      <c r="E748" s="28">
        <v>737640</v>
      </c>
      <c r="F748" s="28">
        <v>2029610</v>
      </c>
    </row>
    <row r="749" spans="1:6" x14ac:dyDescent="0.55000000000000004">
      <c r="A749" s="27" t="s">
        <v>301</v>
      </c>
      <c r="B749" s="28">
        <v>2961360</v>
      </c>
      <c r="C749" s="28">
        <v>826340</v>
      </c>
      <c r="D749" s="31">
        <v>1</v>
      </c>
      <c r="E749" s="28">
        <v>826340</v>
      </c>
      <c r="F749" s="28">
        <v>2135020</v>
      </c>
    </row>
    <row r="750" spans="1:6" x14ac:dyDescent="0.55000000000000004">
      <c r="A750" s="27" t="s">
        <v>302</v>
      </c>
      <c r="B750" s="28">
        <v>2135020</v>
      </c>
      <c r="C750" s="28">
        <v>1429490</v>
      </c>
      <c r="D750" s="31">
        <v>1</v>
      </c>
      <c r="E750" s="28">
        <v>1429490</v>
      </c>
      <c r="F750" s="28">
        <v>705530</v>
      </c>
    </row>
    <row r="751" spans="1:6" x14ac:dyDescent="0.55000000000000004">
      <c r="A751" s="27" t="s">
        <v>303</v>
      </c>
      <c r="B751" s="28">
        <v>705530</v>
      </c>
      <c r="C751" s="27">
        <v>0</v>
      </c>
      <c r="D751" s="27" t="s">
        <v>276</v>
      </c>
      <c r="E751" s="27">
        <v>0</v>
      </c>
      <c r="F751" s="28">
        <v>705530</v>
      </c>
    </row>
    <row r="752" spans="1:6" x14ac:dyDescent="0.55000000000000004">
      <c r="A752" s="26" t="s">
        <v>340</v>
      </c>
      <c r="B752" s="26">
        <v>5.4128999999999996</v>
      </c>
      <c r="C752" s="27"/>
      <c r="D752" s="27"/>
      <c r="E752" s="27"/>
      <c r="F752" s="27"/>
    </row>
    <row r="753" spans="1:6" x14ac:dyDescent="0.55000000000000004">
      <c r="A753" s="27" t="s">
        <v>341</v>
      </c>
      <c r="B753" s="27" t="s">
        <v>14</v>
      </c>
      <c r="C753" s="27"/>
      <c r="D753" s="27"/>
      <c r="E753" s="27"/>
      <c r="F753" s="27"/>
    </row>
    <row r="754" spans="1:6" ht="15" x14ac:dyDescent="0.55000000000000004">
      <c r="A754" s="27" t="s">
        <v>342</v>
      </c>
      <c r="B754" s="27" t="s">
        <v>457</v>
      </c>
      <c r="C754" s="27"/>
      <c r="D754" s="27"/>
      <c r="E754" s="27"/>
      <c r="F754" s="27"/>
    </row>
    <row r="755" spans="1:6" x14ac:dyDescent="0.55000000000000004">
      <c r="A755" s="27"/>
      <c r="B755" s="27"/>
      <c r="C755" s="27"/>
      <c r="D755" s="27"/>
      <c r="E755" s="27"/>
      <c r="F755" s="27"/>
    </row>
    <row r="756" spans="1:6" ht="15" x14ac:dyDescent="0.55000000000000004">
      <c r="A756" s="27" t="s">
        <v>290</v>
      </c>
      <c r="B756" s="27" t="s">
        <v>291</v>
      </c>
      <c r="C756" s="27" t="s">
        <v>292</v>
      </c>
      <c r="D756" s="27" t="s">
        <v>293</v>
      </c>
      <c r="E756" s="27" t="s">
        <v>294</v>
      </c>
      <c r="F756" s="27" t="s">
        <v>295</v>
      </c>
    </row>
    <row r="757" spans="1:6" x14ac:dyDescent="0.55000000000000004">
      <c r="A757" s="27" t="s">
        <v>433</v>
      </c>
      <c r="B757" s="28">
        <v>799000</v>
      </c>
      <c r="C757" s="27">
        <v>0</v>
      </c>
      <c r="D757" s="27" t="s">
        <v>276</v>
      </c>
      <c r="E757" s="27">
        <v>0</v>
      </c>
      <c r="F757" s="28">
        <v>799000</v>
      </c>
    </row>
    <row r="758" spans="1:6" x14ac:dyDescent="0.55000000000000004">
      <c r="A758" s="27" t="s">
        <v>434</v>
      </c>
      <c r="B758" s="28">
        <v>799000</v>
      </c>
      <c r="C758" s="27">
        <v>0</v>
      </c>
      <c r="D758" s="27" t="s">
        <v>276</v>
      </c>
      <c r="E758" s="27">
        <v>0</v>
      </c>
      <c r="F758" s="28">
        <v>799000</v>
      </c>
    </row>
    <row r="759" spans="1:6" x14ac:dyDescent="0.55000000000000004">
      <c r="A759" s="27" t="s">
        <v>435</v>
      </c>
      <c r="B759" s="28">
        <v>799000</v>
      </c>
      <c r="C759" s="27">
        <v>0</v>
      </c>
      <c r="D759" s="27" t="s">
        <v>276</v>
      </c>
      <c r="E759" s="27">
        <v>0</v>
      </c>
      <c r="F759" s="28">
        <v>799000</v>
      </c>
    </row>
    <row r="760" spans="1:6" x14ac:dyDescent="0.55000000000000004">
      <c r="A760" s="27" t="s">
        <v>436</v>
      </c>
      <c r="B760" s="28">
        <v>799000</v>
      </c>
      <c r="C760" s="27">
        <v>0</v>
      </c>
      <c r="D760" s="27" t="s">
        <v>276</v>
      </c>
      <c r="E760" s="27">
        <v>0</v>
      </c>
      <c r="F760" s="28">
        <v>799000</v>
      </c>
    </row>
    <row r="761" spans="1:6" x14ac:dyDescent="0.55000000000000004">
      <c r="A761" s="27" t="s">
        <v>437</v>
      </c>
      <c r="B761" s="28">
        <v>799000</v>
      </c>
      <c r="C761" s="28">
        <v>200000</v>
      </c>
      <c r="D761" s="31">
        <v>1</v>
      </c>
      <c r="E761" s="28">
        <v>200000</v>
      </c>
      <c r="F761" s="28">
        <v>599000</v>
      </c>
    </row>
    <row r="762" spans="1:6" x14ac:dyDescent="0.55000000000000004">
      <c r="A762" s="27" t="s">
        <v>354</v>
      </c>
      <c r="B762" s="28">
        <v>599000</v>
      </c>
      <c r="C762" s="27">
        <v>0</v>
      </c>
      <c r="D762" s="27" t="s">
        <v>276</v>
      </c>
      <c r="E762" s="27">
        <v>0</v>
      </c>
      <c r="F762" s="28">
        <v>599000</v>
      </c>
    </row>
    <row r="763" spans="1:6" x14ac:dyDescent="0.55000000000000004">
      <c r="A763" s="27" t="s">
        <v>357</v>
      </c>
      <c r="B763" s="28">
        <v>599000</v>
      </c>
      <c r="C763" s="27">
        <v>0</v>
      </c>
      <c r="D763" s="27" t="s">
        <v>276</v>
      </c>
      <c r="E763" s="27">
        <v>0</v>
      </c>
      <c r="F763" s="28">
        <v>599000</v>
      </c>
    </row>
    <row r="764" spans="1:6" x14ac:dyDescent="0.55000000000000004">
      <c r="A764" s="27" t="s">
        <v>299</v>
      </c>
      <c r="B764" s="28">
        <v>599000</v>
      </c>
      <c r="C764" s="28">
        <v>500000</v>
      </c>
      <c r="D764" s="31">
        <v>1</v>
      </c>
      <c r="E764" s="27">
        <v>0</v>
      </c>
      <c r="F764" s="28">
        <v>99000</v>
      </c>
    </row>
    <row r="765" spans="1:6" x14ac:dyDescent="0.55000000000000004">
      <c r="A765" s="27" t="s">
        <v>300</v>
      </c>
      <c r="B765" s="28">
        <v>99000</v>
      </c>
      <c r="C765" s="27">
        <v>0</v>
      </c>
      <c r="D765" s="27" t="s">
        <v>276</v>
      </c>
      <c r="E765" s="27">
        <v>0</v>
      </c>
      <c r="F765" s="28">
        <v>99000</v>
      </c>
    </row>
    <row r="766" spans="1:6" x14ac:dyDescent="0.55000000000000004">
      <c r="A766" s="27" t="s">
        <v>301</v>
      </c>
      <c r="B766" s="28">
        <v>99000</v>
      </c>
      <c r="C766" s="27">
        <v>0</v>
      </c>
      <c r="D766" s="27" t="s">
        <v>276</v>
      </c>
      <c r="E766" s="27">
        <v>0</v>
      </c>
      <c r="F766" s="28">
        <v>99000</v>
      </c>
    </row>
    <row r="767" spans="1:6" x14ac:dyDescent="0.55000000000000004">
      <c r="A767" s="27" t="s">
        <v>302</v>
      </c>
      <c r="B767" s="28">
        <v>99000</v>
      </c>
      <c r="C767" s="27">
        <v>0</v>
      </c>
      <c r="D767" s="27" t="s">
        <v>276</v>
      </c>
      <c r="E767" s="27">
        <v>0</v>
      </c>
      <c r="F767" s="28">
        <v>99000</v>
      </c>
    </row>
    <row r="768" spans="1:6" x14ac:dyDescent="0.55000000000000004">
      <c r="A768" s="27" t="s">
        <v>303</v>
      </c>
      <c r="B768" s="28">
        <v>99000</v>
      </c>
      <c r="C768" s="27">
        <v>0</v>
      </c>
      <c r="D768" s="27" t="s">
        <v>276</v>
      </c>
      <c r="E768" s="27">
        <v>0</v>
      </c>
      <c r="F768" s="28">
        <v>99000</v>
      </c>
    </row>
    <row r="769" spans="1:6" x14ac:dyDescent="0.55000000000000004">
      <c r="A769" s="26" t="s">
        <v>340</v>
      </c>
      <c r="B769" s="26">
        <v>5.4130000000000003</v>
      </c>
      <c r="C769" s="27"/>
      <c r="D769" s="27"/>
      <c r="E769" s="27"/>
      <c r="F769" s="27"/>
    </row>
    <row r="770" spans="1:6" x14ac:dyDescent="0.55000000000000004">
      <c r="A770" s="27" t="s">
        <v>341</v>
      </c>
      <c r="B770" s="27" t="s">
        <v>14</v>
      </c>
      <c r="C770" s="27"/>
      <c r="D770" s="27"/>
      <c r="E770" s="27"/>
      <c r="F770" s="27"/>
    </row>
    <row r="771" spans="1:6" ht="15" x14ac:dyDescent="0.55000000000000004">
      <c r="A771" s="27" t="s">
        <v>342</v>
      </c>
      <c r="B771" s="27" t="s">
        <v>458</v>
      </c>
      <c r="C771" s="27"/>
      <c r="D771" s="27"/>
      <c r="E771" s="27"/>
      <c r="F771" s="27"/>
    </row>
    <row r="772" spans="1:6" x14ac:dyDescent="0.55000000000000004">
      <c r="A772" s="27"/>
      <c r="B772" s="27"/>
      <c r="C772" s="27"/>
      <c r="D772" s="27"/>
      <c r="E772" s="27"/>
      <c r="F772" s="27"/>
    </row>
    <row r="773" spans="1:6" ht="15" x14ac:dyDescent="0.55000000000000004">
      <c r="A773" s="27" t="s">
        <v>290</v>
      </c>
      <c r="B773" s="27" t="s">
        <v>291</v>
      </c>
      <c r="C773" s="27" t="s">
        <v>292</v>
      </c>
      <c r="D773" s="27" t="s">
        <v>293</v>
      </c>
      <c r="E773" s="27" t="s">
        <v>294</v>
      </c>
      <c r="F773" s="27" t="s">
        <v>295</v>
      </c>
    </row>
    <row r="774" spans="1:6" x14ac:dyDescent="0.55000000000000004">
      <c r="A774" s="27" t="s">
        <v>415</v>
      </c>
      <c r="B774" s="28">
        <v>273000</v>
      </c>
      <c r="C774" s="28">
        <v>2730000</v>
      </c>
      <c r="D774" s="32">
        <v>0.1</v>
      </c>
      <c r="E774" s="28">
        <v>273000</v>
      </c>
      <c r="F774" s="27">
        <v>0</v>
      </c>
    </row>
    <row r="775" spans="1:6" x14ac:dyDescent="0.55000000000000004">
      <c r="A775" s="26" t="s">
        <v>340</v>
      </c>
      <c r="B775" s="26">
        <v>5.4147999999999996</v>
      </c>
      <c r="C775" s="27"/>
      <c r="D775" s="27"/>
      <c r="E775" s="27"/>
      <c r="F775" s="27"/>
    </row>
    <row r="776" spans="1:6" x14ac:dyDescent="0.55000000000000004">
      <c r="A776" s="27" t="s">
        <v>341</v>
      </c>
      <c r="B776" s="27" t="s">
        <v>14</v>
      </c>
      <c r="C776" s="27"/>
      <c r="D776" s="27"/>
      <c r="E776" s="27"/>
      <c r="F776" s="27"/>
    </row>
    <row r="777" spans="1:6" ht="15" x14ac:dyDescent="0.55000000000000004">
      <c r="A777" s="27" t="s">
        <v>342</v>
      </c>
      <c r="B777" s="27" t="s">
        <v>459</v>
      </c>
      <c r="C777" s="27"/>
      <c r="D777" s="27"/>
      <c r="E777" s="27"/>
      <c r="F777" s="27"/>
    </row>
    <row r="778" spans="1:6" x14ac:dyDescent="0.55000000000000004">
      <c r="A778" s="27"/>
      <c r="B778" s="27"/>
      <c r="C778" s="27"/>
      <c r="D778" s="27"/>
      <c r="E778" s="27"/>
      <c r="F778" s="27"/>
    </row>
    <row r="779" spans="1:6" ht="15" x14ac:dyDescent="0.55000000000000004">
      <c r="A779" s="27" t="s">
        <v>290</v>
      </c>
      <c r="B779" s="27" t="s">
        <v>291</v>
      </c>
      <c r="C779" s="27" t="s">
        <v>292</v>
      </c>
      <c r="D779" s="27" t="s">
        <v>293</v>
      </c>
      <c r="E779" s="27" t="s">
        <v>294</v>
      </c>
      <c r="F779" s="27" t="s">
        <v>295</v>
      </c>
    </row>
    <row r="780" spans="1:6" x14ac:dyDescent="0.55000000000000004">
      <c r="A780" s="27" t="s">
        <v>433</v>
      </c>
      <c r="B780" s="28">
        <v>218000</v>
      </c>
      <c r="C780" s="27">
        <v>0</v>
      </c>
      <c r="D780" s="27" t="s">
        <v>276</v>
      </c>
      <c r="E780" s="27">
        <v>0</v>
      </c>
      <c r="F780" s="28">
        <v>218000</v>
      </c>
    </row>
    <row r="781" spans="1:6" x14ac:dyDescent="0.55000000000000004">
      <c r="A781" s="27" t="s">
        <v>434</v>
      </c>
      <c r="B781" s="28">
        <v>218000</v>
      </c>
      <c r="C781" s="27">
        <v>0</v>
      </c>
      <c r="D781" s="27" t="s">
        <v>276</v>
      </c>
      <c r="E781" s="27">
        <v>0</v>
      </c>
      <c r="F781" s="28">
        <v>218000</v>
      </c>
    </row>
    <row r="782" spans="1:6" x14ac:dyDescent="0.55000000000000004">
      <c r="A782" s="27" t="s">
        <v>435</v>
      </c>
      <c r="B782" s="28">
        <v>218000</v>
      </c>
      <c r="C782" s="27">
        <v>0</v>
      </c>
      <c r="D782" s="27" t="s">
        <v>276</v>
      </c>
      <c r="E782" s="27">
        <v>0</v>
      </c>
      <c r="F782" s="28">
        <v>218000</v>
      </c>
    </row>
    <row r="783" spans="1:6" x14ac:dyDescent="0.55000000000000004">
      <c r="A783" s="27" t="s">
        <v>436</v>
      </c>
      <c r="B783" s="28">
        <v>218000</v>
      </c>
      <c r="C783" s="28">
        <v>50000</v>
      </c>
      <c r="D783" s="31">
        <v>1</v>
      </c>
      <c r="E783" s="27">
        <v>50000</v>
      </c>
      <c r="F783" s="28">
        <v>168000</v>
      </c>
    </row>
    <row r="784" spans="1:6" x14ac:dyDescent="0.55000000000000004">
      <c r="A784" s="27" t="s">
        <v>437</v>
      </c>
      <c r="B784" s="28">
        <v>168000</v>
      </c>
      <c r="C784" s="27">
        <v>0</v>
      </c>
      <c r="D784" s="27" t="s">
        <v>276</v>
      </c>
      <c r="E784" s="27">
        <v>0</v>
      </c>
      <c r="F784" s="28">
        <v>168000</v>
      </c>
    </row>
    <row r="785" spans="1:6" x14ac:dyDescent="0.55000000000000004">
      <c r="A785" s="27" t="s">
        <v>354</v>
      </c>
      <c r="B785" s="28">
        <v>168000</v>
      </c>
      <c r="C785" s="27">
        <v>0</v>
      </c>
      <c r="D785" s="27" t="s">
        <v>276</v>
      </c>
      <c r="E785" s="27">
        <v>0</v>
      </c>
      <c r="F785" s="28">
        <v>168000</v>
      </c>
    </row>
    <row r="786" spans="1:6" x14ac:dyDescent="0.55000000000000004">
      <c r="A786" s="27" t="s">
        <v>357</v>
      </c>
      <c r="B786" s="28">
        <v>168000</v>
      </c>
      <c r="C786" s="27">
        <v>0</v>
      </c>
      <c r="D786" s="27" t="s">
        <v>276</v>
      </c>
      <c r="E786" s="27">
        <v>0</v>
      </c>
      <c r="F786" s="28">
        <v>168000</v>
      </c>
    </row>
    <row r="787" spans="1:6" x14ac:dyDescent="0.55000000000000004">
      <c r="A787" s="27" t="s">
        <v>299</v>
      </c>
      <c r="B787" s="28">
        <v>168000</v>
      </c>
      <c r="C787" s="27">
        <v>0</v>
      </c>
      <c r="D787" s="27" t="s">
        <v>276</v>
      </c>
      <c r="E787" s="27">
        <v>0</v>
      </c>
      <c r="F787" s="28">
        <v>168000</v>
      </c>
    </row>
    <row r="788" spans="1:6" x14ac:dyDescent="0.55000000000000004">
      <c r="A788" s="27" t="s">
        <v>300</v>
      </c>
      <c r="B788" s="28">
        <v>168000</v>
      </c>
      <c r="C788" s="27">
        <v>0</v>
      </c>
      <c r="D788" s="27" t="s">
        <v>276</v>
      </c>
      <c r="E788" s="27">
        <v>0</v>
      </c>
      <c r="F788" s="28">
        <v>168000</v>
      </c>
    </row>
    <row r="789" spans="1:6" x14ac:dyDescent="0.55000000000000004">
      <c r="A789" s="27" t="s">
        <v>301</v>
      </c>
      <c r="B789" s="28">
        <v>168000</v>
      </c>
      <c r="C789" s="27">
        <v>0</v>
      </c>
      <c r="D789" s="27" t="s">
        <v>276</v>
      </c>
      <c r="E789" s="27">
        <v>0</v>
      </c>
      <c r="F789" s="28">
        <v>168000</v>
      </c>
    </row>
    <row r="790" spans="1:6" x14ac:dyDescent="0.55000000000000004">
      <c r="A790" s="27" t="s">
        <v>302</v>
      </c>
      <c r="B790" s="28">
        <v>168000</v>
      </c>
      <c r="C790" s="27">
        <v>0</v>
      </c>
      <c r="D790" s="27" t="s">
        <v>276</v>
      </c>
      <c r="E790" s="27">
        <v>0</v>
      </c>
      <c r="F790" s="28">
        <v>168000</v>
      </c>
    </row>
    <row r="791" spans="1:6" x14ac:dyDescent="0.55000000000000004">
      <c r="A791" s="27" t="s">
        <v>303</v>
      </c>
      <c r="B791" s="28">
        <v>168000</v>
      </c>
      <c r="C791" s="27">
        <v>0</v>
      </c>
      <c r="D791" s="27" t="s">
        <v>276</v>
      </c>
      <c r="E791" s="27">
        <v>0</v>
      </c>
      <c r="F791" s="28">
        <v>168000</v>
      </c>
    </row>
    <row r="792" spans="1:6" x14ac:dyDescent="0.55000000000000004">
      <c r="A792" s="26" t="s">
        <v>340</v>
      </c>
      <c r="B792" s="26">
        <v>5.4149000000000003</v>
      </c>
      <c r="C792" s="27"/>
      <c r="D792" s="27"/>
      <c r="E792" s="27"/>
      <c r="F792" s="27"/>
    </row>
    <row r="793" spans="1:6" x14ac:dyDescent="0.55000000000000004">
      <c r="A793" s="27" t="s">
        <v>341</v>
      </c>
      <c r="B793" s="27" t="s">
        <v>14</v>
      </c>
      <c r="C793" s="27"/>
      <c r="D793" s="27"/>
      <c r="E793" s="27"/>
      <c r="F793" s="27"/>
    </row>
    <row r="794" spans="1:6" ht="15" x14ac:dyDescent="0.55000000000000004">
      <c r="A794" s="27" t="s">
        <v>342</v>
      </c>
      <c r="B794" s="27" t="s">
        <v>460</v>
      </c>
      <c r="C794" s="27"/>
      <c r="D794" s="27"/>
      <c r="E794" s="27"/>
      <c r="F794" s="27"/>
    </row>
    <row r="795" spans="1:6" x14ac:dyDescent="0.55000000000000004">
      <c r="A795" s="27"/>
      <c r="B795" s="27"/>
      <c r="C795" s="27"/>
      <c r="D795" s="27"/>
      <c r="E795" s="27"/>
      <c r="F795" s="27"/>
    </row>
    <row r="796" spans="1:6" ht="15" x14ac:dyDescent="0.55000000000000004">
      <c r="A796" s="27" t="s">
        <v>290</v>
      </c>
      <c r="B796" s="27" t="s">
        <v>291</v>
      </c>
      <c r="C796" s="27" t="s">
        <v>292</v>
      </c>
      <c r="D796" s="27" t="s">
        <v>293</v>
      </c>
      <c r="E796" s="27" t="s">
        <v>294</v>
      </c>
      <c r="F796" s="27" t="s">
        <v>295</v>
      </c>
    </row>
    <row r="797" spans="1:6" x14ac:dyDescent="0.55000000000000004">
      <c r="A797" s="27" t="s">
        <v>433</v>
      </c>
      <c r="B797" s="28">
        <v>3271000</v>
      </c>
      <c r="C797" s="27">
        <v>0</v>
      </c>
      <c r="D797" s="27" t="s">
        <v>276</v>
      </c>
      <c r="E797" s="27">
        <v>0</v>
      </c>
      <c r="F797" s="28">
        <v>3271000</v>
      </c>
    </row>
    <row r="798" spans="1:6" x14ac:dyDescent="0.55000000000000004">
      <c r="A798" s="27" t="s">
        <v>434</v>
      </c>
      <c r="B798" s="28">
        <v>3271000</v>
      </c>
      <c r="C798" s="27">
        <v>0</v>
      </c>
      <c r="D798" s="27" t="s">
        <v>276</v>
      </c>
      <c r="E798" s="27">
        <v>0</v>
      </c>
      <c r="F798" s="28">
        <v>3271000</v>
      </c>
    </row>
    <row r="799" spans="1:6" x14ac:dyDescent="0.55000000000000004">
      <c r="A799" s="27" t="s">
        <v>435</v>
      </c>
      <c r="B799" s="28">
        <v>3271000</v>
      </c>
      <c r="C799" s="27">
        <v>0</v>
      </c>
      <c r="D799" s="27" t="s">
        <v>276</v>
      </c>
      <c r="E799" s="27">
        <v>0</v>
      </c>
      <c r="F799" s="28">
        <v>3271000</v>
      </c>
    </row>
    <row r="800" spans="1:6" x14ac:dyDescent="0.55000000000000004">
      <c r="A800" s="27" t="s">
        <v>436</v>
      </c>
      <c r="B800" s="28">
        <v>3271000</v>
      </c>
      <c r="C800" s="27">
        <v>0</v>
      </c>
      <c r="D800" s="27" t="s">
        <v>276</v>
      </c>
      <c r="E800" s="27">
        <v>0</v>
      </c>
      <c r="F800" s="28">
        <v>3271000</v>
      </c>
    </row>
    <row r="801" spans="1:6" x14ac:dyDescent="0.55000000000000004">
      <c r="A801" s="27" t="s">
        <v>437</v>
      </c>
      <c r="B801" s="28">
        <v>3271000</v>
      </c>
      <c r="C801" s="27">
        <v>0</v>
      </c>
      <c r="D801" s="27" t="s">
        <v>276</v>
      </c>
      <c r="E801" s="27">
        <v>0</v>
      </c>
      <c r="F801" s="28">
        <v>3271000</v>
      </c>
    </row>
    <row r="802" spans="1:6" x14ac:dyDescent="0.55000000000000004">
      <c r="A802" s="27" t="s">
        <v>354</v>
      </c>
      <c r="B802" s="28">
        <v>3271000</v>
      </c>
      <c r="C802" s="27">
        <v>0</v>
      </c>
      <c r="D802" s="27" t="s">
        <v>276</v>
      </c>
      <c r="E802" s="27">
        <v>0</v>
      </c>
      <c r="F802" s="28">
        <v>3271000</v>
      </c>
    </row>
    <row r="803" spans="1:6" x14ac:dyDescent="0.55000000000000004">
      <c r="A803" s="27" t="s">
        <v>357</v>
      </c>
      <c r="B803" s="28">
        <v>3271000</v>
      </c>
      <c r="C803" s="27">
        <v>0</v>
      </c>
      <c r="D803" s="27" t="s">
        <v>276</v>
      </c>
      <c r="E803" s="27">
        <v>0</v>
      </c>
      <c r="F803" s="28">
        <v>3271000</v>
      </c>
    </row>
    <row r="804" spans="1:6" x14ac:dyDescent="0.55000000000000004">
      <c r="A804" s="27" t="s">
        <v>299</v>
      </c>
      <c r="B804" s="28">
        <v>3271000</v>
      </c>
      <c r="C804" s="27">
        <v>0</v>
      </c>
      <c r="D804" s="27" t="s">
        <v>276</v>
      </c>
      <c r="E804" s="27">
        <v>0</v>
      </c>
      <c r="F804" s="28">
        <v>3271000</v>
      </c>
    </row>
    <row r="805" spans="1:6" x14ac:dyDescent="0.55000000000000004">
      <c r="A805" s="27" t="s">
        <v>300</v>
      </c>
      <c r="B805" s="28">
        <v>3271000</v>
      </c>
      <c r="C805" s="27">
        <v>0</v>
      </c>
      <c r="D805" s="27" t="s">
        <v>276</v>
      </c>
      <c r="E805" s="27">
        <v>0</v>
      </c>
      <c r="F805" s="28">
        <v>3271000</v>
      </c>
    </row>
    <row r="806" spans="1:6" x14ac:dyDescent="0.55000000000000004">
      <c r="A806" s="27" t="s">
        <v>301</v>
      </c>
      <c r="B806" s="28">
        <v>3271000</v>
      </c>
      <c r="C806" s="27">
        <v>0</v>
      </c>
      <c r="D806" s="27" t="s">
        <v>276</v>
      </c>
      <c r="E806" s="27">
        <v>0</v>
      </c>
      <c r="F806" s="28">
        <v>3271000</v>
      </c>
    </row>
    <row r="807" spans="1:6" x14ac:dyDescent="0.55000000000000004">
      <c r="A807" s="27" t="s">
        <v>302</v>
      </c>
      <c r="B807" s="28">
        <v>3271000</v>
      </c>
      <c r="C807" s="27">
        <v>0</v>
      </c>
      <c r="D807" s="27" t="s">
        <v>276</v>
      </c>
      <c r="E807" s="27">
        <v>0</v>
      </c>
      <c r="F807" s="28">
        <v>3271000</v>
      </c>
    </row>
    <row r="808" spans="1:6" x14ac:dyDescent="0.55000000000000004">
      <c r="A808" s="27" t="s">
        <v>303</v>
      </c>
      <c r="B808" s="28">
        <v>3271000</v>
      </c>
      <c r="C808" s="27">
        <v>0</v>
      </c>
      <c r="D808" s="27" t="s">
        <v>276</v>
      </c>
      <c r="E808" s="27">
        <v>0</v>
      </c>
      <c r="F808" s="28">
        <v>3271000</v>
      </c>
    </row>
    <row r="809" spans="1:6" x14ac:dyDescent="0.55000000000000004">
      <c r="A809" s="26" t="s">
        <v>340</v>
      </c>
      <c r="B809" s="26">
        <v>5.415</v>
      </c>
      <c r="C809" s="27"/>
      <c r="D809" s="27"/>
      <c r="E809" s="27"/>
      <c r="F809" s="27"/>
    </row>
    <row r="810" spans="1:6" x14ac:dyDescent="0.55000000000000004">
      <c r="A810" s="27" t="s">
        <v>341</v>
      </c>
      <c r="B810" s="27" t="s">
        <v>14</v>
      </c>
      <c r="C810" s="27"/>
      <c r="D810" s="27"/>
      <c r="E810" s="27"/>
      <c r="F810" s="27"/>
    </row>
    <row r="811" spans="1:6" ht="15" x14ac:dyDescent="0.55000000000000004">
      <c r="A811" s="27" t="s">
        <v>342</v>
      </c>
      <c r="B811" s="27" t="s">
        <v>461</v>
      </c>
      <c r="C811" s="27"/>
      <c r="D811" s="27"/>
      <c r="E811" s="27"/>
      <c r="F811" s="27"/>
    </row>
    <row r="812" spans="1:6" x14ac:dyDescent="0.55000000000000004">
      <c r="A812" s="27"/>
      <c r="B812" s="27"/>
      <c r="C812" s="27"/>
      <c r="D812" s="27"/>
      <c r="E812" s="27"/>
      <c r="F812" s="27"/>
    </row>
    <row r="813" spans="1:6" ht="15" x14ac:dyDescent="0.55000000000000004">
      <c r="A813" s="27" t="s">
        <v>290</v>
      </c>
      <c r="B813" s="27" t="s">
        <v>291</v>
      </c>
      <c r="C813" s="27" t="s">
        <v>292</v>
      </c>
      <c r="D813" s="27" t="s">
        <v>293</v>
      </c>
      <c r="E813" s="27" t="s">
        <v>294</v>
      </c>
      <c r="F813" s="27" t="s">
        <v>295</v>
      </c>
    </row>
    <row r="814" spans="1:6" x14ac:dyDescent="0.55000000000000004">
      <c r="A814" s="27" t="s">
        <v>433</v>
      </c>
      <c r="B814" s="28">
        <v>1007000</v>
      </c>
      <c r="C814" s="27">
        <v>0</v>
      </c>
      <c r="D814" s="27" t="s">
        <v>276</v>
      </c>
      <c r="E814" s="27">
        <v>0</v>
      </c>
      <c r="F814" s="28">
        <v>1007000</v>
      </c>
    </row>
    <row r="815" spans="1:6" x14ac:dyDescent="0.55000000000000004">
      <c r="A815" s="27" t="s">
        <v>434</v>
      </c>
      <c r="B815" s="28">
        <v>1007000</v>
      </c>
      <c r="C815" s="27">
        <v>0</v>
      </c>
      <c r="D815" s="27" t="s">
        <v>276</v>
      </c>
      <c r="E815" s="27">
        <v>0</v>
      </c>
      <c r="F815" s="28">
        <v>1007000</v>
      </c>
    </row>
    <row r="816" spans="1:6" x14ac:dyDescent="0.55000000000000004">
      <c r="A816" s="27" t="s">
        <v>435</v>
      </c>
      <c r="B816" s="28">
        <v>1007000</v>
      </c>
      <c r="C816" s="27">
        <v>0</v>
      </c>
      <c r="D816" s="27" t="s">
        <v>276</v>
      </c>
      <c r="E816" s="27">
        <v>0</v>
      </c>
      <c r="F816" s="28">
        <v>1007000</v>
      </c>
    </row>
    <row r="817" spans="1:6" x14ac:dyDescent="0.55000000000000004">
      <c r="A817" s="27" t="s">
        <v>436</v>
      </c>
      <c r="B817" s="28">
        <v>1007000</v>
      </c>
      <c r="C817" s="27">
        <v>0</v>
      </c>
      <c r="D817" s="27" t="s">
        <v>276</v>
      </c>
      <c r="E817" s="27">
        <v>0</v>
      </c>
      <c r="F817" s="28">
        <v>1007000</v>
      </c>
    </row>
    <row r="818" spans="1:6" x14ac:dyDescent="0.55000000000000004">
      <c r="A818" s="27" t="s">
        <v>437</v>
      </c>
      <c r="B818" s="28">
        <v>1007000</v>
      </c>
      <c r="C818" s="27">
        <v>0</v>
      </c>
      <c r="D818" s="27" t="s">
        <v>276</v>
      </c>
      <c r="E818" s="27">
        <v>0</v>
      </c>
      <c r="F818" s="28">
        <v>1007000</v>
      </c>
    </row>
    <row r="819" spans="1:6" x14ac:dyDescent="0.55000000000000004">
      <c r="A819" s="27" t="s">
        <v>354</v>
      </c>
      <c r="B819" s="28">
        <v>1007000</v>
      </c>
      <c r="C819" s="27">
        <v>0</v>
      </c>
      <c r="D819" s="27" t="s">
        <v>276</v>
      </c>
      <c r="E819" s="27">
        <v>0</v>
      </c>
      <c r="F819" s="28">
        <v>1007000</v>
      </c>
    </row>
    <row r="820" spans="1:6" x14ac:dyDescent="0.55000000000000004">
      <c r="A820" s="27" t="s">
        <v>357</v>
      </c>
      <c r="B820" s="28">
        <v>1007000</v>
      </c>
      <c r="C820" s="27">
        <v>0</v>
      </c>
      <c r="D820" s="27" t="s">
        <v>276</v>
      </c>
      <c r="E820" s="27">
        <v>0</v>
      </c>
      <c r="F820" s="28">
        <v>1007000</v>
      </c>
    </row>
    <row r="821" spans="1:6" x14ac:dyDescent="0.55000000000000004">
      <c r="A821" s="27" t="s">
        <v>299</v>
      </c>
      <c r="B821" s="28">
        <v>1007000</v>
      </c>
      <c r="C821" s="27">
        <v>0</v>
      </c>
      <c r="D821" s="27" t="s">
        <v>276</v>
      </c>
      <c r="E821" s="27">
        <v>0</v>
      </c>
      <c r="F821" s="28">
        <v>1007000</v>
      </c>
    </row>
    <row r="822" spans="1:6" x14ac:dyDescent="0.55000000000000004">
      <c r="A822" s="27" t="s">
        <v>300</v>
      </c>
      <c r="B822" s="28">
        <v>1007000</v>
      </c>
      <c r="C822" s="27">
        <v>0</v>
      </c>
      <c r="D822" s="27" t="s">
        <v>276</v>
      </c>
      <c r="E822" s="27">
        <v>0</v>
      </c>
      <c r="F822" s="28">
        <v>1007000</v>
      </c>
    </row>
    <row r="823" spans="1:6" x14ac:dyDescent="0.55000000000000004">
      <c r="A823" s="27" t="s">
        <v>301</v>
      </c>
      <c r="B823" s="28">
        <v>1007000</v>
      </c>
      <c r="C823" s="27">
        <v>0</v>
      </c>
      <c r="D823" s="27" t="s">
        <v>276</v>
      </c>
      <c r="E823" s="27">
        <v>0</v>
      </c>
      <c r="F823" s="28">
        <v>1007000</v>
      </c>
    </row>
    <row r="824" spans="1:6" x14ac:dyDescent="0.55000000000000004">
      <c r="A824" s="27" t="s">
        <v>302</v>
      </c>
      <c r="B824" s="28">
        <v>1007000</v>
      </c>
      <c r="C824" s="27">
        <v>0</v>
      </c>
      <c r="D824" s="27" t="s">
        <v>276</v>
      </c>
      <c r="E824" s="27">
        <v>0</v>
      </c>
      <c r="F824" s="28">
        <v>1007000</v>
      </c>
    </row>
    <row r="825" spans="1:6" x14ac:dyDescent="0.55000000000000004">
      <c r="A825" s="27" t="s">
        <v>303</v>
      </c>
      <c r="B825" s="28">
        <v>1007000</v>
      </c>
      <c r="C825" s="27">
        <v>0</v>
      </c>
      <c r="D825" s="27" t="s">
        <v>276</v>
      </c>
      <c r="E825" s="27">
        <v>0</v>
      </c>
      <c r="F825" s="28">
        <v>1007000</v>
      </c>
    </row>
    <row r="826" spans="1:6" x14ac:dyDescent="0.55000000000000004">
      <c r="A826" s="26" t="s">
        <v>340</v>
      </c>
      <c r="B826" s="26">
        <v>5.4151999999999996</v>
      </c>
      <c r="C826" s="27"/>
      <c r="D826" s="27"/>
      <c r="E826" s="27"/>
      <c r="F826" s="27"/>
    </row>
    <row r="827" spans="1:6" x14ac:dyDescent="0.55000000000000004">
      <c r="A827" s="27" t="s">
        <v>341</v>
      </c>
      <c r="B827" s="27" t="s">
        <v>14</v>
      </c>
      <c r="C827" s="27"/>
      <c r="D827" s="27"/>
      <c r="E827" s="27"/>
      <c r="F827" s="27"/>
    </row>
    <row r="828" spans="1:6" ht="15" x14ac:dyDescent="0.55000000000000004">
      <c r="A828" s="27" t="s">
        <v>342</v>
      </c>
      <c r="B828" s="27" t="s">
        <v>462</v>
      </c>
      <c r="C828" s="27"/>
      <c r="D828" s="27"/>
      <c r="E828" s="27"/>
      <c r="F828" s="27"/>
    </row>
    <row r="829" spans="1:6" x14ac:dyDescent="0.55000000000000004">
      <c r="A829" s="27"/>
      <c r="B829" s="27"/>
      <c r="C829" s="27"/>
      <c r="D829" s="27"/>
      <c r="E829" s="27"/>
      <c r="F829" s="27"/>
    </row>
    <row r="830" spans="1:6" ht="15" x14ac:dyDescent="0.55000000000000004">
      <c r="A830" s="27" t="s">
        <v>290</v>
      </c>
      <c r="B830" s="27" t="s">
        <v>291</v>
      </c>
      <c r="C830" s="27" t="s">
        <v>292</v>
      </c>
      <c r="D830" s="27" t="s">
        <v>293</v>
      </c>
      <c r="E830" s="27" t="s">
        <v>294</v>
      </c>
      <c r="F830" s="27" t="s">
        <v>295</v>
      </c>
    </row>
    <row r="831" spans="1:6" x14ac:dyDescent="0.55000000000000004">
      <c r="A831" s="27" t="s">
        <v>463</v>
      </c>
      <c r="B831" s="28">
        <v>692000</v>
      </c>
      <c r="C831" s="28">
        <v>692000</v>
      </c>
      <c r="D831" s="32">
        <v>1</v>
      </c>
      <c r="E831" s="28">
        <v>692000</v>
      </c>
      <c r="F831" s="27">
        <v>0</v>
      </c>
    </row>
    <row r="832" spans="1:6" x14ac:dyDescent="0.55000000000000004">
      <c r="A832" s="26" t="s">
        <v>340</v>
      </c>
      <c r="B832" s="26">
        <v>5.4153000000000002</v>
      </c>
      <c r="C832" s="27"/>
      <c r="D832" s="27"/>
      <c r="E832" s="27"/>
      <c r="F832" s="27"/>
    </row>
    <row r="833" spans="1:6" x14ac:dyDescent="0.55000000000000004">
      <c r="A833" s="27" t="s">
        <v>341</v>
      </c>
      <c r="B833" s="27" t="s">
        <v>14</v>
      </c>
      <c r="C833" s="27"/>
      <c r="D833" s="27"/>
      <c r="E833" s="27"/>
      <c r="F833" s="27"/>
    </row>
    <row r="834" spans="1:6" ht="15" x14ac:dyDescent="0.55000000000000004">
      <c r="A834" s="27" t="s">
        <v>342</v>
      </c>
      <c r="B834" s="27" t="s">
        <v>464</v>
      </c>
      <c r="C834" s="27"/>
      <c r="D834" s="27"/>
      <c r="E834" s="27"/>
      <c r="F834" s="27"/>
    </row>
    <row r="835" spans="1:6" x14ac:dyDescent="0.55000000000000004">
      <c r="A835" s="27"/>
      <c r="B835" s="27"/>
      <c r="C835" s="27"/>
      <c r="D835" s="27"/>
      <c r="E835" s="27"/>
      <c r="F835" s="27"/>
    </row>
    <row r="836" spans="1:6" ht="15" x14ac:dyDescent="0.55000000000000004">
      <c r="A836" s="27" t="s">
        <v>290</v>
      </c>
      <c r="B836" s="27" t="s">
        <v>291</v>
      </c>
      <c r="C836" s="27" t="s">
        <v>292</v>
      </c>
      <c r="D836" s="27" t="s">
        <v>293</v>
      </c>
      <c r="E836" s="27" t="s">
        <v>294</v>
      </c>
      <c r="F836" s="27" t="s">
        <v>295</v>
      </c>
    </row>
    <row r="837" spans="1:6" x14ac:dyDescent="0.55000000000000004">
      <c r="A837" s="27" t="s">
        <v>433</v>
      </c>
      <c r="B837" s="28">
        <v>566000</v>
      </c>
      <c r="C837" s="27">
        <v>0</v>
      </c>
      <c r="D837" s="27" t="s">
        <v>276</v>
      </c>
      <c r="E837" s="27">
        <v>0</v>
      </c>
      <c r="F837" s="28">
        <v>566000</v>
      </c>
    </row>
    <row r="838" spans="1:6" x14ac:dyDescent="0.55000000000000004">
      <c r="A838" s="27" t="s">
        <v>434</v>
      </c>
      <c r="B838" s="28">
        <v>566000</v>
      </c>
      <c r="C838" s="27">
        <v>0</v>
      </c>
      <c r="D838" s="27" t="s">
        <v>276</v>
      </c>
      <c r="E838" s="27">
        <v>0</v>
      </c>
      <c r="F838" s="28">
        <v>566000</v>
      </c>
    </row>
    <row r="839" spans="1:6" x14ac:dyDescent="0.55000000000000004">
      <c r="A839" s="27" t="s">
        <v>435</v>
      </c>
      <c r="B839" s="28">
        <v>566000</v>
      </c>
      <c r="C839" s="27">
        <v>0</v>
      </c>
      <c r="D839" s="27" t="s">
        <v>276</v>
      </c>
      <c r="E839" s="27">
        <v>0</v>
      </c>
      <c r="F839" s="28">
        <v>566000</v>
      </c>
    </row>
    <row r="840" spans="1:6" x14ac:dyDescent="0.55000000000000004">
      <c r="A840" s="27" t="s">
        <v>436</v>
      </c>
      <c r="B840" s="28">
        <v>566000</v>
      </c>
      <c r="C840" s="27">
        <v>0</v>
      </c>
      <c r="D840" s="27" t="s">
        <v>276</v>
      </c>
      <c r="E840" s="27">
        <v>0</v>
      </c>
      <c r="F840" s="28">
        <v>566000</v>
      </c>
    </row>
    <row r="841" spans="1:6" x14ac:dyDescent="0.55000000000000004">
      <c r="A841" s="27" t="s">
        <v>437</v>
      </c>
      <c r="B841" s="28">
        <v>566000</v>
      </c>
      <c r="C841" s="27">
        <v>0</v>
      </c>
      <c r="D841" s="27" t="s">
        <v>276</v>
      </c>
      <c r="E841" s="27">
        <v>0</v>
      </c>
      <c r="F841" s="28">
        <v>566000</v>
      </c>
    </row>
    <row r="842" spans="1:6" x14ac:dyDescent="0.55000000000000004">
      <c r="A842" s="27" t="s">
        <v>354</v>
      </c>
      <c r="B842" s="28">
        <v>566000</v>
      </c>
      <c r="C842" s="27">
        <v>0</v>
      </c>
      <c r="D842" s="27" t="s">
        <v>276</v>
      </c>
      <c r="E842" s="27">
        <v>0</v>
      </c>
      <c r="F842" s="28">
        <v>566000</v>
      </c>
    </row>
    <row r="843" spans="1:6" x14ac:dyDescent="0.55000000000000004">
      <c r="A843" s="27" t="s">
        <v>357</v>
      </c>
      <c r="B843" s="28">
        <v>566000</v>
      </c>
      <c r="C843" s="27">
        <v>0</v>
      </c>
      <c r="D843" s="27" t="s">
        <v>276</v>
      </c>
      <c r="E843" s="27">
        <v>0</v>
      </c>
      <c r="F843" s="28">
        <v>566000</v>
      </c>
    </row>
    <row r="844" spans="1:6" x14ac:dyDescent="0.55000000000000004">
      <c r="A844" s="27" t="s">
        <v>299</v>
      </c>
      <c r="B844" s="28">
        <v>566000</v>
      </c>
      <c r="C844" s="27">
        <v>0</v>
      </c>
      <c r="D844" s="27" t="s">
        <v>276</v>
      </c>
      <c r="E844" s="27">
        <v>0</v>
      </c>
      <c r="F844" s="28">
        <v>566000</v>
      </c>
    </row>
    <row r="845" spans="1:6" x14ac:dyDescent="0.55000000000000004">
      <c r="A845" s="27" t="s">
        <v>300</v>
      </c>
      <c r="B845" s="28">
        <v>566000</v>
      </c>
      <c r="C845" s="27">
        <v>0</v>
      </c>
      <c r="D845" s="27" t="s">
        <v>276</v>
      </c>
      <c r="E845" s="27">
        <v>0</v>
      </c>
      <c r="F845" s="28">
        <v>566000</v>
      </c>
    </row>
    <row r="846" spans="1:6" x14ac:dyDescent="0.55000000000000004">
      <c r="A846" s="27" t="s">
        <v>301</v>
      </c>
      <c r="B846" s="28">
        <v>566000</v>
      </c>
      <c r="C846" s="27">
        <v>0</v>
      </c>
      <c r="D846" s="27" t="s">
        <v>276</v>
      </c>
      <c r="E846" s="27">
        <v>0</v>
      </c>
      <c r="F846" s="28">
        <v>566000</v>
      </c>
    </row>
    <row r="847" spans="1:6" x14ac:dyDescent="0.55000000000000004">
      <c r="A847" s="27" t="s">
        <v>302</v>
      </c>
      <c r="B847" s="28">
        <v>566000</v>
      </c>
      <c r="C847" s="27">
        <v>0</v>
      </c>
      <c r="D847" s="27" t="s">
        <v>276</v>
      </c>
      <c r="E847" s="27">
        <v>0</v>
      </c>
      <c r="F847" s="28">
        <v>566000</v>
      </c>
    </row>
    <row r="848" spans="1:6" x14ac:dyDescent="0.55000000000000004">
      <c r="A848" s="27" t="s">
        <v>303</v>
      </c>
      <c r="B848" s="28">
        <v>566000</v>
      </c>
      <c r="C848" s="27">
        <v>0</v>
      </c>
      <c r="D848" s="27" t="s">
        <v>276</v>
      </c>
      <c r="E848" s="27">
        <v>0</v>
      </c>
      <c r="F848" s="28">
        <v>566000</v>
      </c>
    </row>
    <row r="849" spans="1:6" x14ac:dyDescent="0.55000000000000004">
      <c r="A849" s="26" t="s">
        <v>340</v>
      </c>
      <c r="B849" s="26">
        <v>5.4154</v>
      </c>
      <c r="C849" s="27"/>
      <c r="D849" s="27"/>
      <c r="E849" s="27"/>
      <c r="F849" s="27"/>
    </row>
    <row r="850" spans="1:6" x14ac:dyDescent="0.55000000000000004">
      <c r="A850" s="27" t="s">
        <v>341</v>
      </c>
      <c r="B850" s="27" t="s">
        <v>14</v>
      </c>
      <c r="C850" s="27"/>
      <c r="D850" s="27"/>
      <c r="E850" s="27"/>
      <c r="F850" s="27"/>
    </row>
    <row r="851" spans="1:6" ht="15" x14ac:dyDescent="0.55000000000000004">
      <c r="A851" s="27" t="s">
        <v>342</v>
      </c>
      <c r="B851" s="27" t="s">
        <v>465</v>
      </c>
      <c r="C851" s="27"/>
      <c r="D851" s="27"/>
      <c r="E851" s="27"/>
      <c r="F851" s="27"/>
    </row>
    <row r="852" spans="1:6" x14ac:dyDescent="0.55000000000000004">
      <c r="A852" s="27"/>
      <c r="B852" s="27"/>
      <c r="C852" s="27"/>
      <c r="D852" s="27"/>
      <c r="E852" s="27"/>
      <c r="F852" s="27"/>
    </row>
    <row r="853" spans="1:6" ht="15" x14ac:dyDescent="0.55000000000000004">
      <c r="A853" s="27" t="s">
        <v>290</v>
      </c>
      <c r="B853" s="27" t="s">
        <v>291</v>
      </c>
      <c r="C853" s="27" t="s">
        <v>292</v>
      </c>
      <c r="D853" s="27" t="s">
        <v>293</v>
      </c>
      <c r="E853" s="27" t="s">
        <v>294</v>
      </c>
      <c r="F853" s="27" t="s">
        <v>295</v>
      </c>
    </row>
    <row r="854" spans="1:6" x14ac:dyDescent="0.55000000000000004">
      <c r="A854" s="27" t="s">
        <v>415</v>
      </c>
      <c r="B854" s="28">
        <v>755000</v>
      </c>
      <c r="C854" s="28">
        <v>6795000</v>
      </c>
      <c r="D854" s="32">
        <v>0.11111111</v>
      </c>
      <c r="E854" s="28">
        <v>755000</v>
      </c>
      <c r="F854" s="27">
        <v>0</v>
      </c>
    </row>
    <row r="855" spans="1:6" x14ac:dyDescent="0.55000000000000004">
      <c r="A855" s="27"/>
      <c r="B855" s="27"/>
      <c r="C855" s="27"/>
      <c r="D855" s="27"/>
      <c r="E855" s="27"/>
      <c r="F855" s="27"/>
    </row>
    <row r="856" spans="1:6" x14ac:dyDescent="0.55000000000000004">
      <c r="A856" s="26" t="s">
        <v>340</v>
      </c>
      <c r="B856" s="26">
        <v>5.4154</v>
      </c>
      <c r="C856" s="27"/>
      <c r="D856" s="27"/>
      <c r="E856" s="27"/>
      <c r="F856" s="27"/>
    </row>
    <row r="857" spans="1:6" x14ac:dyDescent="0.55000000000000004">
      <c r="A857" s="27" t="s">
        <v>341</v>
      </c>
      <c r="B857" s="27" t="s">
        <v>14</v>
      </c>
      <c r="C857" s="27"/>
      <c r="D857" s="27"/>
      <c r="E857" s="27"/>
      <c r="F857" s="27"/>
    </row>
    <row r="858" spans="1:6" ht="15" x14ac:dyDescent="0.55000000000000004">
      <c r="A858" s="27" t="s">
        <v>342</v>
      </c>
      <c r="B858" s="27" t="s">
        <v>465</v>
      </c>
      <c r="C858" s="27"/>
      <c r="D858" s="27"/>
      <c r="E858" s="27"/>
      <c r="F858" s="27"/>
    </row>
    <row r="859" spans="1:6" x14ac:dyDescent="0.55000000000000004">
      <c r="A859" s="27"/>
      <c r="B859" s="27"/>
      <c r="C859" s="27"/>
      <c r="D859" s="27"/>
      <c r="E859" s="27"/>
      <c r="F859" s="27"/>
    </row>
    <row r="860" spans="1:6" ht="15" x14ac:dyDescent="0.55000000000000004">
      <c r="A860" s="27" t="s">
        <v>290</v>
      </c>
      <c r="B860" s="27" t="s">
        <v>291</v>
      </c>
      <c r="C860" s="27" t="s">
        <v>292</v>
      </c>
      <c r="D860" s="27" t="s">
        <v>293</v>
      </c>
      <c r="E860" s="27" t="s">
        <v>294</v>
      </c>
      <c r="F860" s="27" t="s">
        <v>295</v>
      </c>
    </row>
    <row r="861" spans="1:6" x14ac:dyDescent="0.55000000000000004">
      <c r="A861" s="27" t="s">
        <v>415</v>
      </c>
      <c r="B861" s="28">
        <v>755000</v>
      </c>
      <c r="C861" s="28">
        <v>6795000</v>
      </c>
      <c r="D861" s="32">
        <v>0.11111111</v>
      </c>
      <c r="E861" s="28">
        <v>755000</v>
      </c>
      <c r="F861" s="27">
        <v>0</v>
      </c>
    </row>
    <row r="862" spans="1:6" x14ac:dyDescent="0.55000000000000004">
      <c r="A862" s="27"/>
      <c r="B862" s="27"/>
      <c r="C862" s="27"/>
      <c r="D862" s="27"/>
      <c r="E862" s="27"/>
      <c r="F862" s="27"/>
    </row>
    <row r="863" spans="1:6" x14ac:dyDescent="0.55000000000000004">
      <c r="A863" s="26" t="s">
        <v>340</v>
      </c>
      <c r="B863" s="26">
        <v>5.4168000000000003</v>
      </c>
      <c r="C863" s="27"/>
      <c r="D863" s="27"/>
      <c r="E863" s="27"/>
      <c r="F863" s="27"/>
    </row>
    <row r="864" spans="1:6" x14ac:dyDescent="0.55000000000000004">
      <c r="A864" s="27" t="s">
        <v>341</v>
      </c>
      <c r="B864" s="27" t="s">
        <v>14</v>
      </c>
      <c r="C864" s="27"/>
      <c r="D864" s="27"/>
      <c r="E864" s="27"/>
      <c r="F864" s="27"/>
    </row>
    <row r="865" spans="1:6" ht="15" x14ac:dyDescent="0.55000000000000004">
      <c r="A865" s="27" t="s">
        <v>342</v>
      </c>
      <c r="B865" s="27" t="s">
        <v>466</v>
      </c>
      <c r="C865" s="27"/>
      <c r="D865" s="27"/>
      <c r="E865" s="27"/>
      <c r="F865" s="27"/>
    </row>
    <row r="866" spans="1:6" x14ac:dyDescent="0.55000000000000004">
      <c r="A866" s="27"/>
      <c r="B866" s="27"/>
      <c r="C866" s="27"/>
      <c r="D866" s="27"/>
      <c r="E866" s="27"/>
      <c r="F866" s="27"/>
    </row>
    <row r="867" spans="1:6" ht="15" x14ac:dyDescent="0.55000000000000004">
      <c r="A867" s="27" t="s">
        <v>290</v>
      </c>
      <c r="B867" s="27" t="s">
        <v>291</v>
      </c>
      <c r="C867" s="27" t="s">
        <v>292</v>
      </c>
      <c r="D867" s="27" t="s">
        <v>293</v>
      </c>
      <c r="E867" s="27" t="s">
        <v>294</v>
      </c>
      <c r="F867" s="27" t="s">
        <v>295</v>
      </c>
    </row>
    <row r="868" spans="1:6" x14ac:dyDescent="0.55000000000000004">
      <c r="A868" s="27" t="s">
        <v>415</v>
      </c>
      <c r="B868" s="28">
        <v>5207000</v>
      </c>
      <c r="C868" s="28">
        <v>46863000</v>
      </c>
      <c r="D868" s="32">
        <v>0.11111111</v>
      </c>
      <c r="E868" s="28">
        <v>5206996</v>
      </c>
      <c r="F868" s="27">
        <v>0</v>
      </c>
    </row>
    <row r="869" spans="1:6" ht="21" x14ac:dyDescent="0.55000000000000004">
      <c r="A869" s="25" t="s">
        <v>332</v>
      </c>
    </row>
    <row r="870" spans="1:6" x14ac:dyDescent="0.55000000000000004">
      <c r="A870" s="26" t="s">
        <v>340</v>
      </c>
      <c r="B870" s="26">
        <v>5.4002999999999997</v>
      </c>
      <c r="C870" s="27"/>
      <c r="D870" s="27"/>
      <c r="E870" s="27"/>
      <c r="F870" s="27"/>
    </row>
    <row r="871" spans="1:6" x14ac:dyDescent="0.55000000000000004">
      <c r="A871" s="27" t="s">
        <v>341</v>
      </c>
      <c r="B871" s="27" t="s">
        <v>8</v>
      </c>
      <c r="C871" s="27"/>
      <c r="D871" s="27"/>
      <c r="E871" s="27"/>
      <c r="F871" s="27"/>
    </row>
    <row r="872" spans="1:6" ht="15" x14ac:dyDescent="0.55000000000000004">
      <c r="A872" s="27" t="s">
        <v>342</v>
      </c>
      <c r="B872" s="27" t="s">
        <v>467</v>
      </c>
      <c r="C872" s="27"/>
      <c r="D872" s="27"/>
      <c r="E872" s="27"/>
      <c r="F872" s="27"/>
    </row>
    <row r="873" spans="1:6" x14ac:dyDescent="0.55000000000000004">
      <c r="A873" s="27"/>
      <c r="B873" s="27"/>
      <c r="C873" s="27"/>
      <c r="D873" s="27"/>
      <c r="E873" s="27"/>
      <c r="F873" s="27"/>
    </row>
    <row r="874" spans="1:6" ht="15" x14ac:dyDescent="0.55000000000000004">
      <c r="A874" s="27" t="s">
        <v>290</v>
      </c>
      <c r="B874" s="27" t="s">
        <v>291</v>
      </c>
      <c r="C874" s="27" t="s">
        <v>292</v>
      </c>
      <c r="D874" s="27" t="s">
        <v>293</v>
      </c>
      <c r="E874" s="27" t="s">
        <v>294</v>
      </c>
      <c r="F874" s="27" t="s">
        <v>295</v>
      </c>
    </row>
    <row r="875" spans="1:6" x14ac:dyDescent="0.55000000000000004">
      <c r="A875" s="27" t="s">
        <v>440</v>
      </c>
      <c r="B875" s="28">
        <v>4153712</v>
      </c>
      <c r="C875" s="28">
        <v>763000</v>
      </c>
      <c r="D875" s="31">
        <v>1</v>
      </c>
      <c r="E875" s="28">
        <v>763000</v>
      </c>
      <c r="F875" s="28">
        <v>3390712</v>
      </c>
    </row>
    <row r="876" spans="1:6" x14ac:dyDescent="0.55000000000000004">
      <c r="A876" s="27" t="s">
        <v>297</v>
      </c>
      <c r="B876" s="28">
        <v>3390712</v>
      </c>
      <c r="C876" s="28">
        <v>185624</v>
      </c>
      <c r="D876" s="31">
        <v>1</v>
      </c>
      <c r="E876" s="28">
        <v>185624</v>
      </c>
      <c r="F876" s="28">
        <v>3205088</v>
      </c>
    </row>
    <row r="877" spans="1:6" x14ac:dyDescent="0.55000000000000004">
      <c r="A877" s="27" t="s">
        <v>437</v>
      </c>
      <c r="B877" s="28">
        <v>3205088</v>
      </c>
      <c r="C877" s="28">
        <v>86000</v>
      </c>
      <c r="D877" s="31">
        <v>1</v>
      </c>
      <c r="E877" s="28">
        <v>86000</v>
      </c>
      <c r="F877" s="28">
        <v>3119088</v>
      </c>
    </row>
    <row r="878" spans="1:6" x14ac:dyDescent="0.55000000000000004">
      <c r="A878" s="27" t="s">
        <v>354</v>
      </c>
      <c r="B878" s="28">
        <v>3119088</v>
      </c>
      <c r="C878" s="28">
        <v>309943</v>
      </c>
      <c r="D878" s="31">
        <v>1</v>
      </c>
      <c r="E878" s="28">
        <v>309943</v>
      </c>
      <c r="F878" s="28">
        <v>2809145</v>
      </c>
    </row>
    <row r="879" spans="1:6" x14ac:dyDescent="0.55000000000000004">
      <c r="A879" s="27" t="s">
        <v>468</v>
      </c>
      <c r="B879" s="28">
        <v>11143000</v>
      </c>
      <c r="C879" s="28">
        <v>4245121</v>
      </c>
      <c r="D879" s="31">
        <v>1</v>
      </c>
      <c r="E879" s="28">
        <v>4245121</v>
      </c>
      <c r="F879" s="28">
        <v>6897879</v>
      </c>
    </row>
    <row r="880" spans="1:6" x14ac:dyDescent="0.55000000000000004">
      <c r="A880" s="27" t="s">
        <v>299</v>
      </c>
      <c r="B880" s="28">
        <v>6897879</v>
      </c>
      <c r="C880" s="27">
        <v>0</v>
      </c>
      <c r="D880" s="27" t="s">
        <v>276</v>
      </c>
      <c r="E880" s="27">
        <v>0</v>
      </c>
      <c r="F880" s="28">
        <v>6897879</v>
      </c>
    </row>
    <row r="881" spans="1:6" x14ac:dyDescent="0.55000000000000004">
      <c r="A881" s="27" t="s">
        <v>300</v>
      </c>
      <c r="B881" s="28">
        <v>6897879</v>
      </c>
      <c r="C881" s="28">
        <v>200000</v>
      </c>
      <c r="D881" s="31">
        <v>1</v>
      </c>
      <c r="E881" s="28">
        <v>200000</v>
      </c>
      <c r="F881" s="28">
        <v>6697879</v>
      </c>
    </row>
    <row r="882" spans="1:6" x14ac:dyDescent="0.55000000000000004">
      <c r="A882" s="27" t="s">
        <v>301</v>
      </c>
      <c r="B882" s="28">
        <v>6697879</v>
      </c>
      <c r="C882" s="27">
        <v>0</v>
      </c>
      <c r="D882" s="27" t="s">
        <v>276</v>
      </c>
      <c r="E882" s="27">
        <v>0</v>
      </c>
      <c r="F882" s="28">
        <v>6697879</v>
      </c>
    </row>
    <row r="883" spans="1:6" x14ac:dyDescent="0.55000000000000004">
      <c r="A883" s="27" t="s">
        <v>302</v>
      </c>
      <c r="B883" s="28">
        <v>6697879</v>
      </c>
      <c r="C883" s="27">
        <v>0</v>
      </c>
      <c r="D883" s="27" t="s">
        <v>276</v>
      </c>
      <c r="E883" s="27">
        <v>0</v>
      </c>
      <c r="F883" s="28">
        <v>6697879</v>
      </c>
    </row>
    <row r="884" spans="1:6" x14ac:dyDescent="0.55000000000000004">
      <c r="A884" s="27" t="s">
        <v>303</v>
      </c>
      <c r="B884" s="28">
        <v>6697879</v>
      </c>
      <c r="C884" s="28">
        <v>300000</v>
      </c>
      <c r="D884" s="31">
        <v>1</v>
      </c>
      <c r="E884" s="28">
        <v>300000</v>
      </c>
      <c r="F884" s="28">
        <v>6397879</v>
      </c>
    </row>
    <row r="885" spans="1:6" x14ac:dyDescent="0.55000000000000004">
      <c r="A885" s="26" t="s">
        <v>340</v>
      </c>
      <c r="B885" s="26">
        <v>5.4001999999999999</v>
      </c>
      <c r="C885" s="27"/>
      <c r="D885" s="27"/>
      <c r="E885" s="27"/>
      <c r="F885" s="27"/>
    </row>
    <row r="886" spans="1:6" x14ac:dyDescent="0.55000000000000004">
      <c r="A886" s="27" t="s">
        <v>341</v>
      </c>
      <c r="B886" s="27" t="s">
        <v>8</v>
      </c>
      <c r="C886" s="27"/>
      <c r="D886" s="27"/>
      <c r="E886" s="27"/>
      <c r="F886" s="27"/>
    </row>
    <row r="887" spans="1:6" ht="15" x14ac:dyDescent="0.55000000000000004">
      <c r="A887" s="27" t="s">
        <v>342</v>
      </c>
      <c r="B887" s="27" t="s">
        <v>469</v>
      </c>
      <c r="C887" s="27"/>
      <c r="D887" s="27"/>
      <c r="E887" s="27"/>
      <c r="F887" s="27"/>
    </row>
    <row r="888" spans="1:6" x14ac:dyDescent="0.55000000000000004">
      <c r="A888" s="27"/>
      <c r="B888" s="27"/>
      <c r="C888" s="27"/>
      <c r="D888" s="27"/>
      <c r="E888" s="27"/>
      <c r="F888" s="27"/>
    </row>
    <row r="889" spans="1:6" ht="15" x14ac:dyDescent="0.55000000000000004">
      <c r="A889" s="27" t="s">
        <v>290</v>
      </c>
      <c r="B889" s="27" t="s">
        <v>291</v>
      </c>
      <c r="C889" s="27" t="s">
        <v>292</v>
      </c>
      <c r="D889" s="27" t="s">
        <v>293</v>
      </c>
      <c r="E889" s="27" t="s">
        <v>294</v>
      </c>
      <c r="F889" s="27" t="s">
        <v>295</v>
      </c>
    </row>
    <row r="890" spans="1:6" x14ac:dyDescent="0.55000000000000004">
      <c r="A890" s="27" t="s">
        <v>357</v>
      </c>
      <c r="B890" s="28">
        <v>19000</v>
      </c>
      <c r="C890" s="27">
        <v>0</v>
      </c>
      <c r="D890" s="27" t="s">
        <v>276</v>
      </c>
      <c r="E890" s="27">
        <v>0</v>
      </c>
      <c r="F890" s="28">
        <v>19000</v>
      </c>
    </row>
    <row r="891" spans="1:6" x14ac:dyDescent="0.55000000000000004">
      <c r="A891" s="27" t="s">
        <v>299</v>
      </c>
      <c r="B891" s="28">
        <v>1000000</v>
      </c>
      <c r="C891" s="27">
        <v>0</v>
      </c>
      <c r="D891" s="27" t="s">
        <v>276</v>
      </c>
      <c r="E891" s="27">
        <v>0</v>
      </c>
      <c r="F891" s="28">
        <v>1000000</v>
      </c>
    </row>
    <row r="892" spans="1:6" x14ac:dyDescent="0.55000000000000004">
      <c r="A892" s="27" t="s">
        <v>300</v>
      </c>
      <c r="B892" s="28">
        <v>1000000</v>
      </c>
      <c r="C892" s="28">
        <v>50000</v>
      </c>
      <c r="D892" s="31">
        <v>1</v>
      </c>
      <c r="E892" s="28">
        <v>50000</v>
      </c>
      <c r="F892" s="28">
        <v>950000</v>
      </c>
    </row>
    <row r="893" spans="1:6" x14ac:dyDescent="0.55000000000000004">
      <c r="A893" s="27" t="s">
        <v>301</v>
      </c>
      <c r="B893" s="28">
        <v>950000</v>
      </c>
      <c r="C893" s="27">
        <v>0</v>
      </c>
      <c r="D893" s="27" t="s">
        <v>276</v>
      </c>
      <c r="E893" s="27">
        <v>0</v>
      </c>
      <c r="F893" s="28">
        <v>950000</v>
      </c>
    </row>
    <row r="894" spans="1:6" x14ac:dyDescent="0.55000000000000004">
      <c r="A894" s="27" t="s">
        <v>302</v>
      </c>
      <c r="B894" s="28">
        <v>950000</v>
      </c>
      <c r="C894" s="27">
        <v>0</v>
      </c>
      <c r="D894" s="27" t="s">
        <v>276</v>
      </c>
      <c r="E894" s="27">
        <v>0</v>
      </c>
      <c r="F894" s="28">
        <v>950000</v>
      </c>
    </row>
    <row r="895" spans="1:6" x14ac:dyDescent="0.55000000000000004">
      <c r="A895" s="27" t="s">
        <v>303</v>
      </c>
      <c r="B895" s="28">
        <v>950000</v>
      </c>
      <c r="C895" s="27">
        <v>0</v>
      </c>
      <c r="D895" s="27" t="s">
        <v>276</v>
      </c>
      <c r="E895" s="27">
        <v>0</v>
      </c>
      <c r="F895" s="28">
        <v>950000</v>
      </c>
    </row>
    <row r="896" spans="1:6" x14ac:dyDescent="0.55000000000000004">
      <c r="A896" s="26" t="s">
        <v>340</v>
      </c>
      <c r="B896" s="26">
        <v>5.4269999999999996</v>
      </c>
      <c r="C896" s="27"/>
      <c r="D896" s="27"/>
      <c r="E896" s="27"/>
      <c r="F896" s="27"/>
    </row>
    <row r="897" spans="1:6" x14ac:dyDescent="0.55000000000000004">
      <c r="A897" s="27" t="s">
        <v>341</v>
      </c>
      <c r="B897" s="27" t="s">
        <v>14</v>
      </c>
      <c r="C897" s="27"/>
      <c r="D897" s="27"/>
      <c r="E897" s="27"/>
      <c r="F897" s="27"/>
    </row>
    <row r="898" spans="1:6" ht="15" x14ac:dyDescent="0.55000000000000004">
      <c r="A898" s="27" t="s">
        <v>342</v>
      </c>
      <c r="B898" s="27" t="s">
        <v>470</v>
      </c>
      <c r="C898" s="27"/>
      <c r="D898" s="27"/>
      <c r="E898" s="27"/>
      <c r="F898" s="27"/>
    </row>
    <row r="899" spans="1:6" ht="15" x14ac:dyDescent="0.55000000000000004">
      <c r="A899" s="27" t="s">
        <v>344</v>
      </c>
      <c r="B899" s="27" t="s">
        <v>471</v>
      </c>
      <c r="C899" s="27" t="s">
        <v>350</v>
      </c>
      <c r="D899" s="27"/>
      <c r="E899" s="27"/>
      <c r="F899" s="27"/>
    </row>
    <row r="900" spans="1:6" ht="15" x14ac:dyDescent="0.55000000000000004">
      <c r="A900" s="27" t="s">
        <v>347</v>
      </c>
      <c r="B900" s="27" t="s">
        <v>471</v>
      </c>
      <c r="C900" s="27" t="s">
        <v>431</v>
      </c>
      <c r="D900" s="27"/>
      <c r="E900" s="27"/>
      <c r="F900" s="27"/>
    </row>
    <row r="901" spans="1:6" ht="15" x14ac:dyDescent="0.55000000000000004">
      <c r="A901" s="27" t="s">
        <v>349</v>
      </c>
      <c r="B901" s="27" t="s">
        <v>471</v>
      </c>
      <c r="C901" s="27" t="s">
        <v>346</v>
      </c>
      <c r="D901" s="27"/>
      <c r="E901" s="27"/>
      <c r="F901" s="27"/>
    </row>
    <row r="902" spans="1:6" ht="15" x14ac:dyDescent="0.55000000000000004">
      <c r="A902" s="27" t="s">
        <v>351</v>
      </c>
      <c r="B902" s="27" t="s">
        <v>471</v>
      </c>
      <c r="C902" s="27" t="s">
        <v>348</v>
      </c>
      <c r="D902" s="27"/>
      <c r="E902" s="27"/>
      <c r="F902" s="27"/>
    </row>
    <row r="903" spans="1:6" x14ac:dyDescent="0.55000000000000004">
      <c r="A903" s="27"/>
      <c r="B903" s="27"/>
      <c r="C903" s="27"/>
      <c r="D903" s="27"/>
      <c r="E903" s="27"/>
      <c r="F903" s="27"/>
    </row>
    <row r="904" spans="1:6" ht="15" x14ac:dyDescent="0.55000000000000004">
      <c r="A904" s="27" t="s">
        <v>290</v>
      </c>
      <c r="B904" s="27" t="s">
        <v>291</v>
      </c>
      <c r="C904" s="27" t="s">
        <v>292</v>
      </c>
      <c r="D904" s="27" t="s">
        <v>293</v>
      </c>
      <c r="E904" s="27" t="s">
        <v>294</v>
      </c>
      <c r="F904" s="27" t="s">
        <v>295</v>
      </c>
    </row>
    <row r="905" spans="1:6" x14ac:dyDescent="0.55000000000000004">
      <c r="A905" s="27" t="s">
        <v>296</v>
      </c>
      <c r="B905" s="28">
        <v>408500</v>
      </c>
      <c r="C905" s="27">
        <v>0</v>
      </c>
      <c r="D905" s="27" t="s">
        <v>276</v>
      </c>
      <c r="E905" s="27">
        <v>0</v>
      </c>
      <c r="F905" s="28">
        <v>408500</v>
      </c>
    </row>
    <row r="906" spans="1:6" x14ac:dyDescent="0.55000000000000004">
      <c r="A906" s="27" t="s">
        <v>353</v>
      </c>
      <c r="B906" s="28">
        <v>817500</v>
      </c>
      <c r="C906" s="27">
        <v>0</v>
      </c>
      <c r="D906" s="27" t="s">
        <v>276</v>
      </c>
      <c r="E906" s="27">
        <v>0</v>
      </c>
      <c r="F906" s="28">
        <v>817500</v>
      </c>
    </row>
    <row r="907" spans="1:6" x14ac:dyDescent="0.55000000000000004">
      <c r="A907" s="27" t="s">
        <v>298</v>
      </c>
      <c r="B907" s="28">
        <v>1225500</v>
      </c>
      <c r="C907" s="27">
        <v>0</v>
      </c>
      <c r="D907" s="27" t="s">
        <v>276</v>
      </c>
      <c r="E907" s="27">
        <v>0</v>
      </c>
      <c r="F907" s="28">
        <v>1225500</v>
      </c>
    </row>
    <row r="908" spans="1:6" x14ac:dyDescent="0.55000000000000004">
      <c r="A908" s="27" t="s">
        <v>299</v>
      </c>
      <c r="B908" s="28">
        <v>1225500</v>
      </c>
      <c r="C908" s="27">
        <v>0</v>
      </c>
      <c r="D908" s="27" t="s">
        <v>276</v>
      </c>
      <c r="E908" s="27">
        <v>0</v>
      </c>
      <c r="F908" s="28">
        <v>1225500</v>
      </c>
    </row>
    <row r="909" spans="1:6" x14ac:dyDescent="0.55000000000000004">
      <c r="A909" s="27" t="s">
        <v>300</v>
      </c>
      <c r="B909" s="28">
        <v>1225500</v>
      </c>
      <c r="C909" s="27">
        <v>0</v>
      </c>
      <c r="D909" s="27" t="s">
        <v>276</v>
      </c>
      <c r="E909" s="27">
        <v>0</v>
      </c>
      <c r="F909" s="28">
        <v>1225500</v>
      </c>
    </row>
    <row r="910" spans="1:6" x14ac:dyDescent="0.55000000000000004">
      <c r="A910" s="27" t="s">
        <v>301</v>
      </c>
      <c r="B910" s="28">
        <v>1225500</v>
      </c>
      <c r="C910" s="27">
        <v>0</v>
      </c>
      <c r="D910" s="27" t="s">
        <v>276</v>
      </c>
      <c r="E910" s="27">
        <v>0</v>
      </c>
      <c r="F910" s="28">
        <v>1225500</v>
      </c>
    </row>
    <row r="911" spans="1:6" x14ac:dyDescent="0.55000000000000004">
      <c r="A911" s="27" t="s">
        <v>302</v>
      </c>
      <c r="B911" s="28">
        <v>1225500</v>
      </c>
      <c r="C911" s="27">
        <v>0</v>
      </c>
      <c r="D911" s="27" t="s">
        <v>276</v>
      </c>
      <c r="E911" s="27">
        <v>0</v>
      </c>
      <c r="F911" s="28">
        <v>1225500</v>
      </c>
    </row>
    <row r="912" spans="1:6" x14ac:dyDescent="0.55000000000000004">
      <c r="A912" s="27" t="s">
        <v>303</v>
      </c>
      <c r="B912" s="28">
        <v>1225500</v>
      </c>
      <c r="C912" s="27">
        <v>0</v>
      </c>
      <c r="D912" s="27" t="s">
        <v>276</v>
      </c>
      <c r="E912" s="27">
        <v>0</v>
      </c>
      <c r="F912" s="28">
        <v>1225500</v>
      </c>
    </row>
    <row r="913" spans="1:6" ht="21" x14ac:dyDescent="0.55000000000000004">
      <c r="A913" s="25" t="s">
        <v>333</v>
      </c>
    </row>
    <row r="914" spans="1:6" x14ac:dyDescent="0.55000000000000004">
      <c r="A914" s="26" t="s">
        <v>340</v>
      </c>
      <c r="B914" s="26">
        <v>5.4104999999999999</v>
      </c>
      <c r="C914" s="27"/>
      <c r="D914" s="27"/>
      <c r="E914" s="27"/>
      <c r="F914" s="27"/>
    </row>
    <row r="915" spans="1:6" x14ac:dyDescent="0.55000000000000004">
      <c r="A915" s="27" t="s">
        <v>341</v>
      </c>
      <c r="B915" s="27" t="s">
        <v>23</v>
      </c>
      <c r="C915" s="27"/>
      <c r="D915" s="27"/>
      <c r="E915" s="27"/>
      <c r="F915" s="27"/>
    </row>
    <row r="916" spans="1:6" ht="15" x14ac:dyDescent="0.55000000000000004">
      <c r="A916" s="27" t="s">
        <v>342</v>
      </c>
      <c r="B916" s="27" t="s">
        <v>472</v>
      </c>
      <c r="C916" s="27"/>
      <c r="D916" s="27"/>
      <c r="E916" s="27"/>
      <c r="F916" s="27"/>
    </row>
    <row r="917" spans="1:6" ht="15" x14ac:dyDescent="0.55000000000000004">
      <c r="A917" s="27" t="s">
        <v>344</v>
      </c>
      <c r="B917" s="27" t="s">
        <v>473</v>
      </c>
      <c r="C917" s="27" t="s">
        <v>474</v>
      </c>
      <c r="D917" s="27"/>
      <c r="E917" s="27"/>
      <c r="F917" s="27"/>
    </row>
    <row r="918" spans="1:6" ht="15" x14ac:dyDescent="0.55000000000000004">
      <c r="A918" s="27" t="s">
        <v>347</v>
      </c>
      <c r="B918" s="27" t="s">
        <v>473</v>
      </c>
      <c r="C918" s="27" t="s">
        <v>475</v>
      </c>
      <c r="D918" s="27"/>
      <c r="E918" s="27"/>
      <c r="F918" s="27"/>
    </row>
    <row r="919" spans="1:6" ht="15" x14ac:dyDescent="0.55000000000000004">
      <c r="A919" s="27" t="s">
        <v>349</v>
      </c>
      <c r="B919" s="27" t="s">
        <v>473</v>
      </c>
      <c r="C919" s="27" t="s">
        <v>476</v>
      </c>
      <c r="D919" s="27"/>
      <c r="E919" s="27"/>
      <c r="F919" s="27"/>
    </row>
    <row r="920" spans="1:6" ht="15" x14ac:dyDescent="0.55000000000000004">
      <c r="A920" s="27" t="s">
        <v>351</v>
      </c>
      <c r="B920" s="27" t="s">
        <v>473</v>
      </c>
      <c r="C920" s="27" t="s">
        <v>477</v>
      </c>
      <c r="D920" s="27"/>
      <c r="E920" s="27"/>
      <c r="F920" s="27"/>
    </row>
    <row r="921" spans="1:6" x14ac:dyDescent="0.55000000000000004">
      <c r="A921" s="27"/>
      <c r="B921" s="27"/>
      <c r="C921" s="27"/>
      <c r="D921" s="27"/>
      <c r="E921" s="27"/>
      <c r="F921" s="27"/>
    </row>
    <row r="922" spans="1:6" ht="15" x14ac:dyDescent="0.55000000000000004">
      <c r="A922" s="27" t="s">
        <v>290</v>
      </c>
      <c r="B922" s="27" t="s">
        <v>291</v>
      </c>
      <c r="C922" s="27" t="s">
        <v>292</v>
      </c>
      <c r="D922" s="27" t="s">
        <v>293</v>
      </c>
      <c r="E922" s="27" t="s">
        <v>294</v>
      </c>
      <c r="F922" s="27" t="s">
        <v>295</v>
      </c>
    </row>
    <row r="923" spans="1:6" x14ac:dyDescent="0.55000000000000004">
      <c r="A923" s="27" t="s">
        <v>478</v>
      </c>
      <c r="B923" s="28">
        <v>3458336</v>
      </c>
      <c r="C923" s="28">
        <v>123485413</v>
      </c>
      <c r="D923" s="31">
        <v>0.03</v>
      </c>
      <c r="E923" s="28">
        <v>3458336</v>
      </c>
      <c r="F923" s="27">
        <v>0</v>
      </c>
    </row>
    <row r="924" spans="1:6" x14ac:dyDescent="0.55000000000000004">
      <c r="A924" s="27" t="s">
        <v>479</v>
      </c>
      <c r="B924" s="28">
        <v>1917250</v>
      </c>
      <c r="C924" s="28">
        <v>1797042</v>
      </c>
      <c r="D924" s="31">
        <v>1</v>
      </c>
      <c r="E924" s="28">
        <v>1797042</v>
      </c>
      <c r="F924" s="28">
        <v>120208</v>
      </c>
    </row>
    <row r="925" spans="1:6" x14ac:dyDescent="0.55000000000000004">
      <c r="A925" s="27" t="s">
        <v>299</v>
      </c>
      <c r="B925" s="28">
        <v>120208</v>
      </c>
      <c r="C925" s="27">
        <v>0</v>
      </c>
      <c r="D925" s="27" t="s">
        <v>276</v>
      </c>
      <c r="E925" s="27">
        <v>0</v>
      </c>
      <c r="F925" s="28">
        <v>120208</v>
      </c>
    </row>
    <row r="926" spans="1:6" x14ac:dyDescent="0.55000000000000004">
      <c r="A926" s="27" t="s">
        <v>300</v>
      </c>
      <c r="B926" s="28">
        <v>2037458</v>
      </c>
      <c r="C926" s="28">
        <v>1770420</v>
      </c>
      <c r="D926" s="31">
        <v>1</v>
      </c>
      <c r="E926" s="28">
        <v>1770420</v>
      </c>
      <c r="F926" s="28">
        <v>267038</v>
      </c>
    </row>
    <row r="927" spans="1:6" x14ac:dyDescent="0.55000000000000004">
      <c r="A927" s="27" t="s">
        <v>301</v>
      </c>
      <c r="B927" s="28">
        <v>267038</v>
      </c>
      <c r="C927" s="28">
        <v>26655</v>
      </c>
      <c r="D927" s="31">
        <v>1</v>
      </c>
      <c r="E927" s="28">
        <v>26655</v>
      </c>
      <c r="F927" s="28">
        <v>240383</v>
      </c>
    </row>
    <row r="928" spans="1:6" x14ac:dyDescent="0.55000000000000004">
      <c r="A928" s="27" t="s">
        <v>302</v>
      </c>
      <c r="B928" s="28">
        <v>240383</v>
      </c>
      <c r="C928" s="27">
        <v>0</v>
      </c>
      <c r="D928" s="27" t="s">
        <v>276</v>
      </c>
      <c r="E928" s="27">
        <v>0</v>
      </c>
      <c r="F928" s="28">
        <v>240383</v>
      </c>
    </row>
    <row r="929" spans="1:6" x14ac:dyDescent="0.55000000000000004">
      <c r="A929" s="27" t="s">
        <v>303</v>
      </c>
      <c r="B929" s="28">
        <v>2157633</v>
      </c>
      <c r="C929" s="28">
        <v>1797073</v>
      </c>
      <c r="D929" s="31">
        <v>1</v>
      </c>
      <c r="E929" s="28">
        <v>1797073</v>
      </c>
      <c r="F929" s="28">
        <v>360560</v>
      </c>
    </row>
    <row r="930" spans="1:6" x14ac:dyDescent="0.55000000000000004">
      <c r="A930" s="26" t="s">
        <v>340</v>
      </c>
      <c r="B930" s="26">
        <v>5.4105999999999996</v>
      </c>
      <c r="C930" s="27"/>
      <c r="D930" s="27"/>
      <c r="E930" s="27"/>
      <c r="F930" s="27"/>
    </row>
    <row r="931" spans="1:6" x14ac:dyDescent="0.55000000000000004">
      <c r="A931" s="27" t="s">
        <v>341</v>
      </c>
      <c r="B931" s="27" t="s">
        <v>23</v>
      </c>
      <c r="C931" s="27"/>
      <c r="D931" s="27"/>
      <c r="E931" s="27"/>
      <c r="F931" s="27"/>
    </row>
    <row r="932" spans="1:6" ht="15" x14ac:dyDescent="0.55000000000000004">
      <c r="A932" s="27" t="s">
        <v>342</v>
      </c>
      <c r="B932" s="27" t="s">
        <v>480</v>
      </c>
      <c r="C932" s="27"/>
      <c r="D932" s="27"/>
      <c r="E932" s="27"/>
      <c r="F932" s="27"/>
    </row>
    <row r="933" spans="1:6" x14ac:dyDescent="0.55000000000000004">
      <c r="A933" s="27"/>
      <c r="B933" s="27"/>
      <c r="C933" s="27"/>
      <c r="D933" s="27"/>
      <c r="E933" s="27"/>
      <c r="F933" s="27"/>
    </row>
    <row r="934" spans="1:6" ht="15" x14ac:dyDescent="0.55000000000000004">
      <c r="A934" s="27" t="s">
        <v>290</v>
      </c>
      <c r="B934" s="27" t="s">
        <v>291</v>
      </c>
      <c r="C934" s="27" t="s">
        <v>292</v>
      </c>
      <c r="D934" s="27" t="s">
        <v>293</v>
      </c>
      <c r="E934" s="27" t="s">
        <v>294</v>
      </c>
      <c r="F934" s="27" t="s">
        <v>295</v>
      </c>
    </row>
    <row r="935" spans="1:6" x14ac:dyDescent="0.55000000000000004">
      <c r="A935" s="27" t="s">
        <v>440</v>
      </c>
      <c r="B935" s="28">
        <v>2312000</v>
      </c>
      <c r="C935" s="28">
        <v>100000</v>
      </c>
      <c r="D935" s="31">
        <v>1</v>
      </c>
      <c r="E935" s="28">
        <v>100000</v>
      </c>
      <c r="F935" s="28">
        <v>2212000</v>
      </c>
    </row>
    <row r="936" spans="1:6" x14ac:dyDescent="0.55000000000000004">
      <c r="A936" s="27" t="s">
        <v>357</v>
      </c>
      <c r="B936" s="28">
        <v>2312000</v>
      </c>
      <c r="C936" s="28">
        <v>250000</v>
      </c>
      <c r="D936" s="31">
        <v>1</v>
      </c>
      <c r="E936" s="28">
        <v>250000</v>
      </c>
      <c r="F936" s="28">
        <v>2062000</v>
      </c>
    </row>
    <row r="937" spans="1:6" x14ac:dyDescent="0.55000000000000004">
      <c r="A937" s="27" t="s">
        <v>299</v>
      </c>
      <c r="B937" s="28">
        <v>2062000</v>
      </c>
      <c r="C937" s="28">
        <v>250000</v>
      </c>
      <c r="D937" s="31">
        <v>1</v>
      </c>
      <c r="E937" s="28">
        <v>250000</v>
      </c>
      <c r="F937" s="28">
        <v>1812000</v>
      </c>
    </row>
    <row r="938" spans="1:6" x14ac:dyDescent="0.55000000000000004">
      <c r="A938" s="27" t="s">
        <v>300</v>
      </c>
      <c r="B938" s="28">
        <v>1812000</v>
      </c>
      <c r="C938" s="27">
        <v>0</v>
      </c>
      <c r="D938" s="27" t="s">
        <v>276</v>
      </c>
      <c r="E938" s="27">
        <v>0</v>
      </c>
      <c r="F938" s="28">
        <v>1812000</v>
      </c>
    </row>
    <row r="939" spans="1:6" x14ac:dyDescent="0.55000000000000004">
      <c r="A939" s="27" t="s">
        <v>301</v>
      </c>
      <c r="B939" s="28">
        <v>1812000</v>
      </c>
      <c r="C939" s="27">
        <v>0</v>
      </c>
      <c r="D939" s="27" t="s">
        <v>276</v>
      </c>
      <c r="E939" s="27">
        <v>0</v>
      </c>
      <c r="F939" s="28">
        <v>1812000</v>
      </c>
    </row>
    <row r="940" spans="1:6" x14ac:dyDescent="0.55000000000000004">
      <c r="A940" s="27" t="s">
        <v>302</v>
      </c>
      <c r="B940" s="28">
        <v>1812000</v>
      </c>
      <c r="C940" s="28">
        <v>100000</v>
      </c>
      <c r="D940" s="31">
        <v>1</v>
      </c>
      <c r="E940" s="28">
        <v>100000</v>
      </c>
      <c r="F940" s="28">
        <v>1712000</v>
      </c>
    </row>
    <row r="941" spans="1:6" x14ac:dyDescent="0.55000000000000004">
      <c r="A941" s="27" t="s">
        <v>303</v>
      </c>
      <c r="B941" s="28">
        <v>1712000</v>
      </c>
      <c r="C941" s="27">
        <v>0</v>
      </c>
      <c r="D941" s="27" t="s">
        <v>276</v>
      </c>
      <c r="E941" s="27">
        <v>0</v>
      </c>
      <c r="F941" s="28">
        <v>1712000</v>
      </c>
    </row>
    <row r="942" spans="1:6" ht="21" x14ac:dyDescent="0.55000000000000004">
      <c r="A942" s="25" t="s">
        <v>334</v>
      </c>
    </row>
    <row r="943" spans="1:6" x14ac:dyDescent="0.55000000000000004">
      <c r="A943" s="26" t="s">
        <v>340</v>
      </c>
      <c r="B943" s="26">
        <v>5.4317000000000002</v>
      </c>
      <c r="C943" s="27"/>
      <c r="D943" s="27"/>
      <c r="E943" s="27"/>
      <c r="F943" s="27"/>
    </row>
    <row r="944" spans="1:6" x14ac:dyDescent="0.55000000000000004">
      <c r="A944" s="27" t="s">
        <v>341</v>
      </c>
      <c r="B944" s="27" t="s">
        <v>69</v>
      </c>
      <c r="C944" s="27"/>
      <c r="D944" s="27"/>
      <c r="E944" s="27"/>
      <c r="F944" s="27"/>
    </row>
    <row r="945" spans="1:6" ht="15" x14ac:dyDescent="0.55000000000000004">
      <c r="A945" s="27" t="s">
        <v>342</v>
      </c>
      <c r="B945" s="27" t="s">
        <v>481</v>
      </c>
      <c r="C945" s="27"/>
      <c r="D945" s="27"/>
      <c r="E945" s="27"/>
      <c r="F945" s="27"/>
    </row>
    <row r="946" spans="1:6" x14ac:dyDescent="0.55000000000000004">
      <c r="A946" s="27"/>
      <c r="B946" s="27"/>
      <c r="C946" s="27"/>
      <c r="D946" s="27"/>
      <c r="E946" s="27"/>
      <c r="F946" s="27"/>
    </row>
    <row r="947" spans="1:6" ht="15" x14ac:dyDescent="0.55000000000000004">
      <c r="A947" s="27" t="s">
        <v>290</v>
      </c>
      <c r="B947" s="27" t="s">
        <v>291</v>
      </c>
      <c r="C947" s="27" t="s">
        <v>292</v>
      </c>
      <c r="D947" s="27" t="s">
        <v>293</v>
      </c>
      <c r="E947" s="27" t="s">
        <v>294</v>
      </c>
      <c r="F947" s="27" t="s">
        <v>295</v>
      </c>
    </row>
    <row r="948" spans="1:6" x14ac:dyDescent="0.55000000000000004">
      <c r="A948" s="27" t="s">
        <v>433</v>
      </c>
      <c r="B948" s="28">
        <v>4964000</v>
      </c>
      <c r="C948" s="27">
        <v>0</v>
      </c>
      <c r="D948" s="27" t="s">
        <v>276</v>
      </c>
      <c r="E948" s="27">
        <v>0</v>
      </c>
      <c r="F948" s="28">
        <v>4964000</v>
      </c>
    </row>
    <row r="949" spans="1:6" x14ac:dyDescent="0.55000000000000004">
      <c r="A949" s="27" t="s">
        <v>434</v>
      </c>
      <c r="B949" s="28">
        <v>4964000</v>
      </c>
      <c r="C949" s="27">
        <v>0</v>
      </c>
      <c r="D949" s="27" t="s">
        <v>276</v>
      </c>
      <c r="E949" s="27">
        <v>0</v>
      </c>
      <c r="F949" s="28">
        <v>4964000</v>
      </c>
    </row>
    <row r="950" spans="1:6" x14ac:dyDescent="0.55000000000000004">
      <c r="A950" s="27" t="s">
        <v>435</v>
      </c>
      <c r="B950" s="28">
        <v>4964000</v>
      </c>
      <c r="C950" s="27">
        <v>0</v>
      </c>
      <c r="D950" s="27" t="s">
        <v>276</v>
      </c>
      <c r="E950" s="27">
        <v>0</v>
      </c>
      <c r="F950" s="28">
        <v>4964000</v>
      </c>
    </row>
    <row r="951" spans="1:6" x14ac:dyDescent="0.55000000000000004">
      <c r="A951" s="27" t="s">
        <v>436</v>
      </c>
      <c r="B951" s="28">
        <v>4964000</v>
      </c>
      <c r="C951" s="27">
        <v>0</v>
      </c>
      <c r="D951" s="27" t="s">
        <v>276</v>
      </c>
      <c r="E951" s="27">
        <v>0</v>
      </c>
      <c r="F951" s="28">
        <v>4964000</v>
      </c>
    </row>
    <row r="952" spans="1:6" x14ac:dyDescent="0.55000000000000004">
      <c r="A952" s="27" t="s">
        <v>437</v>
      </c>
      <c r="B952" s="28">
        <v>4964000</v>
      </c>
      <c r="C952" s="27">
        <v>0</v>
      </c>
      <c r="D952" s="27" t="s">
        <v>276</v>
      </c>
      <c r="E952" s="27">
        <v>0</v>
      </c>
      <c r="F952" s="28">
        <v>4964000</v>
      </c>
    </row>
    <row r="953" spans="1:6" x14ac:dyDescent="0.55000000000000004">
      <c r="A953" s="27" t="s">
        <v>354</v>
      </c>
      <c r="B953" s="28">
        <v>4964000</v>
      </c>
      <c r="C953" s="27">
        <v>0</v>
      </c>
      <c r="D953" s="27" t="s">
        <v>276</v>
      </c>
      <c r="E953" s="27">
        <v>0</v>
      </c>
      <c r="F953" s="28">
        <v>4964000</v>
      </c>
    </row>
    <row r="954" spans="1:6" x14ac:dyDescent="0.55000000000000004">
      <c r="A954" s="27" t="s">
        <v>357</v>
      </c>
      <c r="B954" s="28">
        <v>4964000</v>
      </c>
      <c r="C954" s="27">
        <v>0</v>
      </c>
      <c r="D954" s="27" t="s">
        <v>276</v>
      </c>
      <c r="E954" s="27">
        <v>0</v>
      </c>
      <c r="F954" s="28">
        <v>4964000</v>
      </c>
    </row>
    <row r="955" spans="1:6" x14ac:dyDescent="0.55000000000000004">
      <c r="A955" s="27" t="s">
        <v>299</v>
      </c>
      <c r="B955" s="28">
        <v>4964000</v>
      </c>
      <c r="C955" s="27">
        <v>0</v>
      </c>
      <c r="D955" s="27" t="s">
        <v>276</v>
      </c>
      <c r="E955" s="27">
        <v>0</v>
      </c>
      <c r="F955" s="28">
        <v>4964000</v>
      </c>
    </row>
    <row r="956" spans="1:6" x14ac:dyDescent="0.55000000000000004">
      <c r="A956" s="27" t="s">
        <v>300</v>
      </c>
      <c r="B956" s="28">
        <v>4964000</v>
      </c>
      <c r="C956" s="27">
        <v>0</v>
      </c>
      <c r="D956" s="27" t="s">
        <v>276</v>
      </c>
      <c r="E956" s="27">
        <v>0</v>
      </c>
      <c r="F956" s="28">
        <v>4964000</v>
      </c>
    </row>
    <row r="957" spans="1:6" x14ac:dyDescent="0.55000000000000004">
      <c r="A957" s="27" t="s">
        <v>301</v>
      </c>
      <c r="B957" s="28">
        <v>4964000</v>
      </c>
      <c r="C957" s="27">
        <v>0</v>
      </c>
      <c r="D957" s="27" t="s">
        <v>276</v>
      </c>
      <c r="E957" s="27">
        <v>0</v>
      </c>
      <c r="F957" s="28">
        <v>4964000</v>
      </c>
    </row>
    <row r="958" spans="1:6" x14ac:dyDescent="0.55000000000000004">
      <c r="A958" s="27" t="s">
        <v>302</v>
      </c>
      <c r="B958" s="28">
        <v>4964000</v>
      </c>
      <c r="C958" s="27">
        <v>0</v>
      </c>
      <c r="D958" s="27" t="s">
        <v>276</v>
      </c>
      <c r="E958" s="27">
        <v>0</v>
      </c>
      <c r="F958" s="28">
        <v>4964000</v>
      </c>
    </row>
    <row r="959" spans="1:6" x14ac:dyDescent="0.55000000000000004">
      <c r="A959" s="27" t="s">
        <v>303</v>
      </c>
      <c r="B959" s="28">
        <v>4964000</v>
      </c>
      <c r="C959" s="27">
        <v>0</v>
      </c>
      <c r="D959" s="27" t="s">
        <v>276</v>
      </c>
      <c r="E959" s="27">
        <v>0</v>
      </c>
      <c r="F959" s="28">
        <v>4964000</v>
      </c>
    </row>
    <row r="960" spans="1:6" x14ac:dyDescent="0.55000000000000004">
      <c r="A960" s="26" t="s">
        <v>340</v>
      </c>
      <c r="B960" s="26">
        <v>5.4318</v>
      </c>
      <c r="C960" s="27"/>
      <c r="D960" s="27"/>
      <c r="E960" s="27"/>
      <c r="F960" s="27"/>
    </row>
    <row r="961" spans="1:6" x14ac:dyDescent="0.55000000000000004">
      <c r="A961" s="27" t="s">
        <v>341</v>
      </c>
      <c r="B961" s="27" t="s">
        <v>69</v>
      </c>
      <c r="C961" s="27"/>
      <c r="D961" s="27"/>
      <c r="E961" s="27"/>
      <c r="F961" s="27"/>
    </row>
    <row r="962" spans="1:6" ht="15" x14ac:dyDescent="0.55000000000000004">
      <c r="A962" s="27" t="s">
        <v>342</v>
      </c>
      <c r="B962" s="27" t="s">
        <v>482</v>
      </c>
      <c r="C962" s="27"/>
      <c r="D962" s="27"/>
      <c r="E962" s="27"/>
      <c r="F962" s="27"/>
    </row>
    <row r="963" spans="1:6" x14ac:dyDescent="0.55000000000000004">
      <c r="A963" s="27"/>
      <c r="B963" s="27"/>
      <c r="C963" s="27"/>
      <c r="D963" s="27"/>
      <c r="E963" s="27"/>
      <c r="F963" s="27"/>
    </row>
    <row r="964" spans="1:6" ht="15" x14ac:dyDescent="0.55000000000000004">
      <c r="A964" s="27" t="s">
        <v>290</v>
      </c>
      <c r="B964" s="27" t="s">
        <v>291</v>
      </c>
      <c r="C964" s="27" t="s">
        <v>292</v>
      </c>
      <c r="D964" s="27" t="s">
        <v>293</v>
      </c>
      <c r="E964" s="27" t="s">
        <v>294</v>
      </c>
      <c r="F964" s="27" t="s">
        <v>295</v>
      </c>
    </row>
    <row r="965" spans="1:6" x14ac:dyDescent="0.55000000000000004">
      <c r="A965" s="27" t="s">
        <v>433</v>
      </c>
      <c r="B965" s="28">
        <v>29670000</v>
      </c>
      <c r="C965" s="27">
        <v>0</v>
      </c>
      <c r="D965" s="27" t="s">
        <v>276</v>
      </c>
      <c r="E965" s="27">
        <v>0</v>
      </c>
      <c r="F965" s="28">
        <v>29670000</v>
      </c>
    </row>
    <row r="966" spans="1:6" x14ac:dyDescent="0.55000000000000004">
      <c r="A966" s="27" t="s">
        <v>434</v>
      </c>
      <c r="B966" s="28">
        <v>29670000</v>
      </c>
      <c r="C966" s="27">
        <v>0</v>
      </c>
      <c r="D966" s="27" t="s">
        <v>276</v>
      </c>
      <c r="E966" s="27">
        <v>0</v>
      </c>
      <c r="F966" s="28">
        <v>29670000</v>
      </c>
    </row>
    <row r="967" spans="1:6" x14ac:dyDescent="0.55000000000000004">
      <c r="A967" s="27" t="s">
        <v>435</v>
      </c>
      <c r="B967" s="28">
        <v>29670000</v>
      </c>
      <c r="C967" s="27">
        <v>0</v>
      </c>
      <c r="D967" s="27" t="s">
        <v>276</v>
      </c>
      <c r="E967" s="27">
        <v>0</v>
      </c>
      <c r="F967" s="28">
        <v>29670000</v>
      </c>
    </row>
    <row r="968" spans="1:6" x14ac:dyDescent="0.55000000000000004">
      <c r="A968" s="27" t="s">
        <v>436</v>
      </c>
      <c r="B968" s="28">
        <v>29670000</v>
      </c>
      <c r="C968" s="27">
        <v>0</v>
      </c>
      <c r="D968" s="27" t="s">
        <v>276</v>
      </c>
      <c r="E968" s="27">
        <v>0</v>
      </c>
      <c r="F968" s="28">
        <v>29670000</v>
      </c>
    </row>
    <row r="969" spans="1:6" x14ac:dyDescent="0.55000000000000004">
      <c r="A969" s="27" t="s">
        <v>437</v>
      </c>
      <c r="B969" s="28">
        <v>29670000</v>
      </c>
      <c r="C969" s="27">
        <v>0</v>
      </c>
      <c r="D969" s="27" t="s">
        <v>276</v>
      </c>
      <c r="E969" s="27">
        <v>0</v>
      </c>
      <c r="F969" s="28">
        <v>29670000</v>
      </c>
    </row>
    <row r="970" spans="1:6" x14ac:dyDescent="0.55000000000000004">
      <c r="A970" s="27" t="s">
        <v>354</v>
      </c>
      <c r="B970" s="28">
        <v>29670000</v>
      </c>
      <c r="C970" s="27">
        <v>0</v>
      </c>
      <c r="D970" s="27" t="s">
        <v>276</v>
      </c>
      <c r="E970" s="27">
        <v>0</v>
      </c>
      <c r="F970" s="28">
        <v>29670000</v>
      </c>
    </row>
    <row r="971" spans="1:6" x14ac:dyDescent="0.55000000000000004">
      <c r="A971" s="27" t="s">
        <v>357</v>
      </c>
      <c r="B971" s="28">
        <v>29670000</v>
      </c>
      <c r="C971" s="27">
        <v>0</v>
      </c>
      <c r="D971" s="27" t="s">
        <v>276</v>
      </c>
      <c r="E971" s="27">
        <v>0</v>
      </c>
      <c r="F971" s="28">
        <v>29670000</v>
      </c>
    </row>
    <row r="972" spans="1:6" x14ac:dyDescent="0.55000000000000004">
      <c r="A972" s="27" t="s">
        <v>299</v>
      </c>
      <c r="B972" s="28">
        <v>29670000</v>
      </c>
      <c r="C972" s="27">
        <v>0</v>
      </c>
      <c r="D972" s="27" t="s">
        <v>276</v>
      </c>
      <c r="E972" s="27">
        <v>0</v>
      </c>
      <c r="F972" s="28">
        <v>29670000</v>
      </c>
    </row>
    <row r="973" spans="1:6" x14ac:dyDescent="0.55000000000000004">
      <c r="A973" s="27" t="s">
        <v>300</v>
      </c>
      <c r="B973" s="28">
        <v>29670000</v>
      </c>
      <c r="C973" s="27">
        <v>0</v>
      </c>
      <c r="D973" s="27" t="s">
        <v>276</v>
      </c>
      <c r="E973" s="27">
        <v>0</v>
      </c>
      <c r="F973" s="28">
        <v>29670000</v>
      </c>
    </row>
    <row r="974" spans="1:6" x14ac:dyDescent="0.55000000000000004">
      <c r="A974" s="27" t="s">
        <v>301</v>
      </c>
      <c r="B974" s="28">
        <v>29670000</v>
      </c>
      <c r="C974" s="27">
        <v>0</v>
      </c>
      <c r="D974" s="27" t="s">
        <v>276</v>
      </c>
      <c r="E974" s="27">
        <v>0</v>
      </c>
      <c r="F974" s="28">
        <v>29670000</v>
      </c>
    </row>
    <row r="975" spans="1:6" x14ac:dyDescent="0.55000000000000004">
      <c r="A975" s="27" t="s">
        <v>302</v>
      </c>
      <c r="B975" s="28">
        <v>29670000</v>
      </c>
      <c r="C975" s="27">
        <v>0</v>
      </c>
      <c r="D975" s="27" t="s">
        <v>276</v>
      </c>
      <c r="E975" s="27">
        <v>0</v>
      </c>
      <c r="F975" s="28">
        <v>29670000</v>
      </c>
    </row>
    <row r="976" spans="1:6" x14ac:dyDescent="0.55000000000000004">
      <c r="A976" s="27" t="s">
        <v>303</v>
      </c>
      <c r="B976" s="28">
        <v>29670000</v>
      </c>
      <c r="C976" s="27">
        <v>0</v>
      </c>
      <c r="D976" s="27" t="s">
        <v>276</v>
      </c>
      <c r="E976" s="27">
        <v>0</v>
      </c>
      <c r="F976" s="28">
        <v>29670000</v>
      </c>
    </row>
    <row r="977" spans="1:6" x14ac:dyDescent="0.55000000000000004">
      <c r="A977" s="26" t="s">
        <v>340</v>
      </c>
      <c r="B977" s="26">
        <v>5.4320000000000004</v>
      </c>
      <c r="C977" s="27"/>
      <c r="D977" s="27"/>
      <c r="E977" s="27"/>
      <c r="F977" s="27"/>
    </row>
    <row r="978" spans="1:6" x14ac:dyDescent="0.55000000000000004">
      <c r="A978" s="27" t="s">
        <v>341</v>
      </c>
      <c r="B978" s="27" t="s">
        <v>69</v>
      </c>
      <c r="C978" s="27"/>
      <c r="D978" s="27"/>
      <c r="E978" s="27"/>
      <c r="F978" s="27"/>
    </row>
    <row r="979" spans="1:6" ht="15" x14ac:dyDescent="0.55000000000000004">
      <c r="A979" s="27" t="s">
        <v>342</v>
      </c>
      <c r="B979" s="27" t="s">
        <v>483</v>
      </c>
      <c r="C979" s="27"/>
      <c r="D979" s="27"/>
      <c r="E979" s="27"/>
      <c r="F979" s="27"/>
    </row>
    <row r="980" spans="1:6" x14ac:dyDescent="0.55000000000000004">
      <c r="A980" s="27"/>
      <c r="B980" s="27"/>
      <c r="C980" s="27"/>
      <c r="D980" s="27"/>
      <c r="E980" s="27"/>
      <c r="F980" s="27"/>
    </row>
    <row r="981" spans="1:6" ht="15" x14ac:dyDescent="0.55000000000000004">
      <c r="A981" s="27" t="s">
        <v>290</v>
      </c>
      <c r="B981" s="27" t="s">
        <v>291</v>
      </c>
      <c r="C981" s="27" t="s">
        <v>292</v>
      </c>
      <c r="D981" s="27" t="s">
        <v>293</v>
      </c>
      <c r="E981" s="27" t="s">
        <v>294</v>
      </c>
      <c r="F981" s="27" t="s">
        <v>295</v>
      </c>
    </row>
    <row r="982" spans="1:6" x14ac:dyDescent="0.55000000000000004">
      <c r="A982" s="27" t="s">
        <v>433</v>
      </c>
      <c r="B982" s="28">
        <v>31416000</v>
      </c>
      <c r="C982" s="27">
        <v>0</v>
      </c>
      <c r="D982" s="27" t="s">
        <v>276</v>
      </c>
      <c r="E982" s="27">
        <v>0</v>
      </c>
      <c r="F982" s="28">
        <v>31416000</v>
      </c>
    </row>
    <row r="983" spans="1:6" x14ac:dyDescent="0.55000000000000004">
      <c r="A983" s="27" t="s">
        <v>434</v>
      </c>
      <c r="B983" s="28">
        <v>31416000</v>
      </c>
      <c r="C983" s="27">
        <v>0</v>
      </c>
      <c r="D983" s="27" t="s">
        <v>276</v>
      </c>
      <c r="E983" s="27">
        <v>0</v>
      </c>
      <c r="F983" s="28">
        <v>31416000</v>
      </c>
    </row>
    <row r="984" spans="1:6" x14ac:dyDescent="0.55000000000000004">
      <c r="A984" s="27" t="s">
        <v>435</v>
      </c>
      <c r="B984" s="28">
        <v>31416000</v>
      </c>
      <c r="C984" s="27">
        <v>0</v>
      </c>
      <c r="D984" s="27" t="s">
        <v>276</v>
      </c>
      <c r="E984" s="27">
        <v>0</v>
      </c>
      <c r="F984" s="28">
        <v>31416000</v>
      </c>
    </row>
    <row r="985" spans="1:6" x14ac:dyDescent="0.55000000000000004">
      <c r="A985" s="27" t="s">
        <v>436</v>
      </c>
      <c r="B985" s="28">
        <v>31416000</v>
      </c>
      <c r="C985" s="27">
        <v>0</v>
      </c>
      <c r="D985" s="27" t="s">
        <v>276</v>
      </c>
      <c r="E985" s="27">
        <v>0</v>
      </c>
      <c r="F985" s="28">
        <v>31416000</v>
      </c>
    </row>
    <row r="986" spans="1:6" x14ac:dyDescent="0.55000000000000004">
      <c r="A986" s="27" t="s">
        <v>437</v>
      </c>
      <c r="B986" s="28">
        <v>31416000</v>
      </c>
      <c r="C986" s="27">
        <v>0</v>
      </c>
      <c r="D986" s="27" t="s">
        <v>276</v>
      </c>
      <c r="E986" s="27">
        <v>0</v>
      </c>
      <c r="F986" s="28">
        <v>31416000</v>
      </c>
    </row>
    <row r="987" spans="1:6" x14ac:dyDescent="0.55000000000000004">
      <c r="A987" s="27" t="s">
        <v>354</v>
      </c>
      <c r="B987" s="28">
        <v>31416000</v>
      </c>
      <c r="C987" s="27">
        <v>0</v>
      </c>
      <c r="D987" s="27" t="s">
        <v>276</v>
      </c>
      <c r="E987" s="27">
        <v>0</v>
      </c>
      <c r="F987" s="28">
        <v>31416000</v>
      </c>
    </row>
    <row r="988" spans="1:6" x14ac:dyDescent="0.55000000000000004">
      <c r="A988" s="27" t="s">
        <v>357</v>
      </c>
      <c r="B988" s="28">
        <v>31416000</v>
      </c>
      <c r="C988" s="27">
        <v>0</v>
      </c>
      <c r="D988" s="27" t="s">
        <v>276</v>
      </c>
      <c r="E988" s="27">
        <v>0</v>
      </c>
      <c r="F988" s="28">
        <v>31416000</v>
      </c>
    </row>
    <row r="989" spans="1:6" x14ac:dyDescent="0.55000000000000004">
      <c r="A989" s="27" t="s">
        <v>299</v>
      </c>
      <c r="B989" s="28">
        <v>31416000</v>
      </c>
      <c r="C989" s="27">
        <v>0</v>
      </c>
      <c r="D989" s="27" t="s">
        <v>276</v>
      </c>
      <c r="E989" s="27">
        <v>0</v>
      </c>
      <c r="F989" s="28">
        <v>31416000</v>
      </c>
    </row>
    <row r="990" spans="1:6" x14ac:dyDescent="0.55000000000000004">
      <c r="A990" s="27" t="s">
        <v>300</v>
      </c>
      <c r="B990" s="28">
        <v>31416000</v>
      </c>
      <c r="C990" s="27">
        <v>0</v>
      </c>
      <c r="D990" s="27" t="s">
        <v>276</v>
      </c>
      <c r="E990" s="27">
        <v>0</v>
      </c>
      <c r="F990" s="28">
        <v>31416000</v>
      </c>
    </row>
    <row r="991" spans="1:6" x14ac:dyDescent="0.55000000000000004">
      <c r="A991" s="27" t="s">
        <v>301</v>
      </c>
      <c r="B991" s="28">
        <v>31416000</v>
      </c>
      <c r="C991" s="27">
        <v>0</v>
      </c>
      <c r="D991" s="27" t="s">
        <v>276</v>
      </c>
      <c r="E991" s="27">
        <v>0</v>
      </c>
      <c r="F991" s="28">
        <v>31416000</v>
      </c>
    </row>
    <row r="992" spans="1:6" x14ac:dyDescent="0.55000000000000004">
      <c r="A992" s="27" t="s">
        <v>302</v>
      </c>
      <c r="B992" s="28">
        <v>31416000</v>
      </c>
      <c r="C992" s="27">
        <v>0</v>
      </c>
      <c r="D992" s="27" t="s">
        <v>276</v>
      </c>
      <c r="E992" s="27">
        <v>0</v>
      </c>
      <c r="F992" s="28">
        <v>31416000</v>
      </c>
    </row>
    <row r="993" spans="1:6" x14ac:dyDescent="0.55000000000000004">
      <c r="A993" s="27" t="s">
        <v>303</v>
      </c>
      <c r="B993" s="28">
        <v>31416000</v>
      </c>
      <c r="C993" s="27">
        <v>0</v>
      </c>
      <c r="D993" s="27" t="s">
        <v>276</v>
      </c>
      <c r="E993" s="27">
        <v>0</v>
      </c>
      <c r="F993" s="28">
        <v>31416000</v>
      </c>
    </row>
    <row r="994" spans="1:6" x14ac:dyDescent="0.55000000000000004">
      <c r="A994" s="26" t="s">
        <v>340</v>
      </c>
      <c r="B994" s="26">
        <v>5.4321000000000002</v>
      </c>
      <c r="C994" s="27"/>
      <c r="D994" s="27"/>
      <c r="E994" s="27"/>
      <c r="F994" s="27"/>
    </row>
    <row r="995" spans="1:6" x14ac:dyDescent="0.55000000000000004">
      <c r="A995" s="27" t="s">
        <v>341</v>
      </c>
      <c r="B995" s="27" t="s">
        <v>69</v>
      </c>
      <c r="C995" s="27"/>
      <c r="D995" s="27"/>
      <c r="E995" s="27"/>
      <c r="F995" s="27"/>
    </row>
    <row r="996" spans="1:6" ht="15" x14ac:dyDescent="0.55000000000000004">
      <c r="A996" s="27" t="s">
        <v>342</v>
      </c>
      <c r="B996" s="27" t="s">
        <v>484</v>
      </c>
      <c r="C996" s="27"/>
      <c r="D996" s="27"/>
      <c r="E996" s="27"/>
      <c r="F996" s="27"/>
    </row>
    <row r="997" spans="1:6" x14ac:dyDescent="0.55000000000000004">
      <c r="A997" s="27"/>
      <c r="B997" s="27"/>
      <c r="C997" s="27"/>
      <c r="D997" s="27"/>
      <c r="E997" s="27"/>
      <c r="F997" s="27"/>
    </row>
    <row r="998" spans="1:6" ht="15" x14ac:dyDescent="0.55000000000000004">
      <c r="A998" s="27" t="s">
        <v>290</v>
      </c>
      <c r="B998" s="27" t="s">
        <v>291</v>
      </c>
      <c r="C998" s="27" t="s">
        <v>292</v>
      </c>
      <c r="D998" s="27" t="s">
        <v>293</v>
      </c>
      <c r="E998" s="27" t="s">
        <v>294</v>
      </c>
      <c r="F998" s="27" t="s">
        <v>295</v>
      </c>
    </row>
    <row r="999" spans="1:6" x14ac:dyDescent="0.55000000000000004">
      <c r="A999" s="27" t="s">
        <v>433</v>
      </c>
      <c r="B999" s="28">
        <v>3675130</v>
      </c>
      <c r="C999" s="27">
        <v>0</v>
      </c>
      <c r="D999" s="27" t="s">
        <v>276</v>
      </c>
      <c r="E999" s="27">
        <v>0</v>
      </c>
      <c r="F999" s="28">
        <v>3675130</v>
      </c>
    </row>
    <row r="1000" spans="1:6" x14ac:dyDescent="0.55000000000000004">
      <c r="A1000" s="27" t="s">
        <v>434</v>
      </c>
      <c r="B1000" s="28">
        <v>3675130</v>
      </c>
      <c r="C1000" s="27">
        <v>0</v>
      </c>
      <c r="D1000" s="27" t="s">
        <v>276</v>
      </c>
      <c r="E1000" s="27">
        <v>0</v>
      </c>
      <c r="F1000" s="28">
        <v>3675130</v>
      </c>
    </row>
    <row r="1001" spans="1:6" x14ac:dyDescent="0.55000000000000004">
      <c r="A1001" s="27" t="s">
        <v>435</v>
      </c>
      <c r="B1001" s="28">
        <v>3675130</v>
      </c>
      <c r="C1001" s="27">
        <v>0</v>
      </c>
      <c r="D1001" s="27" t="s">
        <v>276</v>
      </c>
      <c r="E1001" s="27">
        <v>0</v>
      </c>
      <c r="F1001" s="28">
        <v>3675130</v>
      </c>
    </row>
    <row r="1002" spans="1:6" x14ac:dyDescent="0.55000000000000004">
      <c r="A1002" s="27" t="s">
        <v>436</v>
      </c>
      <c r="B1002" s="28">
        <v>3675130</v>
      </c>
      <c r="C1002" s="27">
        <v>0</v>
      </c>
      <c r="D1002" s="27" t="s">
        <v>276</v>
      </c>
      <c r="E1002" s="27">
        <v>0</v>
      </c>
      <c r="F1002" s="28">
        <v>3675130</v>
      </c>
    </row>
    <row r="1003" spans="1:6" x14ac:dyDescent="0.55000000000000004">
      <c r="A1003" s="27" t="s">
        <v>437</v>
      </c>
      <c r="B1003" s="28">
        <v>3675130</v>
      </c>
      <c r="C1003" s="27">
        <v>0</v>
      </c>
      <c r="D1003" s="27" t="s">
        <v>276</v>
      </c>
      <c r="E1003" s="27">
        <v>0</v>
      </c>
      <c r="F1003" s="28">
        <v>3675130</v>
      </c>
    </row>
    <row r="1004" spans="1:6" x14ac:dyDescent="0.55000000000000004">
      <c r="A1004" s="27" t="s">
        <v>354</v>
      </c>
      <c r="B1004" s="28">
        <v>3675130</v>
      </c>
      <c r="C1004" s="28">
        <v>150000</v>
      </c>
      <c r="D1004" s="31">
        <v>1</v>
      </c>
      <c r="E1004" s="28">
        <v>150000</v>
      </c>
      <c r="F1004" s="28">
        <v>3525130</v>
      </c>
    </row>
    <row r="1005" spans="1:6" x14ac:dyDescent="0.55000000000000004">
      <c r="A1005" s="27" t="s">
        <v>357</v>
      </c>
      <c r="B1005" s="28">
        <v>3525130</v>
      </c>
      <c r="C1005" s="27">
        <v>0</v>
      </c>
      <c r="D1005" s="27" t="s">
        <v>276</v>
      </c>
      <c r="E1005" s="27">
        <v>0</v>
      </c>
      <c r="F1005" s="28">
        <v>3525130</v>
      </c>
    </row>
    <row r="1006" spans="1:6" x14ac:dyDescent="0.55000000000000004">
      <c r="A1006" s="27" t="s">
        <v>299</v>
      </c>
      <c r="B1006" s="28">
        <v>3525130</v>
      </c>
      <c r="C1006" s="27">
        <v>0</v>
      </c>
      <c r="D1006" s="27" t="s">
        <v>276</v>
      </c>
      <c r="E1006" s="27">
        <v>0</v>
      </c>
      <c r="F1006" s="28">
        <v>3525130</v>
      </c>
    </row>
    <row r="1007" spans="1:6" x14ac:dyDescent="0.55000000000000004">
      <c r="A1007" s="27" t="s">
        <v>300</v>
      </c>
      <c r="B1007" s="28">
        <v>3525130</v>
      </c>
      <c r="C1007" s="27">
        <v>0</v>
      </c>
      <c r="D1007" s="27" t="s">
        <v>276</v>
      </c>
      <c r="E1007" s="27">
        <v>0</v>
      </c>
      <c r="F1007" s="28">
        <v>3525130</v>
      </c>
    </row>
    <row r="1008" spans="1:6" x14ac:dyDescent="0.55000000000000004">
      <c r="A1008" s="27" t="s">
        <v>301</v>
      </c>
      <c r="B1008" s="28">
        <v>4159000</v>
      </c>
      <c r="C1008" s="27">
        <v>0</v>
      </c>
      <c r="D1008" s="27" t="s">
        <v>276</v>
      </c>
      <c r="E1008" s="27">
        <v>0</v>
      </c>
      <c r="F1008" s="28">
        <v>4159000</v>
      </c>
    </row>
    <row r="1009" spans="1:6" x14ac:dyDescent="0.55000000000000004">
      <c r="A1009" s="27" t="s">
        <v>302</v>
      </c>
      <c r="B1009" s="28">
        <v>4159000</v>
      </c>
      <c r="C1009" s="27">
        <v>0</v>
      </c>
      <c r="D1009" s="27" t="s">
        <v>276</v>
      </c>
      <c r="E1009" s="27">
        <v>0</v>
      </c>
      <c r="F1009" s="28">
        <v>4159000</v>
      </c>
    </row>
    <row r="1010" spans="1:6" x14ac:dyDescent="0.55000000000000004">
      <c r="A1010" s="27" t="s">
        <v>303</v>
      </c>
      <c r="B1010" s="28">
        <v>4159000</v>
      </c>
      <c r="C1010" s="27">
        <v>0</v>
      </c>
      <c r="D1010" s="27" t="s">
        <v>276</v>
      </c>
      <c r="E1010" s="27">
        <v>0</v>
      </c>
      <c r="F1010" s="28">
        <v>4159000</v>
      </c>
    </row>
    <row r="1011" spans="1:6" x14ac:dyDescent="0.55000000000000004">
      <c r="A1011" s="26" t="s">
        <v>340</v>
      </c>
      <c r="B1011" s="26">
        <v>5.4324000000000003</v>
      </c>
      <c r="C1011" s="27"/>
      <c r="D1011" s="27"/>
      <c r="E1011" s="27"/>
      <c r="F1011" s="27"/>
    </row>
    <row r="1012" spans="1:6" x14ac:dyDescent="0.55000000000000004">
      <c r="A1012" s="27" t="s">
        <v>341</v>
      </c>
      <c r="B1012" s="27" t="s">
        <v>14</v>
      </c>
      <c r="C1012" s="27"/>
      <c r="D1012" s="27"/>
      <c r="E1012" s="27"/>
      <c r="F1012" s="27"/>
    </row>
    <row r="1013" spans="1:6" ht="15" x14ac:dyDescent="0.55000000000000004">
      <c r="A1013" s="27" t="s">
        <v>342</v>
      </c>
      <c r="B1013" s="27" t="s">
        <v>485</v>
      </c>
      <c r="C1013" s="27"/>
      <c r="D1013" s="27"/>
      <c r="E1013" s="27"/>
      <c r="F1013" s="27"/>
    </row>
    <row r="1014" spans="1:6" x14ac:dyDescent="0.55000000000000004">
      <c r="A1014" s="27"/>
      <c r="B1014" s="27"/>
      <c r="C1014" s="27"/>
      <c r="D1014" s="27"/>
      <c r="E1014" s="27"/>
      <c r="F1014" s="27"/>
    </row>
    <row r="1015" spans="1:6" ht="15" x14ac:dyDescent="0.55000000000000004">
      <c r="A1015" s="27" t="s">
        <v>290</v>
      </c>
      <c r="B1015" s="27" t="s">
        <v>291</v>
      </c>
      <c r="C1015" s="27" t="s">
        <v>292</v>
      </c>
      <c r="D1015" s="27" t="s">
        <v>293</v>
      </c>
      <c r="E1015" s="27" t="s">
        <v>294</v>
      </c>
      <c r="F1015" s="27" t="s">
        <v>295</v>
      </c>
    </row>
    <row r="1016" spans="1:6" x14ac:dyDescent="0.55000000000000004">
      <c r="A1016" s="27" t="s">
        <v>354</v>
      </c>
      <c r="B1016" s="28">
        <v>90542</v>
      </c>
      <c r="C1016" s="27">
        <v>0</v>
      </c>
      <c r="D1016" s="27" t="s">
        <v>276</v>
      </c>
      <c r="E1016" s="27">
        <v>0</v>
      </c>
      <c r="F1016" s="28">
        <v>90542</v>
      </c>
    </row>
    <row r="1017" spans="1:6" x14ac:dyDescent="0.55000000000000004">
      <c r="A1017" s="27" t="s">
        <v>357</v>
      </c>
      <c r="B1017" s="28">
        <v>90542</v>
      </c>
      <c r="C1017" s="27">
        <v>0</v>
      </c>
      <c r="D1017" s="27" t="s">
        <v>276</v>
      </c>
      <c r="E1017" s="27">
        <v>0</v>
      </c>
      <c r="F1017" s="28">
        <v>90542</v>
      </c>
    </row>
    <row r="1018" spans="1:6" x14ac:dyDescent="0.55000000000000004">
      <c r="A1018" s="27" t="s">
        <v>299</v>
      </c>
      <c r="B1018" s="28">
        <v>90542</v>
      </c>
      <c r="C1018" s="27">
        <v>0</v>
      </c>
      <c r="D1018" s="27" t="s">
        <v>276</v>
      </c>
      <c r="E1018" s="27">
        <v>0</v>
      </c>
      <c r="F1018" s="28">
        <v>90542</v>
      </c>
    </row>
    <row r="1019" spans="1:6" x14ac:dyDescent="0.55000000000000004">
      <c r="A1019" s="27" t="s">
        <v>300</v>
      </c>
      <c r="B1019" s="28">
        <v>90542</v>
      </c>
      <c r="C1019" s="27">
        <v>0</v>
      </c>
      <c r="D1019" s="27" t="s">
        <v>276</v>
      </c>
      <c r="E1019" s="27">
        <v>0</v>
      </c>
      <c r="F1019" s="28">
        <v>90542</v>
      </c>
    </row>
    <row r="1020" spans="1:6" x14ac:dyDescent="0.55000000000000004">
      <c r="A1020" s="27" t="s">
        <v>301</v>
      </c>
      <c r="B1020" s="28">
        <v>90542</v>
      </c>
      <c r="C1020" s="27">
        <v>0</v>
      </c>
      <c r="D1020" s="27" t="s">
        <v>276</v>
      </c>
      <c r="E1020" s="27">
        <v>0</v>
      </c>
      <c r="F1020" s="28">
        <v>90542</v>
      </c>
    </row>
    <row r="1021" spans="1:6" x14ac:dyDescent="0.55000000000000004">
      <c r="A1021" s="27" t="s">
        <v>302</v>
      </c>
      <c r="B1021" s="28">
        <v>90542</v>
      </c>
      <c r="C1021" s="27">
        <v>0</v>
      </c>
      <c r="D1021" s="27" t="s">
        <v>276</v>
      </c>
      <c r="E1021" s="27">
        <v>0</v>
      </c>
      <c r="F1021" s="28">
        <v>90542</v>
      </c>
    </row>
    <row r="1022" spans="1:6" x14ac:dyDescent="0.55000000000000004">
      <c r="A1022" s="27" t="s">
        <v>303</v>
      </c>
      <c r="B1022" s="28">
        <v>90542</v>
      </c>
      <c r="C1022" s="27">
        <v>0</v>
      </c>
      <c r="D1022" s="27" t="s">
        <v>276</v>
      </c>
      <c r="E1022" s="27">
        <v>0</v>
      </c>
      <c r="F1022" s="28">
        <v>90542</v>
      </c>
    </row>
    <row r="1023" spans="1:6" x14ac:dyDescent="0.55000000000000004">
      <c r="A1023" s="26" t="s">
        <v>340</v>
      </c>
      <c r="B1023" s="26">
        <v>5.4325999999999999</v>
      </c>
      <c r="C1023" s="27"/>
      <c r="D1023" s="27"/>
      <c r="E1023" s="27"/>
      <c r="F1023" s="27"/>
    </row>
    <row r="1024" spans="1:6" x14ac:dyDescent="0.55000000000000004">
      <c r="A1024" s="27" t="s">
        <v>341</v>
      </c>
      <c r="B1024" s="27" t="s">
        <v>69</v>
      </c>
      <c r="C1024" s="27"/>
      <c r="D1024" s="27"/>
      <c r="E1024" s="27"/>
      <c r="F1024" s="27"/>
    </row>
    <row r="1025" spans="1:6" ht="15" x14ac:dyDescent="0.55000000000000004">
      <c r="A1025" s="27" t="s">
        <v>342</v>
      </c>
      <c r="B1025" s="27" t="s">
        <v>486</v>
      </c>
      <c r="C1025" s="27"/>
      <c r="D1025" s="27"/>
      <c r="E1025" s="27"/>
      <c r="F1025" s="27"/>
    </row>
    <row r="1026" spans="1:6" x14ac:dyDescent="0.55000000000000004">
      <c r="A1026" s="27"/>
      <c r="B1026" s="27"/>
      <c r="C1026" s="27"/>
      <c r="D1026" s="27"/>
      <c r="E1026" s="27"/>
      <c r="F1026" s="27"/>
    </row>
    <row r="1027" spans="1:6" ht="15" x14ac:dyDescent="0.55000000000000004">
      <c r="A1027" s="27" t="s">
        <v>290</v>
      </c>
      <c r="B1027" s="27" t="s">
        <v>291</v>
      </c>
      <c r="C1027" s="27" t="s">
        <v>292</v>
      </c>
      <c r="D1027" s="27" t="s">
        <v>293</v>
      </c>
      <c r="E1027" s="27" t="s">
        <v>294</v>
      </c>
      <c r="F1027" s="27" t="s">
        <v>295</v>
      </c>
    </row>
    <row r="1028" spans="1:6" x14ac:dyDescent="0.55000000000000004">
      <c r="A1028" s="27" t="s">
        <v>357</v>
      </c>
      <c r="B1028" s="28">
        <v>9050000</v>
      </c>
      <c r="C1028" s="27">
        <v>0</v>
      </c>
      <c r="D1028" s="27" t="s">
        <v>276</v>
      </c>
      <c r="E1028" s="27">
        <v>0</v>
      </c>
      <c r="F1028" s="28">
        <v>9050000</v>
      </c>
    </row>
    <row r="1029" spans="1:6" x14ac:dyDescent="0.55000000000000004">
      <c r="A1029" s="27" t="s">
        <v>299</v>
      </c>
      <c r="B1029" s="28">
        <v>9050000</v>
      </c>
      <c r="C1029" s="27">
        <v>0</v>
      </c>
      <c r="D1029" s="27" t="s">
        <v>276</v>
      </c>
      <c r="E1029" s="27">
        <v>0</v>
      </c>
      <c r="F1029" s="28">
        <v>9050000</v>
      </c>
    </row>
    <row r="1030" spans="1:6" x14ac:dyDescent="0.55000000000000004">
      <c r="A1030" s="27" t="s">
        <v>300</v>
      </c>
      <c r="B1030" s="28">
        <v>9050000</v>
      </c>
      <c r="C1030" s="27">
        <v>0</v>
      </c>
      <c r="D1030" s="27" t="s">
        <v>276</v>
      </c>
      <c r="E1030" s="27">
        <v>0</v>
      </c>
      <c r="F1030" s="28">
        <v>9050000</v>
      </c>
    </row>
    <row r="1031" spans="1:6" x14ac:dyDescent="0.55000000000000004">
      <c r="A1031" s="27" t="s">
        <v>301</v>
      </c>
      <c r="B1031" s="28">
        <v>24652000</v>
      </c>
      <c r="C1031" s="27">
        <v>0</v>
      </c>
      <c r="D1031" s="27" t="s">
        <v>276</v>
      </c>
      <c r="E1031" s="27">
        <v>0</v>
      </c>
      <c r="F1031" s="28">
        <v>24652000</v>
      </c>
    </row>
    <row r="1032" spans="1:6" x14ac:dyDescent="0.55000000000000004">
      <c r="A1032" s="27" t="s">
        <v>302</v>
      </c>
      <c r="B1032" s="28">
        <v>24652000</v>
      </c>
      <c r="C1032" s="27">
        <v>0</v>
      </c>
      <c r="D1032" s="27" t="s">
        <v>276</v>
      </c>
      <c r="E1032" s="27">
        <v>0</v>
      </c>
      <c r="F1032" s="28">
        <v>24652000</v>
      </c>
    </row>
    <row r="1033" spans="1:6" x14ac:dyDescent="0.55000000000000004">
      <c r="A1033" s="27" t="s">
        <v>303</v>
      </c>
      <c r="B1033" s="28">
        <v>24652000</v>
      </c>
      <c r="C1033" s="27">
        <v>0</v>
      </c>
      <c r="D1033" s="27" t="s">
        <v>276</v>
      </c>
      <c r="E1033" s="27">
        <v>0</v>
      </c>
      <c r="F1033" s="28">
        <v>24652000</v>
      </c>
    </row>
    <row r="1034" spans="1:6" x14ac:dyDescent="0.55000000000000004">
      <c r="A1034" s="26" t="s">
        <v>340</v>
      </c>
      <c r="B1034" s="26">
        <v>5.4326999999999996</v>
      </c>
      <c r="C1034" s="27"/>
      <c r="D1034" s="27"/>
      <c r="E1034" s="27"/>
      <c r="F1034" s="27"/>
    </row>
    <row r="1035" spans="1:6" x14ac:dyDescent="0.55000000000000004">
      <c r="A1035" s="27" t="s">
        <v>341</v>
      </c>
      <c r="B1035" s="27" t="s">
        <v>69</v>
      </c>
      <c r="C1035" s="27"/>
      <c r="D1035" s="27"/>
      <c r="E1035" s="27"/>
      <c r="F1035" s="27"/>
    </row>
    <row r="1036" spans="1:6" ht="15" x14ac:dyDescent="0.55000000000000004">
      <c r="A1036" s="27" t="s">
        <v>342</v>
      </c>
      <c r="B1036" s="27" t="s">
        <v>487</v>
      </c>
      <c r="C1036" s="27"/>
      <c r="D1036" s="27"/>
      <c r="E1036" s="27"/>
      <c r="F1036" s="27"/>
    </row>
    <row r="1037" spans="1:6" x14ac:dyDescent="0.55000000000000004">
      <c r="A1037" s="27"/>
      <c r="B1037" s="27"/>
      <c r="C1037" s="27"/>
      <c r="D1037" s="27"/>
      <c r="E1037" s="27"/>
      <c r="F1037" s="27"/>
    </row>
    <row r="1038" spans="1:6" ht="15" x14ac:dyDescent="0.55000000000000004">
      <c r="A1038" s="27" t="s">
        <v>290</v>
      </c>
      <c r="B1038" s="27" t="s">
        <v>291</v>
      </c>
      <c r="C1038" s="27" t="s">
        <v>292</v>
      </c>
      <c r="D1038" s="27" t="s">
        <v>293</v>
      </c>
      <c r="E1038" s="27" t="s">
        <v>294</v>
      </c>
      <c r="F1038" s="27" t="s">
        <v>295</v>
      </c>
    </row>
    <row r="1039" spans="1:6" x14ac:dyDescent="0.55000000000000004">
      <c r="A1039" s="27" t="s">
        <v>433</v>
      </c>
      <c r="B1039" s="28">
        <v>713000</v>
      </c>
      <c r="C1039" s="27">
        <v>0</v>
      </c>
      <c r="D1039" s="27" t="s">
        <v>276</v>
      </c>
      <c r="E1039" s="27">
        <v>0</v>
      </c>
      <c r="F1039" s="28">
        <v>713000</v>
      </c>
    </row>
    <row r="1040" spans="1:6" x14ac:dyDescent="0.55000000000000004">
      <c r="A1040" s="27" t="s">
        <v>434</v>
      </c>
      <c r="B1040" s="28">
        <v>713000</v>
      </c>
      <c r="C1040" s="27">
        <v>0</v>
      </c>
      <c r="D1040" s="27" t="s">
        <v>276</v>
      </c>
      <c r="E1040" s="27">
        <v>0</v>
      </c>
      <c r="F1040" s="28">
        <v>713000</v>
      </c>
    </row>
    <row r="1041" spans="1:6" x14ac:dyDescent="0.55000000000000004">
      <c r="A1041" s="27" t="s">
        <v>435</v>
      </c>
      <c r="B1041" s="28">
        <v>713000</v>
      </c>
      <c r="C1041" s="27">
        <v>0</v>
      </c>
      <c r="D1041" s="27" t="s">
        <v>276</v>
      </c>
      <c r="E1041" s="27">
        <v>0</v>
      </c>
      <c r="F1041" s="28">
        <v>713000</v>
      </c>
    </row>
    <row r="1042" spans="1:6" x14ac:dyDescent="0.55000000000000004">
      <c r="A1042" s="27" t="s">
        <v>436</v>
      </c>
      <c r="B1042" s="28">
        <v>713000</v>
      </c>
      <c r="C1042" s="27">
        <v>0</v>
      </c>
      <c r="D1042" s="27" t="s">
        <v>276</v>
      </c>
      <c r="E1042" s="27">
        <v>0</v>
      </c>
      <c r="F1042" s="28">
        <v>713000</v>
      </c>
    </row>
    <row r="1043" spans="1:6" x14ac:dyDescent="0.55000000000000004">
      <c r="A1043" s="27" t="s">
        <v>437</v>
      </c>
      <c r="B1043" s="28">
        <v>713000</v>
      </c>
      <c r="C1043" s="27">
        <v>0</v>
      </c>
      <c r="D1043" s="27" t="s">
        <v>276</v>
      </c>
      <c r="E1043" s="27">
        <v>0</v>
      </c>
      <c r="F1043" s="28">
        <v>713000</v>
      </c>
    </row>
    <row r="1044" spans="1:6" x14ac:dyDescent="0.55000000000000004">
      <c r="A1044" s="27" t="s">
        <v>354</v>
      </c>
      <c r="B1044" s="28">
        <v>713000</v>
      </c>
      <c r="C1044" s="27">
        <v>0</v>
      </c>
      <c r="D1044" s="27" t="s">
        <v>276</v>
      </c>
      <c r="E1044" s="27">
        <v>0</v>
      </c>
      <c r="F1044" s="28">
        <v>713000</v>
      </c>
    </row>
    <row r="1045" spans="1:6" x14ac:dyDescent="0.55000000000000004">
      <c r="A1045" s="27" t="s">
        <v>357</v>
      </c>
      <c r="B1045" s="28">
        <v>713000</v>
      </c>
      <c r="C1045" s="27">
        <v>0</v>
      </c>
      <c r="D1045" s="27" t="s">
        <v>276</v>
      </c>
      <c r="E1045" s="27">
        <v>0</v>
      </c>
      <c r="F1045" s="28">
        <v>713000</v>
      </c>
    </row>
    <row r="1046" spans="1:6" x14ac:dyDescent="0.55000000000000004">
      <c r="A1046" s="27" t="s">
        <v>299</v>
      </c>
      <c r="B1046" s="28">
        <v>713000</v>
      </c>
      <c r="C1046" s="27">
        <v>0</v>
      </c>
      <c r="D1046" s="27" t="s">
        <v>276</v>
      </c>
      <c r="E1046" s="27">
        <v>0</v>
      </c>
      <c r="F1046" s="28">
        <v>713000</v>
      </c>
    </row>
    <row r="1047" spans="1:6" x14ac:dyDescent="0.55000000000000004">
      <c r="A1047" s="27" t="s">
        <v>300</v>
      </c>
      <c r="B1047" s="28">
        <v>713000</v>
      </c>
      <c r="C1047" s="27">
        <v>0</v>
      </c>
      <c r="D1047" s="27" t="s">
        <v>276</v>
      </c>
      <c r="E1047" s="27">
        <v>0</v>
      </c>
      <c r="F1047" s="28">
        <v>713000</v>
      </c>
    </row>
    <row r="1048" spans="1:6" x14ac:dyDescent="0.55000000000000004">
      <c r="A1048" s="27" t="s">
        <v>301</v>
      </c>
      <c r="B1048" s="28">
        <v>953000</v>
      </c>
      <c r="C1048" s="27">
        <v>0</v>
      </c>
      <c r="D1048" s="27" t="s">
        <v>276</v>
      </c>
      <c r="E1048" s="27">
        <v>0</v>
      </c>
      <c r="F1048" s="28">
        <v>953000</v>
      </c>
    </row>
    <row r="1049" spans="1:6" x14ac:dyDescent="0.55000000000000004">
      <c r="A1049" s="27" t="s">
        <v>302</v>
      </c>
      <c r="B1049" s="28">
        <v>953000</v>
      </c>
      <c r="C1049" s="27">
        <v>0</v>
      </c>
      <c r="D1049" s="27" t="s">
        <v>276</v>
      </c>
      <c r="E1049" s="27">
        <v>0</v>
      </c>
      <c r="F1049" s="28">
        <v>953000</v>
      </c>
    </row>
    <row r="1050" spans="1:6" x14ac:dyDescent="0.55000000000000004">
      <c r="A1050" s="27" t="s">
        <v>303</v>
      </c>
      <c r="B1050" s="28">
        <v>953000</v>
      </c>
      <c r="C1050" s="27">
        <v>0</v>
      </c>
      <c r="D1050" s="27" t="s">
        <v>276</v>
      </c>
      <c r="E1050" s="27">
        <v>0</v>
      </c>
      <c r="F1050" s="28">
        <v>953000</v>
      </c>
    </row>
    <row r="1051" spans="1:6" ht="31.5" x14ac:dyDescent="0.55000000000000004">
      <c r="A1051" s="25" t="s">
        <v>335</v>
      </c>
    </row>
    <row r="1052" spans="1:6" x14ac:dyDescent="0.55000000000000004">
      <c r="A1052" s="26" t="s">
        <v>340</v>
      </c>
      <c r="B1052" s="26">
        <v>5.4595000000000002</v>
      </c>
      <c r="C1052" s="27"/>
      <c r="D1052" s="27"/>
      <c r="E1052" s="27"/>
      <c r="F1052" s="27"/>
    </row>
    <row r="1053" spans="1:6" x14ac:dyDescent="0.55000000000000004">
      <c r="A1053" s="27" t="s">
        <v>341</v>
      </c>
      <c r="B1053" s="27" t="s">
        <v>8</v>
      </c>
      <c r="C1053" s="27"/>
      <c r="D1053" s="27"/>
      <c r="E1053" s="27"/>
      <c r="F1053" s="27"/>
    </row>
    <row r="1054" spans="1:6" ht="15" x14ac:dyDescent="0.55000000000000004">
      <c r="A1054" s="27" t="s">
        <v>342</v>
      </c>
      <c r="B1054" s="27" t="s">
        <v>488</v>
      </c>
      <c r="C1054" s="27"/>
      <c r="D1054" s="27"/>
      <c r="E1054" s="27"/>
      <c r="F1054" s="27"/>
    </row>
    <row r="1055" spans="1:6" x14ac:dyDescent="0.55000000000000004">
      <c r="A1055" s="27"/>
      <c r="B1055" s="27"/>
      <c r="C1055" s="27"/>
      <c r="D1055" s="27"/>
      <c r="E1055" s="27"/>
      <c r="F1055" s="27"/>
    </row>
    <row r="1056" spans="1:6" ht="15" x14ac:dyDescent="0.55000000000000004">
      <c r="A1056" s="27" t="s">
        <v>290</v>
      </c>
      <c r="B1056" s="27" t="s">
        <v>291</v>
      </c>
      <c r="C1056" s="27" t="s">
        <v>292</v>
      </c>
      <c r="D1056" s="27" t="s">
        <v>293</v>
      </c>
      <c r="E1056" s="27" t="s">
        <v>294</v>
      </c>
      <c r="F1056" s="27" t="s">
        <v>295</v>
      </c>
    </row>
    <row r="1057" spans="1:6" x14ac:dyDescent="0.55000000000000004">
      <c r="A1057" s="27" t="s">
        <v>357</v>
      </c>
      <c r="B1057" s="28">
        <v>64000</v>
      </c>
      <c r="C1057" s="27">
        <v>0</v>
      </c>
      <c r="D1057" s="27" t="s">
        <v>276</v>
      </c>
      <c r="E1057" s="27">
        <v>0</v>
      </c>
      <c r="F1057" s="28">
        <v>64000</v>
      </c>
    </row>
    <row r="1058" spans="1:6" x14ac:dyDescent="0.55000000000000004">
      <c r="A1058" s="27" t="s">
        <v>299</v>
      </c>
      <c r="B1058" s="28">
        <v>64000</v>
      </c>
      <c r="C1058" s="27">
        <v>0</v>
      </c>
      <c r="D1058" s="27" t="s">
        <v>276</v>
      </c>
      <c r="E1058" s="27">
        <v>0</v>
      </c>
      <c r="F1058" s="28">
        <v>64000</v>
      </c>
    </row>
    <row r="1059" spans="1:6" x14ac:dyDescent="0.55000000000000004">
      <c r="A1059" s="27" t="s">
        <v>300</v>
      </c>
      <c r="B1059" s="28">
        <v>64000</v>
      </c>
      <c r="C1059" s="27">
        <v>0</v>
      </c>
      <c r="D1059" s="27" t="s">
        <v>276</v>
      </c>
      <c r="E1059" s="27">
        <v>0</v>
      </c>
      <c r="F1059" s="28">
        <v>64000</v>
      </c>
    </row>
    <row r="1060" spans="1:6" x14ac:dyDescent="0.55000000000000004">
      <c r="A1060" s="27" t="s">
        <v>301</v>
      </c>
      <c r="B1060" s="28">
        <v>64000</v>
      </c>
      <c r="C1060" s="27">
        <v>0</v>
      </c>
      <c r="D1060" s="27" t="s">
        <v>276</v>
      </c>
      <c r="E1060" s="27">
        <v>0</v>
      </c>
      <c r="F1060" s="28">
        <v>64000</v>
      </c>
    </row>
    <row r="1061" spans="1:6" x14ac:dyDescent="0.55000000000000004">
      <c r="A1061" s="27" t="s">
        <v>302</v>
      </c>
      <c r="B1061" s="28">
        <v>64000</v>
      </c>
      <c r="C1061" s="27">
        <v>0</v>
      </c>
      <c r="D1061" s="27" t="s">
        <v>276</v>
      </c>
      <c r="E1061" s="27">
        <v>0</v>
      </c>
      <c r="F1061" s="28">
        <v>64000</v>
      </c>
    </row>
    <row r="1062" spans="1:6" x14ac:dyDescent="0.55000000000000004">
      <c r="A1062" s="27" t="s">
        <v>303</v>
      </c>
      <c r="B1062" s="28">
        <v>64000</v>
      </c>
      <c r="C1062" s="27">
        <v>0</v>
      </c>
      <c r="D1062" s="27" t="s">
        <v>276</v>
      </c>
      <c r="E1062" s="27">
        <v>0</v>
      </c>
      <c r="F1062" s="28">
        <v>64000</v>
      </c>
    </row>
    <row r="1063" spans="1:6" x14ac:dyDescent="0.55000000000000004">
      <c r="A1063" s="26" t="s">
        <v>340</v>
      </c>
      <c r="B1063" s="26">
        <v>5.4154999999999998</v>
      </c>
      <c r="C1063" s="27"/>
      <c r="D1063" s="27"/>
      <c r="E1063" s="27"/>
      <c r="F1063" s="27"/>
    </row>
    <row r="1064" spans="1:6" x14ac:dyDescent="0.55000000000000004">
      <c r="A1064" s="27" t="s">
        <v>341</v>
      </c>
      <c r="B1064" s="27" t="s">
        <v>8</v>
      </c>
      <c r="C1064" s="27"/>
      <c r="D1064" s="27"/>
      <c r="E1064" s="27"/>
      <c r="F1064" s="27"/>
    </row>
    <row r="1065" spans="1:6" ht="15" x14ac:dyDescent="0.55000000000000004">
      <c r="A1065" s="27" t="s">
        <v>342</v>
      </c>
      <c r="B1065" s="27" t="s">
        <v>489</v>
      </c>
      <c r="C1065" s="27"/>
      <c r="D1065" s="27"/>
      <c r="E1065" s="27"/>
      <c r="F1065" s="27"/>
    </row>
    <row r="1066" spans="1:6" x14ac:dyDescent="0.55000000000000004">
      <c r="A1066" s="27"/>
      <c r="B1066" s="27"/>
      <c r="C1066" s="27"/>
      <c r="D1066" s="27"/>
      <c r="E1066" s="27"/>
      <c r="F1066" s="27"/>
    </row>
    <row r="1067" spans="1:6" ht="15" x14ac:dyDescent="0.55000000000000004">
      <c r="A1067" s="27" t="s">
        <v>290</v>
      </c>
      <c r="B1067" s="27" t="s">
        <v>291</v>
      </c>
      <c r="C1067" s="27" t="s">
        <v>292</v>
      </c>
      <c r="D1067" s="27" t="s">
        <v>293</v>
      </c>
      <c r="E1067" s="27" t="s">
        <v>294</v>
      </c>
      <c r="F1067" s="27" t="s">
        <v>295</v>
      </c>
    </row>
    <row r="1068" spans="1:6" x14ac:dyDescent="0.55000000000000004">
      <c r="A1068" s="27" t="s">
        <v>490</v>
      </c>
      <c r="B1068" s="28">
        <v>53060</v>
      </c>
      <c r="C1068" s="27">
        <v>0</v>
      </c>
      <c r="D1068" s="27" t="s">
        <v>276</v>
      </c>
      <c r="E1068" s="27">
        <v>0</v>
      </c>
      <c r="F1068" s="28">
        <v>53060</v>
      </c>
    </row>
    <row r="1069" spans="1:6" x14ac:dyDescent="0.55000000000000004">
      <c r="A1069" s="27" t="s">
        <v>299</v>
      </c>
      <c r="B1069" s="28">
        <v>107000</v>
      </c>
      <c r="C1069" s="27">
        <v>0</v>
      </c>
      <c r="D1069" s="27" t="s">
        <v>276</v>
      </c>
      <c r="E1069" s="27">
        <v>0</v>
      </c>
      <c r="F1069" s="28">
        <v>53060</v>
      </c>
    </row>
    <row r="1070" spans="1:6" x14ac:dyDescent="0.55000000000000004">
      <c r="A1070" s="27" t="s">
        <v>300</v>
      </c>
      <c r="B1070" s="28">
        <v>107000</v>
      </c>
      <c r="C1070" s="27">
        <v>0</v>
      </c>
      <c r="D1070" s="27" t="s">
        <v>276</v>
      </c>
      <c r="E1070" s="27">
        <v>0</v>
      </c>
      <c r="F1070" s="28">
        <v>53060</v>
      </c>
    </row>
    <row r="1071" spans="1:6" x14ac:dyDescent="0.55000000000000004">
      <c r="A1071" s="27" t="s">
        <v>301</v>
      </c>
      <c r="B1071" s="28">
        <v>107000</v>
      </c>
      <c r="C1071" s="27">
        <v>0</v>
      </c>
      <c r="D1071" s="27" t="s">
        <v>276</v>
      </c>
      <c r="E1071" s="27">
        <v>0</v>
      </c>
      <c r="F1071" s="28">
        <v>53060</v>
      </c>
    </row>
    <row r="1072" spans="1:6" x14ac:dyDescent="0.55000000000000004">
      <c r="A1072" s="27" t="s">
        <v>302</v>
      </c>
      <c r="B1072" s="28">
        <v>107000</v>
      </c>
      <c r="C1072" s="27">
        <v>0</v>
      </c>
      <c r="D1072" s="27" t="s">
        <v>276</v>
      </c>
      <c r="E1072" s="27">
        <v>0</v>
      </c>
      <c r="F1072" s="28">
        <v>53060</v>
      </c>
    </row>
    <row r="1073" spans="1:6" x14ac:dyDescent="0.55000000000000004">
      <c r="A1073" s="27" t="s">
        <v>303</v>
      </c>
      <c r="B1073" s="28">
        <v>107000</v>
      </c>
      <c r="C1073" s="27">
        <v>0</v>
      </c>
      <c r="D1073" s="27" t="s">
        <v>276</v>
      </c>
      <c r="E1073" s="27">
        <v>0</v>
      </c>
      <c r="F1073" s="28">
        <v>53060</v>
      </c>
    </row>
    <row r="1074" spans="1:6" x14ac:dyDescent="0.55000000000000004">
      <c r="A1074" s="26" t="s">
        <v>340</v>
      </c>
      <c r="B1074" s="26">
        <v>5.46</v>
      </c>
      <c r="C1074" s="27"/>
      <c r="D1074" s="27"/>
      <c r="E1074" s="27"/>
      <c r="F1074" s="27"/>
    </row>
    <row r="1075" spans="1:6" x14ac:dyDescent="0.55000000000000004">
      <c r="A1075" s="27" t="s">
        <v>341</v>
      </c>
      <c r="B1075" s="27" t="s">
        <v>14</v>
      </c>
      <c r="C1075" s="27"/>
      <c r="D1075" s="27"/>
      <c r="E1075" s="27"/>
      <c r="F1075" s="27"/>
    </row>
    <row r="1076" spans="1:6" ht="15" x14ac:dyDescent="0.55000000000000004">
      <c r="A1076" s="27" t="s">
        <v>342</v>
      </c>
      <c r="B1076" s="27" t="s">
        <v>491</v>
      </c>
      <c r="C1076" s="27"/>
      <c r="D1076" s="27"/>
      <c r="E1076" s="27"/>
      <c r="F1076" s="27"/>
    </row>
    <row r="1077" spans="1:6" x14ac:dyDescent="0.55000000000000004">
      <c r="A1077" s="27"/>
      <c r="B1077" s="27"/>
      <c r="C1077" s="27"/>
      <c r="D1077" s="27"/>
      <c r="E1077" s="27"/>
      <c r="F1077" s="27"/>
    </row>
    <row r="1078" spans="1:6" ht="15" x14ac:dyDescent="0.55000000000000004">
      <c r="A1078" s="27" t="s">
        <v>290</v>
      </c>
      <c r="B1078" s="27" t="s">
        <v>291</v>
      </c>
      <c r="C1078" s="27" t="s">
        <v>292</v>
      </c>
      <c r="D1078" s="27" t="s">
        <v>293</v>
      </c>
      <c r="E1078" s="27" t="s">
        <v>294</v>
      </c>
      <c r="F1078" s="27" t="s">
        <v>295</v>
      </c>
    </row>
    <row r="1079" spans="1:6" x14ac:dyDescent="0.55000000000000004">
      <c r="A1079" s="27" t="s">
        <v>490</v>
      </c>
      <c r="B1079" s="28">
        <v>681000</v>
      </c>
      <c r="C1079" s="27">
        <v>0</v>
      </c>
      <c r="D1079" s="27" t="s">
        <v>276</v>
      </c>
      <c r="E1079" s="27">
        <v>0</v>
      </c>
      <c r="F1079" s="28">
        <v>681000</v>
      </c>
    </row>
    <row r="1080" spans="1:6" x14ac:dyDescent="0.55000000000000004">
      <c r="A1080" s="27" t="s">
        <v>357</v>
      </c>
      <c r="B1080" s="28">
        <v>1362000</v>
      </c>
      <c r="C1080" s="27">
        <v>0</v>
      </c>
      <c r="D1080" s="27" t="s">
        <v>276</v>
      </c>
      <c r="E1080" s="27">
        <v>0</v>
      </c>
      <c r="F1080" s="28">
        <v>1362000</v>
      </c>
    </row>
    <row r="1081" spans="1:6" x14ac:dyDescent="0.55000000000000004">
      <c r="A1081" s="27" t="s">
        <v>299</v>
      </c>
      <c r="B1081" s="28">
        <v>1362000</v>
      </c>
      <c r="C1081" s="27">
        <v>0</v>
      </c>
      <c r="D1081" s="27" t="s">
        <v>276</v>
      </c>
      <c r="E1081" s="27">
        <v>0</v>
      </c>
      <c r="F1081" s="28">
        <v>1362000</v>
      </c>
    </row>
    <row r="1082" spans="1:6" x14ac:dyDescent="0.55000000000000004">
      <c r="A1082" s="27" t="s">
        <v>300</v>
      </c>
      <c r="B1082" s="28">
        <v>1362000</v>
      </c>
      <c r="C1082" s="27">
        <v>0</v>
      </c>
      <c r="D1082" s="27" t="s">
        <v>276</v>
      </c>
      <c r="E1082" s="27">
        <v>0</v>
      </c>
      <c r="F1082" s="28">
        <v>1362000</v>
      </c>
    </row>
    <row r="1083" spans="1:6" x14ac:dyDescent="0.55000000000000004">
      <c r="A1083" s="27" t="s">
        <v>301</v>
      </c>
      <c r="B1083" s="28">
        <v>1362000</v>
      </c>
      <c r="C1083" s="27">
        <v>0</v>
      </c>
      <c r="D1083" s="27" t="s">
        <v>276</v>
      </c>
      <c r="E1083" s="27">
        <v>0</v>
      </c>
      <c r="F1083" s="28">
        <v>1362000</v>
      </c>
    </row>
    <row r="1084" spans="1:6" x14ac:dyDescent="0.55000000000000004">
      <c r="A1084" s="27" t="s">
        <v>302</v>
      </c>
      <c r="B1084" s="28">
        <v>1362000</v>
      </c>
      <c r="C1084" s="27">
        <v>0</v>
      </c>
      <c r="D1084" s="27" t="s">
        <v>276</v>
      </c>
      <c r="E1084" s="27">
        <v>0</v>
      </c>
      <c r="F1084" s="28">
        <v>1362000</v>
      </c>
    </row>
    <row r="1085" spans="1:6" x14ac:dyDescent="0.55000000000000004">
      <c r="A1085" s="27" t="s">
        <v>303</v>
      </c>
      <c r="B1085" s="28">
        <v>1362000</v>
      </c>
      <c r="C1085" s="27">
        <v>0</v>
      </c>
      <c r="D1085" s="27" t="s">
        <v>276</v>
      </c>
      <c r="E1085" s="27">
        <v>0</v>
      </c>
      <c r="F1085" s="28">
        <v>1362000</v>
      </c>
    </row>
    <row r="1086" spans="1:6" x14ac:dyDescent="0.55000000000000004">
      <c r="A1086" s="26" t="s">
        <v>340</v>
      </c>
      <c r="B1086" s="26">
        <v>5.4600999999999997</v>
      </c>
      <c r="C1086" s="27"/>
      <c r="D1086" s="27"/>
      <c r="E1086" s="27"/>
      <c r="F1086" s="27"/>
    </row>
    <row r="1087" spans="1:6" x14ac:dyDescent="0.55000000000000004">
      <c r="A1087" s="27" t="s">
        <v>341</v>
      </c>
      <c r="B1087" s="27" t="s">
        <v>14</v>
      </c>
      <c r="C1087" s="27"/>
      <c r="D1087" s="27"/>
      <c r="E1087" s="27"/>
      <c r="F1087" s="27"/>
    </row>
    <row r="1088" spans="1:6" ht="15" x14ac:dyDescent="0.55000000000000004">
      <c r="A1088" s="27" t="s">
        <v>342</v>
      </c>
      <c r="B1088" s="27" t="s">
        <v>423</v>
      </c>
      <c r="C1088" s="27"/>
      <c r="D1088" s="27"/>
      <c r="E1088" s="27"/>
      <c r="F1088" s="27"/>
    </row>
    <row r="1089" spans="1:6" x14ac:dyDescent="0.55000000000000004">
      <c r="A1089" s="27"/>
      <c r="B1089" s="27"/>
      <c r="C1089" s="27"/>
      <c r="D1089" s="27"/>
      <c r="E1089" s="27"/>
      <c r="F1089" s="27"/>
    </row>
    <row r="1090" spans="1:6" ht="15" x14ac:dyDescent="0.55000000000000004">
      <c r="A1090" s="27" t="s">
        <v>290</v>
      </c>
      <c r="B1090" s="27" t="s">
        <v>291</v>
      </c>
      <c r="C1090" s="27" t="s">
        <v>292</v>
      </c>
      <c r="D1090" s="27" t="s">
        <v>293</v>
      </c>
      <c r="E1090" s="27" t="s">
        <v>294</v>
      </c>
      <c r="F1090" s="27" t="s">
        <v>295</v>
      </c>
    </row>
    <row r="1091" spans="1:6" x14ac:dyDescent="0.55000000000000004">
      <c r="A1091" s="27" t="s">
        <v>490</v>
      </c>
      <c r="B1091" s="28">
        <v>340500</v>
      </c>
      <c r="C1091" s="27">
        <v>0</v>
      </c>
      <c r="D1091" s="27" t="s">
        <v>276</v>
      </c>
      <c r="E1091" s="27">
        <v>0</v>
      </c>
      <c r="F1091" s="28">
        <v>340500</v>
      </c>
    </row>
    <row r="1092" spans="1:6" x14ac:dyDescent="0.55000000000000004">
      <c r="A1092" s="27" t="s">
        <v>357</v>
      </c>
      <c r="B1092" s="28">
        <v>681000</v>
      </c>
      <c r="C1092" s="27">
        <v>0</v>
      </c>
      <c r="D1092" s="27" t="s">
        <v>276</v>
      </c>
      <c r="E1092" s="27">
        <v>0</v>
      </c>
      <c r="F1092" s="28">
        <v>681000</v>
      </c>
    </row>
    <row r="1093" spans="1:6" x14ac:dyDescent="0.55000000000000004">
      <c r="A1093" s="27" t="s">
        <v>299</v>
      </c>
      <c r="B1093" s="28">
        <v>681000</v>
      </c>
      <c r="C1093" s="27">
        <v>0</v>
      </c>
      <c r="D1093" s="27" t="s">
        <v>276</v>
      </c>
      <c r="E1093" s="27">
        <v>0</v>
      </c>
      <c r="F1093" s="28">
        <v>681000</v>
      </c>
    </row>
    <row r="1094" spans="1:6" x14ac:dyDescent="0.55000000000000004">
      <c r="A1094" s="27" t="s">
        <v>300</v>
      </c>
      <c r="B1094" s="28">
        <v>681000</v>
      </c>
      <c r="C1094" s="27">
        <v>0</v>
      </c>
      <c r="D1094" s="27" t="s">
        <v>276</v>
      </c>
      <c r="E1094" s="27">
        <v>0</v>
      </c>
      <c r="F1094" s="28">
        <v>681000</v>
      </c>
    </row>
    <row r="1095" spans="1:6" x14ac:dyDescent="0.55000000000000004">
      <c r="A1095" s="27" t="s">
        <v>301</v>
      </c>
      <c r="B1095" s="28">
        <v>681000</v>
      </c>
      <c r="C1095" s="27">
        <v>0</v>
      </c>
      <c r="D1095" s="27" t="s">
        <v>276</v>
      </c>
      <c r="E1095" s="27">
        <v>0</v>
      </c>
      <c r="F1095" s="28">
        <v>681000</v>
      </c>
    </row>
    <row r="1096" spans="1:6" x14ac:dyDescent="0.55000000000000004">
      <c r="A1096" s="27" t="s">
        <v>302</v>
      </c>
      <c r="B1096" s="28">
        <v>681000</v>
      </c>
      <c r="C1096" s="27">
        <v>0</v>
      </c>
      <c r="D1096" s="27" t="s">
        <v>276</v>
      </c>
      <c r="E1096" s="27">
        <v>0</v>
      </c>
      <c r="F1096" s="28">
        <v>681000</v>
      </c>
    </row>
    <row r="1097" spans="1:6" x14ac:dyDescent="0.55000000000000004">
      <c r="A1097" s="27" t="s">
        <v>303</v>
      </c>
      <c r="B1097" s="28">
        <v>681000</v>
      </c>
      <c r="C1097" s="27">
        <v>0</v>
      </c>
      <c r="D1097" s="27" t="s">
        <v>276</v>
      </c>
      <c r="E1097" s="27">
        <v>0</v>
      </c>
      <c r="F1097" s="28">
        <v>681000</v>
      </c>
    </row>
    <row r="1098" spans="1:6" x14ac:dyDescent="0.55000000000000004">
      <c r="A1098" s="26" t="s">
        <v>340</v>
      </c>
      <c r="B1098" s="26">
        <v>5.4602000000000004</v>
      </c>
      <c r="C1098" s="27"/>
      <c r="D1098" s="27"/>
      <c r="E1098" s="27"/>
      <c r="F1098" s="27"/>
    </row>
    <row r="1099" spans="1:6" x14ac:dyDescent="0.55000000000000004">
      <c r="A1099" s="27" t="s">
        <v>341</v>
      </c>
      <c r="B1099" s="27" t="s">
        <v>14</v>
      </c>
      <c r="C1099" s="27"/>
      <c r="D1099" s="27"/>
      <c r="E1099" s="27"/>
      <c r="F1099" s="27"/>
    </row>
    <row r="1100" spans="1:6" ht="15" x14ac:dyDescent="0.55000000000000004">
      <c r="A1100" s="27" t="s">
        <v>342</v>
      </c>
      <c r="B1100" s="27" t="s">
        <v>492</v>
      </c>
      <c r="C1100" s="27"/>
      <c r="D1100" s="27"/>
      <c r="E1100" s="27"/>
      <c r="F1100" s="27"/>
    </row>
    <row r="1101" spans="1:6" x14ac:dyDescent="0.55000000000000004">
      <c r="A1101" s="27"/>
      <c r="B1101" s="27"/>
      <c r="C1101" s="27"/>
      <c r="D1101" s="27"/>
      <c r="E1101" s="27"/>
      <c r="F1101" s="27"/>
    </row>
    <row r="1102" spans="1:6" ht="15" x14ac:dyDescent="0.55000000000000004">
      <c r="A1102" s="27" t="s">
        <v>290</v>
      </c>
      <c r="B1102" s="27" t="s">
        <v>291</v>
      </c>
      <c r="C1102" s="27" t="s">
        <v>292</v>
      </c>
      <c r="D1102" s="27" t="s">
        <v>293</v>
      </c>
      <c r="E1102" s="27" t="s">
        <v>294</v>
      </c>
      <c r="F1102" s="27" t="s">
        <v>295</v>
      </c>
    </row>
    <row r="1103" spans="1:6" x14ac:dyDescent="0.55000000000000004">
      <c r="A1103" s="27" t="s">
        <v>490</v>
      </c>
      <c r="B1103" s="28">
        <v>204500</v>
      </c>
      <c r="C1103" s="27">
        <v>0</v>
      </c>
      <c r="D1103" s="27" t="s">
        <v>276</v>
      </c>
      <c r="E1103" s="27">
        <v>0</v>
      </c>
      <c r="F1103" s="28">
        <v>204500</v>
      </c>
    </row>
    <row r="1104" spans="1:6" x14ac:dyDescent="0.55000000000000004">
      <c r="A1104" s="27" t="s">
        <v>357</v>
      </c>
      <c r="B1104" s="28">
        <v>409000</v>
      </c>
      <c r="C1104" s="27">
        <v>0</v>
      </c>
      <c r="D1104" s="27" t="s">
        <v>276</v>
      </c>
      <c r="E1104" s="27">
        <v>0</v>
      </c>
      <c r="F1104" s="28">
        <v>409000</v>
      </c>
    </row>
    <row r="1105" spans="1:6" x14ac:dyDescent="0.55000000000000004">
      <c r="A1105" s="27" t="s">
        <v>299</v>
      </c>
      <c r="B1105" s="28">
        <v>409000</v>
      </c>
      <c r="C1105" s="27">
        <v>0</v>
      </c>
      <c r="D1105" s="27" t="s">
        <v>276</v>
      </c>
      <c r="E1105" s="27">
        <v>0</v>
      </c>
      <c r="F1105" s="28">
        <v>409000</v>
      </c>
    </row>
    <row r="1106" spans="1:6" x14ac:dyDescent="0.55000000000000004">
      <c r="A1106" s="27" t="s">
        <v>300</v>
      </c>
      <c r="B1106" s="28">
        <v>409000</v>
      </c>
      <c r="C1106" s="27">
        <v>0</v>
      </c>
      <c r="D1106" s="27" t="s">
        <v>276</v>
      </c>
      <c r="E1106" s="27">
        <v>0</v>
      </c>
      <c r="F1106" s="28">
        <v>409000</v>
      </c>
    </row>
    <row r="1107" spans="1:6" x14ac:dyDescent="0.55000000000000004">
      <c r="A1107" s="27" t="s">
        <v>301</v>
      </c>
      <c r="B1107" s="28">
        <v>409000</v>
      </c>
      <c r="C1107" s="27">
        <v>0</v>
      </c>
      <c r="D1107" s="27" t="s">
        <v>276</v>
      </c>
      <c r="E1107" s="27">
        <v>0</v>
      </c>
      <c r="F1107" s="28">
        <v>409000</v>
      </c>
    </row>
    <row r="1108" spans="1:6" x14ac:dyDescent="0.55000000000000004">
      <c r="A1108" s="27" t="s">
        <v>302</v>
      </c>
      <c r="B1108" s="28">
        <v>409000</v>
      </c>
      <c r="C1108" s="27">
        <v>0</v>
      </c>
      <c r="D1108" s="27" t="s">
        <v>276</v>
      </c>
      <c r="E1108" s="27">
        <v>0</v>
      </c>
      <c r="F1108" s="28">
        <v>409000</v>
      </c>
    </row>
    <row r="1109" spans="1:6" x14ac:dyDescent="0.55000000000000004">
      <c r="A1109" s="27" t="s">
        <v>303</v>
      </c>
      <c r="B1109" s="28">
        <v>409000</v>
      </c>
      <c r="C1109" s="27">
        <v>0</v>
      </c>
      <c r="D1109" s="27" t="s">
        <v>276</v>
      </c>
      <c r="E1109" s="27">
        <v>0</v>
      </c>
      <c r="F1109" s="28">
        <v>409000</v>
      </c>
    </row>
    <row r="1110" spans="1:6" ht="21" x14ac:dyDescent="0.55000000000000004">
      <c r="A1110" s="25" t="s">
        <v>336</v>
      </c>
    </row>
    <row r="1111" spans="1:6" x14ac:dyDescent="0.55000000000000004">
      <c r="A1111" s="26" t="s">
        <v>340</v>
      </c>
      <c r="B1111" s="26">
        <v>5.4275000000000002</v>
      </c>
      <c r="C1111" s="27"/>
      <c r="D1111" s="27"/>
      <c r="E1111" s="27"/>
      <c r="F1111" s="27"/>
    </row>
    <row r="1112" spans="1:6" x14ac:dyDescent="0.55000000000000004">
      <c r="A1112" s="27" t="s">
        <v>341</v>
      </c>
      <c r="B1112" s="27" t="s">
        <v>14</v>
      </c>
      <c r="C1112" s="27"/>
      <c r="D1112" s="27"/>
      <c r="E1112" s="27"/>
      <c r="F1112" s="27"/>
    </row>
    <row r="1113" spans="1:6" ht="15" x14ac:dyDescent="0.55000000000000004">
      <c r="A1113" s="27" t="s">
        <v>342</v>
      </c>
      <c r="B1113" s="27" t="s">
        <v>492</v>
      </c>
      <c r="C1113" s="27"/>
      <c r="D1113" s="27"/>
      <c r="E1113" s="27"/>
      <c r="F1113" s="27"/>
    </row>
    <row r="1114" spans="1:6" ht="15" x14ac:dyDescent="0.55000000000000004">
      <c r="A1114" s="27" t="s">
        <v>344</v>
      </c>
      <c r="B1114" s="27" t="s">
        <v>493</v>
      </c>
      <c r="C1114" s="27" t="s">
        <v>350</v>
      </c>
      <c r="D1114" s="27"/>
      <c r="E1114" s="27"/>
      <c r="F1114" s="27"/>
    </row>
    <row r="1115" spans="1:6" ht="15" x14ac:dyDescent="0.55000000000000004">
      <c r="A1115" s="27" t="s">
        <v>347</v>
      </c>
      <c r="B1115" s="27" t="s">
        <v>493</v>
      </c>
      <c r="C1115" s="27" t="s">
        <v>431</v>
      </c>
      <c r="D1115" s="27"/>
      <c r="E1115" s="27"/>
      <c r="F1115" s="27"/>
    </row>
    <row r="1116" spans="1:6" ht="15" x14ac:dyDescent="0.55000000000000004">
      <c r="A1116" s="27" t="s">
        <v>349</v>
      </c>
      <c r="B1116" s="27" t="s">
        <v>493</v>
      </c>
      <c r="C1116" s="27" t="s">
        <v>346</v>
      </c>
      <c r="D1116" s="27"/>
      <c r="E1116" s="27"/>
      <c r="F1116" s="27"/>
    </row>
    <row r="1117" spans="1:6" ht="15" x14ac:dyDescent="0.55000000000000004">
      <c r="A1117" s="27" t="s">
        <v>351</v>
      </c>
      <c r="B1117" s="27" t="s">
        <v>493</v>
      </c>
      <c r="C1117" s="27" t="s">
        <v>348</v>
      </c>
      <c r="D1117" s="27"/>
      <c r="E1117" s="27"/>
      <c r="F1117" s="27"/>
    </row>
    <row r="1118" spans="1:6" x14ac:dyDescent="0.55000000000000004">
      <c r="A1118" s="27"/>
      <c r="B1118" s="27"/>
      <c r="C1118" s="27"/>
      <c r="D1118" s="27"/>
      <c r="E1118" s="27"/>
      <c r="F1118" s="27"/>
    </row>
    <row r="1119" spans="1:6" ht="15" x14ac:dyDescent="0.55000000000000004">
      <c r="A1119" s="27" t="s">
        <v>290</v>
      </c>
      <c r="B1119" s="27" t="s">
        <v>291</v>
      </c>
      <c r="C1119" s="27" t="s">
        <v>292</v>
      </c>
      <c r="D1119" s="27" t="s">
        <v>293</v>
      </c>
      <c r="E1119" s="27" t="s">
        <v>294</v>
      </c>
      <c r="F1119" s="27" t="s">
        <v>295</v>
      </c>
    </row>
    <row r="1120" spans="1:6" x14ac:dyDescent="0.55000000000000004">
      <c r="A1120" s="27" t="s">
        <v>296</v>
      </c>
      <c r="B1120" s="28">
        <v>102250</v>
      </c>
      <c r="C1120" s="27">
        <v>0</v>
      </c>
      <c r="D1120" s="27" t="s">
        <v>276</v>
      </c>
      <c r="E1120" s="27">
        <v>0</v>
      </c>
      <c r="F1120" s="28">
        <v>102250</v>
      </c>
    </row>
    <row r="1121" spans="1:6" x14ac:dyDescent="0.55000000000000004">
      <c r="A1121" s="27" t="s">
        <v>353</v>
      </c>
      <c r="B1121" s="28">
        <v>204500</v>
      </c>
      <c r="C1121" s="27">
        <v>0</v>
      </c>
      <c r="D1121" s="27" t="s">
        <v>276</v>
      </c>
      <c r="E1121" s="27">
        <v>0</v>
      </c>
      <c r="F1121" s="28">
        <v>204500</v>
      </c>
    </row>
    <row r="1122" spans="1:6" x14ac:dyDescent="0.55000000000000004">
      <c r="A1122" s="27" t="s">
        <v>357</v>
      </c>
      <c r="B1122" s="28">
        <v>306750</v>
      </c>
      <c r="C1122" s="27">
        <v>0</v>
      </c>
      <c r="D1122" s="27" t="s">
        <v>276</v>
      </c>
      <c r="E1122" s="27">
        <v>0</v>
      </c>
      <c r="F1122" s="28">
        <v>306750</v>
      </c>
    </row>
    <row r="1123" spans="1:6" x14ac:dyDescent="0.55000000000000004">
      <c r="A1123" s="27" t="s">
        <v>299</v>
      </c>
      <c r="B1123" s="28">
        <v>306750</v>
      </c>
      <c r="C1123" s="27">
        <v>0</v>
      </c>
      <c r="D1123" s="27" t="s">
        <v>276</v>
      </c>
      <c r="E1123" s="27">
        <v>0</v>
      </c>
      <c r="F1123" s="28">
        <v>306750</v>
      </c>
    </row>
    <row r="1124" spans="1:6" x14ac:dyDescent="0.55000000000000004">
      <c r="A1124" s="27" t="s">
        <v>300</v>
      </c>
      <c r="B1124" s="28">
        <v>306750</v>
      </c>
      <c r="C1124" s="27">
        <v>0</v>
      </c>
      <c r="D1124" s="27" t="s">
        <v>276</v>
      </c>
      <c r="E1124" s="27">
        <v>0</v>
      </c>
      <c r="F1124" s="28">
        <v>306750</v>
      </c>
    </row>
    <row r="1125" spans="1:6" x14ac:dyDescent="0.55000000000000004">
      <c r="A1125" s="27" t="s">
        <v>301</v>
      </c>
      <c r="B1125" s="28">
        <v>409000</v>
      </c>
      <c r="C1125" s="27">
        <v>0</v>
      </c>
      <c r="D1125" s="27" t="s">
        <v>276</v>
      </c>
      <c r="E1125" s="27">
        <v>0</v>
      </c>
      <c r="F1125" s="28">
        <v>409000</v>
      </c>
    </row>
    <row r="1126" spans="1:6" x14ac:dyDescent="0.55000000000000004">
      <c r="A1126" s="27" t="s">
        <v>302</v>
      </c>
      <c r="B1126" s="28">
        <v>409000</v>
      </c>
      <c r="C1126" s="27">
        <v>0</v>
      </c>
      <c r="D1126" s="27" t="s">
        <v>276</v>
      </c>
      <c r="E1126" s="27">
        <v>0</v>
      </c>
      <c r="F1126" s="28">
        <v>409000</v>
      </c>
    </row>
    <row r="1127" spans="1:6" x14ac:dyDescent="0.55000000000000004">
      <c r="A1127" s="27" t="s">
        <v>303</v>
      </c>
      <c r="B1127" s="28">
        <v>409000</v>
      </c>
      <c r="C1127" s="27">
        <v>0</v>
      </c>
      <c r="D1127" s="27" t="s">
        <v>276</v>
      </c>
      <c r="E1127" s="27">
        <v>0</v>
      </c>
      <c r="F1127" s="28">
        <v>409000</v>
      </c>
    </row>
    <row r="1128" spans="1:6" x14ac:dyDescent="0.55000000000000004">
      <c r="A1128" s="26" t="s">
        <v>340</v>
      </c>
      <c r="B1128" s="26">
        <v>5.4276</v>
      </c>
      <c r="C1128" s="27"/>
      <c r="D1128" s="27"/>
      <c r="E1128" s="27"/>
      <c r="F1128" s="27"/>
    </row>
    <row r="1129" spans="1:6" x14ac:dyDescent="0.55000000000000004">
      <c r="A1129" s="27" t="s">
        <v>341</v>
      </c>
      <c r="B1129" s="27" t="s">
        <v>14</v>
      </c>
      <c r="C1129" s="27"/>
      <c r="D1129" s="27"/>
      <c r="E1129" s="27"/>
      <c r="F1129" s="27"/>
    </row>
    <row r="1130" spans="1:6" ht="15" x14ac:dyDescent="0.55000000000000004">
      <c r="A1130" s="27" t="s">
        <v>342</v>
      </c>
      <c r="B1130" s="27" t="s">
        <v>492</v>
      </c>
      <c r="C1130" s="27"/>
      <c r="D1130" s="27"/>
      <c r="E1130" s="27"/>
      <c r="F1130" s="27"/>
    </row>
    <row r="1131" spans="1:6" ht="15" x14ac:dyDescent="0.55000000000000004">
      <c r="A1131" s="27" t="s">
        <v>344</v>
      </c>
      <c r="B1131" s="27" t="s">
        <v>493</v>
      </c>
      <c r="C1131" s="27" t="s">
        <v>350</v>
      </c>
      <c r="D1131" s="27"/>
      <c r="E1131" s="27"/>
      <c r="F1131" s="27"/>
    </row>
    <row r="1132" spans="1:6" ht="15" x14ac:dyDescent="0.55000000000000004">
      <c r="A1132" s="27" t="s">
        <v>347</v>
      </c>
      <c r="B1132" s="27" t="s">
        <v>493</v>
      </c>
      <c r="C1132" s="27" t="s">
        <v>431</v>
      </c>
      <c r="D1132" s="27"/>
      <c r="E1132" s="27"/>
      <c r="F1132" s="27"/>
    </row>
    <row r="1133" spans="1:6" ht="15" x14ac:dyDescent="0.55000000000000004">
      <c r="A1133" s="27" t="s">
        <v>349</v>
      </c>
      <c r="B1133" s="27" t="s">
        <v>493</v>
      </c>
      <c r="C1133" s="27" t="s">
        <v>346</v>
      </c>
      <c r="D1133" s="27"/>
      <c r="E1133" s="27"/>
      <c r="F1133" s="27"/>
    </row>
    <row r="1134" spans="1:6" ht="15" x14ac:dyDescent="0.55000000000000004">
      <c r="A1134" s="27" t="s">
        <v>351</v>
      </c>
      <c r="B1134" s="27" t="s">
        <v>493</v>
      </c>
      <c r="C1134" s="27" t="s">
        <v>348</v>
      </c>
      <c r="D1134" s="27"/>
      <c r="E1134" s="27"/>
      <c r="F1134" s="27"/>
    </row>
    <row r="1135" spans="1:6" x14ac:dyDescent="0.55000000000000004">
      <c r="A1135" s="27"/>
      <c r="B1135" s="27"/>
      <c r="C1135" s="27"/>
      <c r="D1135" s="27"/>
      <c r="E1135" s="27"/>
      <c r="F1135" s="27"/>
    </row>
    <row r="1136" spans="1:6" ht="15" x14ac:dyDescent="0.55000000000000004">
      <c r="A1136" s="27" t="s">
        <v>290</v>
      </c>
      <c r="B1136" s="27" t="s">
        <v>291</v>
      </c>
      <c r="C1136" s="27" t="s">
        <v>292</v>
      </c>
      <c r="D1136" s="27" t="s">
        <v>293</v>
      </c>
      <c r="E1136" s="27" t="s">
        <v>294</v>
      </c>
      <c r="F1136" s="27" t="s">
        <v>295</v>
      </c>
    </row>
    <row r="1137" spans="1:6" x14ac:dyDescent="0.55000000000000004">
      <c r="A1137" s="27" t="s">
        <v>296</v>
      </c>
      <c r="B1137" s="28">
        <v>102250</v>
      </c>
      <c r="C1137" s="27">
        <v>0</v>
      </c>
      <c r="D1137" s="27" t="s">
        <v>276</v>
      </c>
      <c r="E1137" s="27">
        <v>0</v>
      </c>
      <c r="F1137" s="28">
        <v>102250</v>
      </c>
    </row>
    <row r="1138" spans="1:6" x14ac:dyDescent="0.55000000000000004">
      <c r="A1138" s="27" t="s">
        <v>353</v>
      </c>
      <c r="B1138" s="28">
        <v>204500</v>
      </c>
      <c r="C1138" s="27">
        <v>0</v>
      </c>
      <c r="D1138" s="27" t="s">
        <v>276</v>
      </c>
      <c r="E1138" s="27">
        <v>0</v>
      </c>
      <c r="F1138" s="28">
        <v>204500</v>
      </c>
    </row>
    <row r="1139" spans="1:6" x14ac:dyDescent="0.55000000000000004">
      <c r="A1139" s="27" t="s">
        <v>357</v>
      </c>
      <c r="B1139" s="28">
        <v>306750</v>
      </c>
      <c r="C1139" s="27">
        <v>0</v>
      </c>
      <c r="D1139" s="27" t="s">
        <v>276</v>
      </c>
      <c r="E1139" s="27">
        <v>0</v>
      </c>
      <c r="F1139" s="28">
        <v>306750</v>
      </c>
    </row>
    <row r="1140" spans="1:6" x14ac:dyDescent="0.55000000000000004">
      <c r="A1140" s="27" t="s">
        <v>299</v>
      </c>
      <c r="B1140" s="28">
        <v>306750</v>
      </c>
      <c r="C1140" s="27">
        <v>0</v>
      </c>
      <c r="D1140" s="27" t="s">
        <v>276</v>
      </c>
      <c r="E1140" s="27">
        <v>0</v>
      </c>
      <c r="F1140" s="28">
        <v>306750</v>
      </c>
    </row>
    <row r="1141" spans="1:6" x14ac:dyDescent="0.55000000000000004">
      <c r="A1141" s="27" t="s">
        <v>300</v>
      </c>
      <c r="B1141" s="28">
        <v>306750</v>
      </c>
      <c r="C1141" s="27">
        <v>0</v>
      </c>
      <c r="D1141" s="27" t="s">
        <v>276</v>
      </c>
      <c r="E1141" s="27">
        <v>0</v>
      </c>
      <c r="F1141" s="28">
        <v>306750</v>
      </c>
    </row>
    <row r="1142" spans="1:6" x14ac:dyDescent="0.55000000000000004">
      <c r="A1142" s="27" t="s">
        <v>301</v>
      </c>
      <c r="B1142" s="28">
        <v>409000</v>
      </c>
      <c r="C1142" s="27">
        <v>0</v>
      </c>
      <c r="D1142" s="27" t="s">
        <v>276</v>
      </c>
      <c r="E1142" s="27">
        <v>0</v>
      </c>
      <c r="F1142" s="28">
        <v>409000</v>
      </c>
    </row>
    <row r="1143" spans="1:6" x14ac:dyDescent="0.55000000000000004">
      <c r="A1143" s="27" t="s">
        <v>302</v>
      </c>
      <c r="B1143" s="28">
        <v>409000</v>
      </c>
      <c r="C1143" s="27">
        <v>0</v>
      </c>
      <c r="D1143" s="27" t="s">
        <v>276</v>
      </c>
      <c r="E1143" s="27">
        <v>0</v>
      </c>
      <c r="F1143" s="28">
        <v>409000</v>
      </c>
    </row>
    <row r="1144" spans="1:6" x14ac:dyDescent="0.55000000000000004">
      <c r="A1144" s="27" t="s">
        <v>303</v>
      </c>
      <c r="B1144" s="28">
        <v>409000</v>
      </c>
      <c r="C1144" s="27">
        <v>0</v>
      </c>
      <c r="D1144" s="27" t="s">
        <v>276</v>
      </c>
      <c r="E1144" s="27">
        <v>0</v>
      </c>
      <c r="F1144" s="28">
        <v>409000</v>
      </c>
    </row>
    <row r="1145" spans="1:6" ht="63" x14ac:dyDescent="0.55000000000000004">
      <c r="A1145" s="25" t="s">
        <v>337</v>
      </c>
    </row>
    <row r="1146" spans="1:6" x14ac:dyDescent="0.55000000000000004">
      <c r="A1146" s="26" t="s">
        <v>340</v>
      </c>
      <c r="B1146" s="26">
        <v>5.4001000000000001</v>
      </c>
      <c r="C1146" s="27"/>
      <c r="D1146" s="27"/>
      <c r="E1146" s="27"/>
    </row>
    <row r="1147" spans="1:6" x14ac:dyDescent="0.55000000000000004">
      <c r="A1147" s="27" t="s">
        <v>341</v>
      </c>
      <c r="B1147" s="27" t="s">
        <v>8</v>
      </c>
      <c r="C1147" s="27"/>
      <c r="D1147" s="27"/>
      <c r="E1147" s="27"/>
    </row>
    <row r="1148" spans="1:6" ht="15" x14ac:dyDescent="0.55000000000000004">
      <c r="A1148" s="27" t="s">
        <v>342</v>
      </c>
      <c r="B1148" s="27" t="s">
        <v>494</v>
      </c>
      <c r="C1148" s="27"/>
      <c r="D1148" s="27"/>
      <c r="E1148" s="27"/>
    </row>
    <row r="1149" spans="1:6" x14ac:dyDescent="0.55000000000000004">
      <c r="A1149" s="27"/>
      <c r="B1149" s="27"/>
      <c r="C1149" s="27"/>
      <c r="D1149" s="27"/>
      <c r="E1149" s="27"/>
    </row>
    <row r="1150" spans="1:6" ht="15" x14ac:dyDescent="0.55000000000000004">
      <c r="A1150" s="27" t="s">
        <v>290</v>
      </c>
      <c r="B1150" s="27" t="s">
        <v>291</v>
      </c>
      <c r="C1150" s="27" t="s">
        <v>292</v>
      </c>
      <c r="D1150" s="27" t="s">
        <v>294</v>
      </c>
      <c r="E1150" s="27" t="s">
        <v>295</v>
      </c>
    </row>
    <row r="1151" spans="1:6" x14ac:dyDescent="0.55000000000000004">
      <c r="A1151" s="27" t="s">
        <v>357</v>
      </c>
      <c r="B1151" s="28">
        <v>845000</v>
      </c>
      <c r="C1151" s="27">
        <v>0</v>
      </c>
      <c r="D1151" s="27">
        <v>0</v>
      </c>
      <c r="E1151" s="28">
        <v>845000</v>
      </c>
    </row>
    <row r="1152" spans="1:6" x14ac:dyDescent="0.55000000000000004">
      <c r="A1152" s="27" t="s">
        <v>299</v>
      </c>
      <c r="B1152" s="28">
        <v>845000</v>
      </c>
      <c r="C1152" s="27">
        <v>0</v>
      </c>
      <c r="D1152" s="27">
        <v>0</v>
      </c>
      <c r="E1152" s="28">
        <v>845000</v>
      </c>
    </row>
    <row r="1153" spans="1:5" x14ac:dyDescent="0.55000000000000004">
      <c r="A1153" s="27" t="s">
        <v>300</v>
      </c>
      <c r="B1153" s="28">
        <v>845000</v>
      </c>
      <c r="C1153" s="27">
        <v>0</v>
      </c>
      <c r="D1153" s="27">
        <v>0</v>
      </c>
      <c r="E1153" s="28">
        <v>845000</v>
      </c>
    </row>
    <row r="1154" spans="1:5" x14ac:dyDescent="0.55000000000000004">
      <c r="A1154" s="27" t="s">
        <v>301</v>
      </c>
      <c r="B1154" s="28">
        <v>845000</v>
      </c>
      <c r="C1154" s="27">
        <v>0</v>
      </c>
      <c r="D1154" s="27">
        <v>0</v>
      </c>
      <c r="E1154" s="28">
        <v>845000</v>
      </c>
    </row>
    <row r="1155" spans="1:5" x14ac:dyDescent="0.55000000000000004">
      <c r="A1155" s="27" t="s">
        <v>302</v>
      </c>
      <c r="B1155" s="28">
        <v>845000</v>
      </c>
      <c r="C1155" s="27">
        <v>0</v>
      </c>
      <c r="D1155" s="27">
        <v>0</v>
      </c>
      <c r="E1155" s="28">
        <v>845000</v>
      </c>
    </row>
    <row r="1156" spans="1:5" x14ac:dyDescent="0.55000000000000004">
      <c r="A1156" s="27" t="s">
        <v>303</v>
      </c>
      <c r="B1156" s="28">
        <v>845000</v>
      </c>
      <c r="C1156" s="27">
        <v>0</v>
      </c>
      <c r="D1156" s="27">
        <v>0</v>
      </c>
      <c r="E1156" s="28">
        <v>845000</v>
      </c>
    </row>
    <row r="1157" spans="1:5" x14ac:dyDescent="0.55000000000000004">
      <c r="A1157" s="26" t="s">
        <v>340</v>
      </c>
      <c r="B1157" s="26">
        <v>5.4180999999999999</v>
      </c>
      <c r="C1157" s="27"/>
      <c r="D1157" s="27"/>
      <c r="E1157" s="27"/>
    </row>
    <row r="1158" spans="1:5" x14ac:dyDescent="0.55000000000000004">
      <c r="A1158" s="27" t="s">
        <v>341</v>
      </c>
      <c r="B1158" s="27" t="s">
        <v>8</v>
      </c>
      <c r="C1158" s="27"/>
      <c r="D1158" s="27"/>
      <c r="E1158" s="27"/>
    </row>
    <row r="1159" spans="1:5" ht="15" x14ac:dyDescent="0.55000000000000004">
      <c r="A1159" s="27" t="s">
        <v>342</v>
      </c>
      <c r="B1159" s="27" t="s">
        <v>495</v>
      </c>
      <c r="C1159" s="27"/>
      <c r="D1159" s="27"/>
      <c r="E1159" s="27"/>
    </row>
    <row r="1160" spans="1:5" x14ac:dyDescent="0.55000000000000004">
      <c r="A1160" s="27"/>
      <c r="B1160" s="27"/>
      <c r="C1160" s="27"/>
      <c r="D1160" s="27"/>
      <c r="E1160" s="27"/>
    </row>
    <row r="1161" spans="1:5" ht="15" x14ac:dyDescent="0.55000000000000004">
      <c r="A1161" s="27" t="s">
        <v>290</v>
      </c>
      <c r="B1161" s="27" t="s">
        <v>291</v>
      </c>
      <c r="C1161" s="27" t="s">
        <v>292</v>
      </c>
      <c r="D1161" s="27" t="s">
        <v>294</v>
      </c>
      <c r="E1161" s="27" t="s">
        <v>295</v>
      </c>
    </row>
    <row r="1162" spans="1:5" x14ac:dyDescent="0.55000000000000004">
      <c r="A1162" s="27" t="s">
        <v>357</v>
      </c>
      <c r="B1162" s="28">
        <v>459000</v>
      </c>
      <c r="C1162" s="27">
        <v>0</v>
      </c>
      <c r="D1162" s="27">
        <v>0</v>
      </c>
      <c r="E1162" s="28">
        <v>459000</v>
      </c>
    </row>
    <row r="1163" spans="1:5" x14ac:dyDescent="0.55000000000000004">
      <c r="A1163" s="27" t="s">
        <v>299</v>
      </c>
      <c r="B1163" s="28">
        <v>459000</v>
      </c>
      <c r="C1163" s="28">
        <v>2777</v>
      </c>
      <c r="D1163" s="28">
        <v>2777</v>
      </c>
      <c r="E1163" s="28">
        <v>456223</v>
      </c>
    </row>
    <row r="1164" spans="1:5" x14ac:dyDescent="0.55000000000000004">
      <c r="A1164" s="27" t="s">
        <v>300</v>
      </c>
      <c r="B1164" s="28">
        <v>456223</v>
      </c>
      <c r="C1164" s="28">
        <v>1447</v>
      </c>
      <c r="D1164" s="28">
        <v>1447</v>
      </c>
      <c r="E1164" s="28">
        <v>454776</v>
      </c>
    </row>
    <row r="1165" spans="1:5" x14ac:dyDescent="0.55000000000000004">
      <c r="A1165" s="27" t="s">
        <v>301</v>
      </c>
      <c r="B1165" s="28">
        <v>454776</v>
      </c>
      <c r="C1165" s="27" t="s">
        <v>496</v>
      </c>
      <c r="D1165" s="27" t="s">
        <v>496</v>
      </c>
      <c r="E1165" s="33">
        <v>452776.5</v>
      </c>
    </row>
    <row r="1166" spans="1:5" x14ac:dyDescent="0.55000000000000004">
      <c r="A1166" s="27" t="s">
        <v>302</v>
      </c>
      <c r="B1166" s="33">
        <v>452767.5</v>
      </c>
      <c r="C1166" s="33">
        <v>2972</v>
      </c>
      <c r="D1166" s="33">
        <v>2972</v>
      </c>
      <c r="E1166" s="33">
        <v>449795.5</v>
      </c>
    </row>
    <row r="1167" spans="1:5" x14ac:dyDescent="0.55000000000000004">
      <c r="A1167" s="27" t="s">
        <v>303</v>
      </c>
      <c r="B1167" s="33">
        <v>449795.5</v>
      </c>
      <c r="C1167" s="33">
        <v>2395.6999999999998</v>
      </c>
      <c r="D1167" s="33">
        <v>2395.6999999999998</v>
      </c>
      <c r="E1167" s="33">
        <v>447399.8</v>
      </c>
    </row>
    <row r="1168" spans="1:5" x14ac:dyDescent="0.55000000000000004">
      <c r="A1168" s="26" t="s">
        <v>340</v>
      </c>
      <c r="B1168" s="26">
        <v>5.4198000000000004</v>
      </c>
      <c r="C1168" s="27"/>
      <c r="D1168" s="27"/>
      <c r="E1168" s="27"/>
    </row>
    <row r="1169" spans="1:5" x14ac:dyDescent="0.55000000000000004">
      <c r="A1169" s="27" t="s">
        <v>341</v>
      </c>
      <c r="B1169" s="27" t="s">
        <v>14</v>
      </c>
      <c r="C1169" s="27"/>
      <c r="D1169" s="27"/>
      <c r="E1169" s="27"/>
    </row>
    <row r="1170" spans="1:5" ht="15" x14ac:dyDescent="0.55000000000000004">
      <c r="A1170" s="27" t="s">
        <v>342</v>
      </c>
      <c r="B1170" s="27" t="s">
        <v>497</v>
      </c>
      <c r="C1170" s="27"/>
      <c r="D1170" s="27"/>
      <c r="E1170" s="27"/>
    </row>
    <row r="1171" spans="1:5" x14ac:dyDescent="0.55000000000000004">
      <c r="A1171" s="27"/>
      <c r="B1171" s="27"/>
      <c r="C1171" s="27"/>
      <c r="D1171" s="27"/>
      <c r="E1171" s="27"/>
    </row>
    <row r="1172" spans="1:5" ht="15" x14ac:dyDescent="0.55000000000000004">
      <c r="A1172" s="27" t="s">
        <v>290</v>
      </c>
      <c r="B1172" s="27" t="s">
        <v>291</v>
      </c>
      <c r="C1172" s="27" t="s">
        <v>292</v>
      </c>
      <c r="D1172" s="27" t="s">
        <v>294</v>
      </c>
      <c r="E1172" s="27" t="s">
        <v>295</v>
      </c>
    </row>
    <row r="1173" spans="1:5" x14ac:dyDescent="0.55000000000000004">
      <c r="A1173" s="27" t="s">
        <v>433</v>
      </c>
      <c r="B1173" s="27" t="s">
        <v>497</v>
      </c>
      <c r="C1173" s="27">
        <v>0</v>
      </c>
      <c r="D1173" s="27">
        <v>0</v>
      </c>
      <c r="E1173" s="28">
        <v>1185000</v>
      </c>
    </row>
    <row r="1174" spans="1:5" x14ac:dyDescent="0.55000000000000004">
      <c r="A1174" s="27" t="s">
        <v>434</v>
      </c>
      <c r="B1174" s="27" t="s">
        <v>497</v>
      </c>
      <c r="C1174" s="27">
        <v>0</v>
      </c>
      <c r="D1174" s="27">
        <v>0</v>
      </c>
      <c r="E1174" s="28">
        <v>1185000</v>
      </c>
    </row>
    <row r="1175" spans="1:5" x14ac:dyDescent="0.55000000000000004">
      <c r="A1175" s="27" t="s">
        <v>435</v>
      </c>
      <c r="B1175" s="27" t="s">
        <v>497</v>
      </c>
      <c r="C1175" s="27">
        <v>0</v>
      </c>
      <c r="D1175" s="27">
        <v>0</v>
      </c>
      <c r="E1175" s="28">
        <v>1185000</v>
      </c>
    </row>
    <row r="1176" spans="1:5" x14ac:dyDescent="0.55000000000000004">
      <c r="A1176" s="27" t="s">
        <v>436</v>
      </c>
      <c r="B1176" s="27" t="s">
        <v>497</v>
      </c>
      <c r="C1176" s="27">
        <v>0</v>
      </c>
      <c r="D1176" s="27">
        <v>0</v>
      </c>
      <c r="E1176" s="28">
        <v>1185000</v>
      </c>
    </row>
    <row r="1177" spans="1:5" x14ac:dyDescent="0.55000000000000004">
      <c r="A1177" s="27" t="s">
        <v>437</v>
      </c>
      <c r="B1177" s="27" t="s">
        <v>497</v>
      </c>
      <c r="C1177" s="27">
        <v>0</v>
      </c>
      <c r="D1177" s="27">
        <v>0</v>
      </c>
      <c r="E1177" s="28">
        <v>1185000</v>
      </c>
    </row>
    <row r="1178" spans="1:5" x14ac:dyDescent="0.55000000000000004">
      <c r="A1178" s="27" t="s">
        <v>354</v>
      </c>
      <c r="B1178" s="27" t="s">
        <v>497</v>
      </c>
      <c r="C1178" s="27">
        <v>0</v>
      </c>
      <c r="D1178" s="27">
        <v>0</v>
      </c>
      <c r="E1178" s="28">
        <v>1185000</v>
      </c>
    </row>
    <row r="1179" spans="1:5" x14ac:dyDescent="0.55000000000000004">
      <c r="A1179" s="27" t="s">
        <v>357</v>
      </c>
      <c r="B1179" s="28">
        <v>734000</v>
      </c>
      <c r="C1179" s="27">
        <v>0</v>
      </c>
      <c r="D1179" s="27">
        <v>0</v>
      </c>
      <c r="E1179" s="28">
        <v>734000</v>
      </c>
    </row>
    <row r="1180" spans="1:5" x14ac:dyDescent="0.55000000000000004">
      <c r="A1180" s="27" t="s">
        <v>299</v>
      </c>
      <c r="B1180" s="28">
        <v>734000</v>
      </c>
      <c r="C1180" s="27">
        <v>0</v>
      </c>
      <c r="D1180" s="27">
        <v>0</v>
      </c>
      <c r="E1180" s="28">
        <v>734000</v>
      </c>
    </row>
    <row r="1181" spans="1:5" x14ac:dyDescent="0.55000000000000004">
      <c r="A1181" s="27" t="s">
        <v>300</v>
      </c>
      <c r="B1181" s="28">
        <v>734000</v>
      </c>
      <c r="C1181" s="27">
        <v>0</v>
      </c>
      <c r="D1181" s="27">
        <v>0</v>
      </c>
      <c r="E1181" s="28">
        <v>734000</v>
      </c>
    </row>
    <row r="1182" spans="1:5" x14ac:dyDescent="0.55000000000000004">
      <c r="A1182" s="27" t="s">
        <v>301</v>
      </c>
      <c r="B1182" s="28">
        <v>734000</v>
      </c>
      <c r="C1182" s="27">
        <v>0</v>
      </c>
      <c r="D1182" s="27">
        <v>0</v>
      </c>
      <c r="E1182" s="28">
        <v>734000</v>
      </c>
    </row>
    <row r="1183" spans="1:5" x14ac:dyDescent="0.55000000000000004">
      <c r="A1183" s="27" t="s">
        <v>302</v>
      </c>
      <c r="B1183" s="28">
        <v>734000</v>
      </c>
      <c r="C1183" s="27">
        <v>0</v>
      </c>
      <c r="D1183" s="27">
        <v>0</v>
      </c>
      <c r="E1183" s="28">
        <v>734000</v>
      </c>
    </row>
    <row r="1184" spans="1:5" x14ac:dyDescent="0.55000000000000004">
      <c r="A1184" s="27" t="s">
        <v>303</v>
      </c>
      <c r="B1184" s="28">
        <v>734000</v>
      </c>
      <c r="C1184" s="27">
        <v>0</v>
      </c>
      <c r="D1184" s="27">
        <v>0</v>
      </c>
      <c r="E1184" s="28">
        <v>734000</v>
      </c>
    </row>
    <row r="1185" spans="1:5" x14ac:dyDescent="0.55000000000000004">
      <c r="A1185" s="26" t="s">
        <v>340</v>
      </c>
      <c r="B1185" s="26">
        <v>5.42</v>
      </c>
      <c r="C1185" s="27"/>
      <c r="D1185" s="27"/>
      <c r="E1185" s="27"/>
    </row>
    <row r="1186" spans="1:5" x14ac:dyDescent="0.55000000000000004">
      <c r="A1186" s="27" t="s">
        <v>341</v>
      </c>
      <c r="B1186" s="27" t="s">
        <v>14</v>
      </c>
      <c r="C1186" s="27"/>
      <c r="D1186" s="27"/>
      <c r="E1186" s="27"/>
    </row>
    <row r="1187" spans="1:5" ht="15" x14ac:dyDescent="0.55000000000000004">
      <c r="A1187" s="27" t="s">
        <v>342</v>
      </c>
      <c r="B1187" s="27" t="s">
        <v>498</v>
      </c>
      <c r="C1187" s="27"/>
      <c r="D1187" s="27"/>
      <c r="E1187" s="27"/>
    </row>
    <row r="1188" spans="1:5" x14ac:dyDescent="0.55000000000000004">
      <c r="A1188" s="27"/>
      <c r="B1188" s="27"/>
      <c r="C1188" s="27"/>
      <c r="D1188" s="27"/>
      <c r="E1188" s="27"/>
    </row>
    <row r="1189" spans="1:5" ht="15" x14ac:dyDescent="0.55000000000000004">
      <c r="A1189" s="27" t="s">
        <v>290</v>
      </c>
      <c r="B1189" s="27" t="s">
        <v>291</v>
      </c>
      <c r="C1189" s="27" t="s">
        <v>292</v>
      </c>
      <c r="D1189" s="27" t="s">
        <v>294</v>
      </c>
      <c r="E1189" s="27" t="s">
        <v>295</v>
      </c>
    </row>
    <row r="1190" spans="1:5" x14ac:dyDescent="0.55000000000000004">
      <c r="A1190" s="27" t="s">
        <v>433</v>
      </c>
      <c r="B1190" s="28">
        <v>65000</v>
      </c>
      <c r="C1190" s="27">
        <v>0</v>
      </c>
      <c r="D1190" s="27">
        <v>0</v>
      </c>
      <c r="E1190" s="28">
        <v>65000</v>
      </c>
    </row>
    <row r="1191" spans="1:5" x14ac:dyDescent="0.55000000000000004">
      <c r="A1191" s="27" t="s">
        <v>434</v>
      </c>
      <c r="B1191" s="28">
        <v>65000</v>
      </c>
      <c r="C1191" s="27">
        <v>0</v>
      </c>
      <c r="D1191" s="27">
        <v>0</v>
      </c>
      <c r="E1191" s="28">
        <v>65000</v>
      </c>
    </row>
    <row r="1192" spans="1:5" x14ac:dyDescent="0.55000000000000004">
      <c r="A1192" s="27" t="s">
        <v>435</v>
      </c>
      <c r="B1192" s="28">
        <v>65000</v>
      </c>
      <c r="C1192" s="27">
        <v>0</v>
      </c>
      <c r="D1192" s="27">
        <v>0</v>
      </c>
      <c r="E1192" s="28">
        <v>65000</v>
      </c>
    </row>
    <row r="1193" spans="1:5" x14ac:dyDescent="0.55000000000000004">
      <c r="A1193" s="27" t="s">
        <v>436</v>
      </c>
      <c r="B1193" s="28">
        <v>65000</v>
      </c>
      <c r="C1193" s="27">
        <v>0</v>
      </c>
      <c r="D1193" s="27">
        <v>0</v>
      </c>
      <c r="E1193" s="28">
        <v>65000</v>
      </c>
    </row>
    <row r="1194" spans="1:5" x14ac:dyDescent="0.55000000000000004">
      <c r="A1194" s="27" t="s">
        <v>437</v>
      </c>
      <c r="B1194" s="28">
        <v>65000</v>
      </c>
      <c r="C1194" s="27">
        <v>0</v>
      </c>
      <c r="D1194" s="27">
        <v>0</v>
      </c>
      <c r="E1194" s="28">
        <v>65000</v>
      </c>
    </row>
    <row r="1195" spans="1:5" x14ac:dyDescent="0.55000000000000004">
      <c r="A1195" s="27" t="s">
        <v>354</v>
      </c>
      <c r="B1195" s="28">
        <v>65000</v>
      </c>
      <c r="C1195" s="27">
        <v>0</v>
      </c>
      <c r="D1195" s="27">
        <v>0</v>
      </c>
      <c r="E1195" s="28">
        <v>65000</v>
      </c>
    </row>
    <row r="1196" spans="1:5" x14ac:dyDescent="0.55000000000000004">
      <c r="A1196" s="27" t="s">
        <v>357</v>
      </c>
      <c r="B1196" s="28">
        <v>65000</v>
      </c>
      <c r="C1196" s="27">
        <v>0</v>
      </c>
      <c r="D1196" s="27">
        <v>0</v>
      </c>
      <c r="E1196" s="28">
        <v>65000</v>
      </c>
    </row>
    <row r="1197" spans="1:5" x14ac:dyDescent="0.55000000000000004">
      <c r="A1197" s="27" t="s">
        <v>299</v>
      </c>
      <c r="B1197" s="28">
        <v>65000</v>
      </c>
      <c r="C1197" s="27">
        <v>0</v>
      </c>
      <c r="D1197" s="27">
        <v>0</v>
      </c>
      <c r="E1197" s="28">
        <v>65000</v>
      </c>
    </row>
    <row r="1198" spans="1:5" x14ac:dyDescent="0.55000000000000004">
      <c r="A1198" s="27" t="s">
        <v>300</v>
      </c>
      <c r="B1198" s="28">
        <v>65000</v>
      </c>
      <c r="C1198" s="27">
        <v>0</v>
      </c>
      <c r="D1198" s="27">
        <v>0</v>
      </c>
      <c r="E1198" s="28">
        <v>65000</v>
      </c>
    </row>
    <row r="1199" spans="1:5" x14ac:dyDescent="0.55000000000000004">
      <c r="A1199" s="27" t="s">
        <v>301</v>
      </c>
      <c r="B1199" s="28">
        <v>65000</v>
      </c>
      <c r="C1199" s="27">
        <v>0</v>
      </c>
      <c r="D1199" s="27">
        <v>0</v>
      </c>
      <c r="E1199" s="28">
        <v>65000</v>
      </c>
    </row>
    <row r="1200" spans="1:5" x14ac:dyDescent="0.55000000000000004">
      <c r="A1200" s="27" t="s">
        <v>302</v>
      </c>
      <c r="B1200" s="28">
        <v>65000</v>
      </c>
      <c r="C1200" s="27">
        <v>0</v>
      </c>
      <c r="D1200" s="27">
        <v>0</v>
      </c>
      <c r="E1200" s="28">
        <v>65000</v>
      </c>
    </row>
    <row r="1201" spans="1:5" x14ac:dyDescent="0.55000000000000004">
      <c r="A1201" s="27" t="s">
        <v>303</v>
      </c>
      <c r="B1201" s="28">
        <v>65000</v>
      </c>
      <c r="C1201" s="27">
        <v>0</v>
      </c>
      <c r="D1201" s="27">
        <v>0</v>
      </c>
      <c r="E1201" s="28">
        <v>65000</v>
      </c>
    </row>
    <row r="1202" spans="1:5" x14ac:dyDescent="0.55000000000000004">
      <c r="A1202" s="26" t="s">
        <v>340</v>
      </c>
      <c r="B1202" s="26">
        <v>5.4202000000000004</v>
      </c>
      <c r="C1202" s="27"/>
      <c r="D1202" s="27"/>
      <c r="E1202" s="27"/>
    </row>
    <row r="1203" spans="1:5" x14ac:dyDescent="0.55000000000000004">
      <c r="A1203" s="27" t="s">
        <v>341</v>
      </c>
      <c r="B1203" s="27" t="s">
        <v>14</v>
      </c>
      <c r="C1203" s="27"/>
      <c r="D1203" s="27"/>
      <c r="E1203" s="27"/>
    </row>
    <row r="1204" spans="1:5" ht="15" x14ac:dyDescent="0.55000000000000004">
      <c r="A1204" s="27" t="s">
        <v>342</v>
      </c>
      <c r="B1204" s="27" t="s">
        <v>488</v>
      </c>
      <c r="C1204" s="27"/>
      <c r="D1204" s="27"/>
      <c r="E1204" s="27"/>
    </row>
    <row r="1205" spans="1:5" x14ac:dyDescent="0.55000000000000004">
      <c r="A1205" s="27"/>
      <c r="B1205" s="27"/>
      <c r="C1205" s="27"/>
      <c r="D1205" s="27"/>
      <c r="E1205" s="27"/>
    </row>
    <row r="1206" spans="1:5" ht="15" x14ac:dyDescent="0.55000000000000004">
      <c r="A1206" s="27" t="s">
        <v>290</v>
      </c>
      <c r="B1206" s="27" t="s">
        <v>291</v>
      </c>
      <c r="C1206" s="27" t="s">
        <v>292</v>
      </c>
      <c r="D1206" s="27" t="s">
        <v>294</v>
      </c>
      <c r="E1206" s="27" t="s">
        <v>295</v>
      </c>
    </row>
    <row r="1207" spans="1:5" x14ac:dyDescent="0.55000000000000004">
      <c r="A1207" s="27" t="s">
        <v>433</v>
      </c>
      <c r="B1207" s="28">
        <v>64000</v>
      </c>
      <c r="C1207" s="27">
        <v>0</v>
      </c>
      <c r="D1207" s="27">
        <v>0</v>
      </c>
      <c r="E1207" s="28">
        <v>64000</v>
      </c>
    </row>
    <row r="1208" spans="1:5" x14ac:dyDescent="0.55000000000000004">
      <c r="A1208" s="27" t="s">
        <v>434</v>
      </c>
      <c r="B1208" s="28">
        <v>64000</v>
      </c>
      <c r="C1208" s="27">
        <v>0</v>
      </c>
      <c r="D1208" s="27">
        <v>0</v>
      </c>
      <c r="E1208" s="28">
        <v>64000</v>
      </c>
    </row>
    <row r="1209" spans="1:5" x14ac:dyDescent="0.55000000000000004">
      <c r="A1209" s="27" t="s">
        <v>435</v>
      </c>
      <c r="B1209" s="28">
        <v>64000</v>
      </c>
      <c r="C1209" s="27">
        <v>0</v>
      </c>
      <c r="D1209" s="27">
        <v>0</v>
      </c>
      <c r="E1209" s="28">
        <v>64000</v>
      </c>
    </row>
    <row r="1210" spans="1:5" x14ac:dyDescent="0.55000000000000004">
      <c r="A1210" s="27" t="s">
        <v>436</v>
      </c>
      <c r="B1210" s="28">
        <v>64000</v>
      </c>
      <c r="C1210" s="27">
        <v>0</v>
      </c>
      <c r="D1210" s="27">
        <v>0</v>
      </c>
      <c r="E1210" s="28">
        <v>64000</v>
      </c>
    </row>
    <row r="1211" spans="1:5" x14ac:dyDescent="0.55000000000000004">
      <c r="A1211" s="27" t="s">
        <v>437</v>
      </c>
      <c r="B1211" s="28">
        <v>64000</v>
      </c>
      <c r="C1211" s="27">
        <v>0</v>
      </c>
      <c r="D1211" s="27">
        <v>0</v>
      </c>
      <c r="E1211" s="28">
        <v>64000</v>
      </c>
    </row>
    <row r="1212" spans="1:5" x14ac:dyDescent="0.55000000000000004">
      <c r="A1212" s="27" t="s">
        <v>354</v>
      </c>
      <c r="B1212" s="28">
        <v>64000</v>
      </c>
      <c r="C1212" s="27">
        <v>0</v>
      </c>
      <c r="D1212" s="27">
        <v>0</v>
      </c>
      <c r="E1212" s="28">
        <v>64000</v>
      </c>
    </row>
    <row r="1213" spans="1:5" x14ac:dyDescent="0.55000000000000004">
      <c r="A1213" s="27" t="s">
        <v>357</v>
      </c>
      <c r="B1213" s="28">
        <v>64000</v>
      </c>
      <c r="C1213" s="27">
        <v>0</v>
      </c>
      <c r="D1213" s="27">
        <v>0</v>
      </c>
      <c r="E1213" s="28">
        <v>64000</v>
      </c>
    </row>
    <row r="1214" spans="1:5" x14ac:dyDescent="0.55000000000000004">
      <c r="A1214" s="27" t="s">
        <v>299</v>
      </c>
      <c r="B1214" s="28">
        <v>64000</v>
      </c>
      <c r="C1214" s="27">
        <v>0</v>
      </c>
      <c r="D1214" s="27">
        <v>0</v>
      </c>
      <c r="E1214" s="28">
        <v>64000</v>
      </c>
    </row>
    <row r="1215" spans="1:5" x14ac:dyDescent="0.55000000000000004">
      <c r="A1215" s="27" t="s">
        <v>300</v>
      </c>
      <c r="B1215" s="28">
        <v>64000</v>
      </c>
      <c r="C1215" s="27">
        <v>0</v>
      </c>
      <c r="D1215" s="27">
        <v>0</v>
      </c>
      <c r="E1215" s="28">
        <v>64000</v>
      </c>
    </row>
    <row r="1216" spans="1:5" x14ac:dyDescent="0.55000000000000004">
      <c r="A1216" s="27" t="s">
        <v>301</v>
      </c>
      <c r="B1216" s="28">
        <v>64000</v>
      </c>
      <c r="C1216" s="27">
        <v>0</v>
      </c>
      <c r="D1216" s="27">
        <v>0</v>
      </c>
      <c r="E1216" s="28">
        <v>64000</v>
      </c>
    </row>
    <row r="1217" spans="1:5" x14ac:dyDescent="0.55000000000000004">
      <c r="A1217" s="27" t="s">
        <v>302</v>
      </c>
      <c r="B1217" s="28">
        <v>64000</v>
      </c>
      <c r="C1217" s="27">
        <v>0</v>
      </c>
      <c r="D1217" s="27">
        <v>0</v>
      </c>
      <c r="E1217" s="28">
        <v>64000</v>
      </c>
    </row>
    <row r="1218" spans="1:5" x14ac:dyDescent="0.55000000000000004">
      <c r="A1218" s="27" t="s">
        <v>303</v>
      </c>
      <c r="B1218" s="28">
        <v>64000</v>
      </c>
      <c r="C1218" s="27">
        <v>0</v>
      </c>
      <c r="D1218" s="27">
        <v>0</v>
      </c>
      <c r="E1218" s="28">
        <v>64000</v>
      </c>
    </row>
    <row r="1219" spans="1:5" x14ac:dyDescent="0.55000000000000004">
      <c r="A1219" s="26" t="s">
        <v>340</v>
      </c>
      <c r="B1219" s="26">
        <v>5.4450000000000003</v>
      </c>
      <c r="C1219" s="27"/>
      <c r="D1219" s="27"/>
      <c r="E1219" s="27"/>
    </row>
    <row r="1220" spans="1:5" x14ac:dyDescent="0.55000000000000004">
      <c r="A1220" s="27" t="s">
        <v>341</v>
      </c>
      <c r="B1220" s="27" t="s">
        <v>8</v>
      </c>
      <c r="C1220" s="27"/>
      <c r="D1220" s="27"/>
      <c r="E1220" s="27"/>
    </row>
    <row r="1221" spans="1:5" ht="15" x14ac:dyDescent="0.55000000000000004">
      <c r="A1221" s="27" t="s">
        <v>342</v>
      </c>
      <c r="B1221" s="27" t="s">
        <v>499</v>
      </c>
      <c r="C1221" s="27"/>
      <c r="D1221" s="27"/>
      <c r="E1221" s="27"/>
    </row>
    <row r="1222" spans="1:5" x14ac:dyDescent="0.55000000000000004">
      <c r="A1222" s="27"/>
      <c r="B1222" s="27"/>
      <c r="C1222" s="27"/>
      <c r="D1222" s="27"/>
      <c r="E1222" s="27"/>
    </row>
    <row r="1223" spans="1:5" ht="15" x14ac:dyDescent="0.55000000000000004">
      <c r="A1223" s="27" t="s">
        <v>290</v>
      </c>
      <c r="B1223" s="27" t="s">
        <v>291</v>
      </c>
      <c r="C1223" s="27" t="s">
        <v>292</v>
      </c>
      <c r="D1223" s="27" t="s">
        <v>294</v>
      </c>
      <c r="E1223" s="27" t="s">
        <v>295</v>
      </c>
    </row>
    <row r="1224" spans="1:5" x14ac:dyDescent="0.55000000000000004">
      <c r="A1224" s="27" t="s">
        <v>357</v>
      </c>
      <c r="B1224" s="28">
        <v>111000</v>
      </c>
      <c r="C1224" s="27">
        <v>0</v>
      </c>
      <c r="D1224" s="27">
        <v>0</v>
      </c>
      <c r="E1224" s="28">
        <v>111000</v>
      </c>
    </row>
    <row r="1225" spans="1:5" x14ac:dyDescent="0.55000000000000004">
      <c r="A1225" s="27" t="s">
        <v>299</v>
      </c>
      <c r="B1225" s="28">
        <v>111000</v>
      </c>
      <c r="C1225" s="33">
        <v>32895.9</v>
      </c>
      <c r="D1225" s="33">
        <v>32895.9</v>
      </c>
      <c r="E1225" s="33">
        <v>78104.100000000006</v>
      </c>
    </row>
    <row r="1226" spans="1:5" x14ac:dyDescent="0.55000000000000004">
      <c r="A1226" s="27" t="s">
        <v>300</v>
      </c>
      <c r="B1226" s="33">
        <v>78104.100000000006</v>
      </c>
      <c r="C1226" s="33">
        <v>59241.1</v>
      </c>
      <c r="D1226" s="33">
        <v>59241.1</v>
      </c>
      <c r="E1226" s="33">
        <v>18863</v>
      </c>
    </row>
    <row r="1227" spans="1:5" x14ac:dyDescent="0.55000000000000004">
      <c r="A1227" s="27" t="s">
        <v>301</v>
      </c>
      <c r="B1227" s="33">
        <v>18863</v>
      </c>
      <c r="C1227" s="33">
        <v>18863</v>
      </c>
      <c r="D1227" s="33">
        <v>18863</v>
      </c>
      <c r="E1227" s="27">
        <v>0</v>
      </c>
    </row>
    <row r="1228" spans="1:5" x14ac:dyDescent="0.55000000000000004">
      <c r="A1228" s="26" t="s">
        <v>340</v>
      </c>
      <c r="B1228" s="26">
        <v>5.4451000000000001</v>
      </c>
      <c r="C1228" s="27"/>
      <c r="D1228" s="27"/>
      <c r="E1228" s="27"/>
    </row>
    <row r="1229" spans="1:5" x14ac:dyDescent="0.55000000000000004">
      <c r="A1229" s="27" t="s">
        <v>341</v>
      </c>
      <c r="B1229" s="27" t="s">
        <v>8</v>
      </c>
      <c r="C1229" s="27"/>
      <c r="D1229" s="27"/>
      <c r="E1229" s="27"/>
    </row>
    <row r="1230" spans="1:5" ht="15" x14ac:dyDescent="0.55000000000000004">
      <c r="A1230" s="27" t="s">
        <v>342</v>
      </c>
      <c r="B1230" s="27" t="s">
        <v>500</v>
      </c>
      <c r="C1230" s="27"/>
      <c r="D1230" s="27"/>
      <c r="E1230" s="27"/>
    </row>
    <row r="1231" spans="1:5" x14ac:dyDescent="0.55000000000000004">
      <c r="A1231" s="27"/>
      <c r="B1231" s="27"/>
      <c r="C1231" s="27"/>
      <c r="D1231" s="27"/>
      <c r="E1231" s="27"/>
    </row>
    <row r="1232" spans="1:5" ht="15" x14ac:dyDescent="0.55000000000000004">
      <c r="A1232" s="27" t="s">
        <v>290</v>
      </c>
      <c r="B1232" s="27" t="s">
        <v>291</v>
      </c>
      <c r="C1232" s="27" t="s">
        <v>292</v>
      </c>
      <c r="D1232" s="27" t="s">
        <v>294</v>
      </c>
      <c r="E1232" s="27" t="s">
        <v>295</v>
      </c>
    </row>
    <row r="1233" spans="1:5" x14ac:dyDescent="0.55000000000000004">
      <c r="A1233" s="27" t="s">
        <v>357</v>
      </c>
      <c r="B1233" s="28">
        <v>4669000</v>
      </c>
      <c r="C1233" s="28">
        <v>91564</v>
      </c>
      <c r="D1233" s="28">
        <v>91564</v>
      </c>
      <c r="E1233" s="28">
        <v>4577436</v>
      </c>
    </row>
    <row r="1234" spans="1:5" x14ac:dyDescent="0.55000000000000004">
      <c r="A1234" s="27" t="s">
        <v>299</v>
      </c>
      <c r="B1234" s="28">
        <v>4577436</v>
      </c>
      <c r="C1234" s="33">
        <v>158051.1</v>
      </c>
      <c r="D1234" s="33">
        <v>158051.1</v>
      </c>
      <c r="E1234" s="33">
        <v>4419384.9000000004</v>
      </c>
    </row>
    <row r="1235" spans="1:5" x14ac:dyDescent="0.55000000000000004">
      <c r="A1235" s="27" t="s">
        <v>300</v>
      </c>
      <c r="B1235" s="33">
        <v>4419384.9000000004</v>
      </c>
      <c r="C1235" s="33">
        <v>50308.4</v>
      </c>
      <c r="D1235" s="33">
        <v>50308.4</v>
      </c>
      <c r="E1235" s="33">
        <v>4369076.5</v>
      </c>
    </row>
    <row r="1236" spans="1:5" x14ac:dyDescent="0.55000000000000004">
      <c r="A1236" s="27" t="s">
        <v>301</v>
      </c>
      <c r="B1236" s="27" t="s">
        <v>501</v>
      </c>
      <c r="C1236" s="33">
        <v>84334.6</v>
      </c>
      <c r="D1236" s="33">
        <v>84334.6</v>
      </c>
      <c r="E1236" s="33">
        <v>4284741.9000000004</v>
      </c>
    </row>
    <row r="1237" spans="1:5" x14ac:dyDescent="0.55000000000000004">
      <c r="A1237" s="27" t="s">
        <v>302</v>
      </c>
      <c r="B1237" s="33">
        <v>4284741.9000000004</v>
      </c>
      <c r="C1237" s="33">
        <v>116028.1</v>
      </c>
      <c r="D1237" s="33">
        <v>116018.1</v>
      </c>
      <c r="E1237" s="33">
        <v>4168713.8</v>
      </c>
    </row>
    <row r="1238" spans="1:5" x14ac:dyDescent="0.55000000000000004">
      <c r="A1238" s="27" t="s">
        <v>303</v>
      </c>
      <c r="B1238" s="33">
        <v>4168713.8</v>
      </c>
      <c r="C1238" s="33">
        <v>78545.3</v>
      </c>
      <c r="D1238" s="33">
        <v>78545.3</v>
      </c>
      <c r="E1238" s="33">
        <v>4090168.5</v>
      </c>
    </row>
    <row r="1239" spans="1:5" x14ac:dyDescent="0.55000000000000004">
      <c r="A1239" s="26" t="s">
        <v>340</v>
      </c>
      <c r="B1239" s="26">
        <v>5.4451999999999998</v>
      </c>
      <c r="C1239" s="27"/>
      <c r="D1239" s="27"/>
      <c r="E1239" s="27"/>
    </row>
    <row r="1240" spans="1:5" x14ac:dyDescent="0.55000000000000004">
      <c r="A1240" s="27" t="s">
        <v>341</v>
      </c>
      <c r="B1240" s="27" t="s">
        <v>8</v>
      </c>
      <c r="C1240" s="27"/>
      <c r="D1240" s="27"/>
      <c r="E1240" s="27"/>
    </row>
    <row r="1241" spans="1:5" ht="15" x14ac:dyDescent="0.55000000000000004">
      <c r="A1241" s="27" t="s">
        <v>342</v>
      </c>
      <c r="B1241" s="27" t="s">
        <v>502</v>
      </c>
      <c r="C1241" s="27"/>
      <c r="D1241" s="27"/>
      <c r="E1241" s="27"/>
    </row>
    <row r="1242" spans="1:5" x14ac:dyDescent="0.55000000000000004">
      <c r="A1242" s="27"/>
      <c r="B1242" s="27"/>
      <c r="C1242" s="27"/>
      <c r="D1242" s="27"/>
      <c r="E1242" s="27"/>
    </row>
    <row r="1243" spans="1:5" ht="15" x14ac:dyDescent="0.55000000000000004">
      <c r="A1243" s="27" t="s">
        <v>290</v>
      </c>
      <c r="B1243" s="27" t="s">
        <v>291</v>
      </c>
      <c r="C1243" s="27" t="s">
        <v>292</v>
      </c>
      <c r="D1243" s="27" t="s">
        <v>294</v>
      </c>
      <c r="E1243" s="27" t="s">
        <v>295</v>
      </c>
    </row>
    <row r="1244" spans="1:5" x14ac:dyDescent="0.55000000000000004">
      <c r="A1244" s="27" t="s">
        <v>357</v>
      </c>
      <c r="B1244" s="28">
        <v>770000</v>
      </c>
      <c r="C1244" s="28">
        <v>108417</v>
      </c>
      <c r="D1244" s="28">
        <v>108417</v>
      </c>
      <c r="E1244" s="28">
        <v>661583</v>
      </c>
    </row>
    <row r="1245" spans="1:5" x14ac:dyDescent="0.55000000000000004">
      <c r="A1245" s="27" t="s">
        <v>299</v>
      </c>
      <c r="B1245" s="28">
        <v>661583</v>
      </c>
      <c r="C1245" s="28">
        <v>123578</v>
      </c>
      <c r="D1245" s="28">
        <v>123578</v>
      </c>
      <c r="E1245" s="28">
        <v>538005</v>
      </c>
    </row>
    <row r="1246" spans="1:5" x14ac:dyDescent="0.55000000000000004">
      <c r="A1246" s="27" t="s">
        <v>300</v>
      </c>
      <c r="B1246" s="28">
        <v>538005</v>
      </c>
      <c r="C1246" s="28">
        <v>64132</v>
      </c>
      <c r="D1246" s="28">
        <v>64132</v>
      </c>
      <c r="E1246" s="28">
        <v>473873</v>
      </c>
    </row>
    <row r="1247" spans="1:5" x14ac:dyDescent="0.55000000000000004">
      <c r="A1247" s="27" t="s">
        <v>301</v>
      </c>
      <c r="B1247" s="28">
        <v>473873</v>
      </c>
      <c r="C1247" s="28">
        <v>65129</v>
      </c>
      <c r="D1247" s="28">
        <v>65129</v>
      </c>
      <c r="E1247" s="28">
        <v>408744</v>
      </c>
    </row>
    <row r="1248" spans="1:5" x14ac:dyDescent="0.55000000000000004">
      <c r="A1248" s="27" t="s">
        <v>302</v>
      </c>
      <c r="B1248" s="28">
        <v>408744</v>
      </c>
      <c r="C1248" s="28">
        <v>129516</v>
      </c>
      <c r="D1248" s="28">
        <v>129516</v>
      </c>
      <c r="E1248" s="28">
        <v>279228</v>
      </c>
    </row>
    <row r="1249" spans="1:5" x14ac:dyDescent="0.55000000000000004">
      <c r="A1249" s="27" t="s">
        <v>303</v>
      </c>
      <c r="B1249" s="28">
        <v>279228</v>
      </c>
      <c r="C1249" s="28">
        <v>24000</v>
      </c>
      <c r="D1249" s="28">
        <v>24000</v>
      </c>
      <c r="E1249" s="28">
        <v>255228</v>
      </c>
    </row>
    <row r="1250" spans="1:5" x14ac:dyDescent="0.55000000000000004">
      <c r="A1250" s="26" t="s">
        <v>340</v>
      </c>
      <c r="B1250" s="26">
        <v>5.4452999999999996</v>
      </c>
      <c r="C1250" s="27"/>
      <c r="D1250" s="27"/>
      <c r="E1250" s="27"/>
    </row>
    <row r="1251" spans="1:5" x14ac:dyDescent="0.55000000000000004">
      <c r="A1251" s="27" t="s">
        <v>341</v>
      </c>
      <c r="B1251" s="27" t="s">
        <v>8</v>
      </c>
      <c r="C1251" s="27"/>
      <c r="D1251" s="27"/>
      <c r="E1251" s="27"/>
    </row>
    <row r="1252" spans="1:5" ht="15" x14ac:dyDescent="0.55000000000000004">
      <c r="A1252" s="27" t="s">
        <v>342</v>
      </c>
      <c r="B1252" s="27" t="s">
        <v>503</v>
      </c>
      <c r="C1252" s="27"/>
      <c r="D1252" s="27"/>
      <c r="E1252" s="27"/>
    </row>
    <row r="1253" spans="1:5" x14ac:dyDescent="0.55000000000000004">
      <c r="A1253" s="27"/>
      <c r="B1253" s="27"/>
      <c r="C1253" s="27"/>
      <c r="D1253" s="27"/>
      <c r="E1253" s="27"/>
    </row>
    <row r="1254" spans="1:5" ht="15" x14ac:dyDescent="0.55000000000000004">
      <c r="A1254" s="27" t="s">
        <v>290</v>
      </c>
      <c r="B1254" s="27" t="s">
        <v>291</v>
      </c>
      <c r="C1254" s="27" t="s">
        <v>292</v>
      </c>
      <c r="D1254" s="27" t="s">
        <v>294</v>
      </c>
      <c r="E1254" s="27" t="s">
        <v>295</v>
      </c>
    </row>
    <row r="1255" spans="1:5" x14ac:dyDescent="0.55000000000000004">
      <c r="A1255" s="27" t="s">
        <v>357</v>
      </c>
      <c r="B1255" s="28">
        <v>1049000</v>
      </c>
      <c r="C1255" s="27">
        <v>0</v>
      </c>
      <c r="D1255" s="27">
        <v>0</v>
      </c>
      <c r="E1255" s="28">
        <v>1049000</v>
      </c>
    </row>
    <row r="1256" spans="1:5" x14ac:dyDescent="0.55000000000000004">
      <c r="A1256" s="27" t="s">
        <v>299</v>
      </c>
      <c r="B1256" s="28">
        <v>1049000</v>
      </c>
      <c r="C1256" s="33">
        <v>26190.9</v>
      </c>
      <c r="D1256" s="33">
        <v>26190.9</v>
      </c>
      <c r="E1256" s="33">
        <v>1022809.1</v>
      </c>
    </row>
    <row r="1257" spans="1:5" x14ac:dyDescent="0.55000000000000004">
      <c r="A1257" s="27" t="s">
        <v>300</v>
      </c>
      <c r="B1257" s="33">
        <v>1022809.1</v>
      </c>
      <c r="C1257" s="33">
        <v>105359.9</v>
      </c>
      <c r="D1257" s="33">
        <v>105359.9</v>
      </c>
      <c r="E1257" s="33">
        <v>917449.2</v>
      </c>
    </row>
    <row r="1258" spans="1:5" x14ac:dyDescent="0.55000000000000004">
      <c r="A1258" s="27" t="s">
        <v>301</v>
      </c>
      <c r="B1258" s="27" t="s">
        <v>504</v>
      </c>
      <c r="C1258" s="33">
        <v>13044.1</v>
      </c>
      <c r="D1258" s="33">
        <v>13044.1</v>
      </c>
      <c r="E1258" s="33">
        <v>904405.1</v>
      </c>
    </row>
    <row r="1259" spans="1:5" x14ac:dyDescent="0.55000000000000004">
      <c r="A1259" s="27" t="s">
        <v>302</v>
      </c>
      <c r="B1259" s="33">
        <v>904405.1</v>
      </c>
      <c r="C1259" s="33">
        <v>38920.1</v>
      </c>
      <c r="D1259" s="33">
        <v>38920.1</v>
      </c>
      <c r="E1259" s="33">
        <v>865485</v>
      </c>
    </row>
    <row r="1260" spans="1:5" x14ac:dyDescent="0.55000000000000004">
      <c r="A1260" s="27" t="s">
        <v>303</v>
      </c>
      <c r="B1260" s="33">
        <v>865485</v>
      </c>
      <c r="C1260" s="33">
        <v>10769.4</v>
      </c>
      <c r="D1260" s="33">
        <v>10769.4</v>
      </c>
      <c r="E1260" s="33">
        <v>854715.6</v>
      </c>
    </row>
    <row r="1261" spans="1:5" x14ac:dyDescent="0.55000000000000004">
      <c r="A1261" s="26" t="s">
        <v>340</v>
      </c>
      <c r="B1261" s="26">
        <v>5.4454000000000002</v>
      </c>
      <c r="C1261" s="27"/>
      <c r="D1261" s="27"/>
      <c r="E1261" s="27"/>
    </row>
    <row r="1262" spans="1:5" x14ac:dyDescent="0.55000000000000004">
      <c r="A1262" s="27" t="s">
        <v>341</v>
      </c>
      <c r="B1262" s="27" t="s">
        <v>8</v>
      </c>
      <c r="C1262" s="27"/>
      <c r="D1262" s="27"/>
      <c r="E1262" s="27"/>
    </row>
    <row r="1263" spans="1:5" ht="15" x14ac:dyDescent="0.55000000000000004">
      <c r="A1263" s="27" t="s">
        <v>342</v>
      </c>
      <c r="B1263" s="27" t="s">
        <v>505</v>
      </c>
      <c r="C1263" s="27"/>
      <c r="D1263" s="27"/>
      <c r="E1263" s="27"/>
    </row>
    <row r="1264" spans="1:5" x14ac:dyDescent="0.55000000000000004">
      <c r="A1264" s="27"/>
      <c r="B1264" s="27"/>
      <c r="C1264" s="27"/>
      <c r="D1264" s="27"/>
      <c r="E1264" s="27"/>
    </row>
    <row r="1265" spans="1:5" ht="15" x14ac:dyDescent="0.55000000000000004">
      <c r="A1265" s="27" t="s">
        <v>290</v>
      </c>
      <c r="B1265" s="27" t="s">
        <v>291</v>
      </c>
      <c r="C1265" s="27" t="s">
        <v>292</v>
      </c>
      <c r="D1265" s="27" t="s">
        <v>294</v>
      </c>
      <c r="E1265" s="27" t="s">
        <v>295</v>
      </c>
    </row>
    <row r="1266" spans="1:5" x14ac:dyDescent="0.55000000000000004">
      <c r="A1266" s="27" t="s">
        <v>357</v>
      </c>
      <c r="B1266" s="28">
        <v>454000</v>
      </c>
      <c r="C1266" s="33">
        <v>12553.3</v>
      </c>
      <c r="D1266" s="33">
        <v>12553.3</v>
      </c>
      <c r="E1266" s="33">
        <v>441446.7</v>
      </c>
    </row>
    <row r="1267" spans="1:5" x14ac:dyDescent="0.55000000000000004">
      <c r="A1267" s="27" t="s">
        <v>299</v>
      </c>
      <c r="B1267" s="33">
        <v>441446.7</v>
      </c>
      <c r="C1267" s="33">
        <v>34626.400000000001</v>
      </c>
      <c r="D1267" s="33">
        <v>34626.400000000001</v>
      </c>
      <c r="E1267" s="33">
        <v>406820.3</v>
      </c>
    </row>
    <row r="1268" spans="1:5" x14ac:dyDescent="0.55000000000000004">
      <c r="A1268" s="27" t="s">
        <v>300</v>
      </c>
      <c r="B1268" s="33">
        <v>406820.3</v>
      </c>
      <c r="C1268" s="27">
        <v>0</v>
      </c>
      <c r="D1268" s="27">
        <v>0</v>
      </c>
      <c r="E1268" s="33">
        <v>406820.3</v>
      </c>
    </row>
    <row r="1269" spans="1:5" x14ac:dyDescent="0.55000000000000004">
      <c r="A1269" s="27" t="s">
        <v>301</v>
      </c>
      <c r="B1269" s="33">
        <v>406820.3</v>
      </c>
      <c r="C1269" s="27">
        <v>0</v>
      </c>
      <c r="D1269" s="27">
        <v>0</v>
      </c>
      <c r="E1269" s="33">
        <v>406820.3</v>
      </c>
    </row>
    <row r="1270" spans="1:5" x14ac:dyDescent="0.55000000000000004">
      <c r="A1270" s="27" t="s">
        <v>302</v>
      </c>
      <c r="B1270" s="33">
        <v>406820.3</v>
      </c>
      <c r="C1270" s="27">
        <v>0</v>
      </c>
      <c r="D1270" s="27">
        <v>0</v>
      </c>
      <c r="E1270" s="33">
        <v>406820.3</v>
      </c>
    </row>
    <row r="1271" spans="1:5" x14ac:dyDescent="0.55000000000000004">
      <c r="A1271" s="27" t="s">
        <v>303</v>
      </c>
      <c r="B1271" s="33">
        <v>406820.3</v>
      </c>
      <c r="C1271" s="33">
        <v>21063.8</v>
      </c>
      <c r="D1271" s="33">
        <v>21063.8</v>
      </c>
      <c r="E1271" s="33">
        <v>385756.5</v>
      </c>
    </row>
    <row r="1272" spans="1:5" x14ac:dyDescent="0.55000000000000004">
      <c r="A1272" s="26" t="s">
        <v>340</v>
      </c>
      <c r="B1272" s="26">
        <v>5.4504999999999999</v>
      </c>
      <c r="C1272" s="27"/>
      <c r="D1272" s="27"/>
      <c r="E1272" s="27"/>
    </row>
    <row r="1273" spans="1:5" x14ac:dyDescent="0.55000000000000004">
      <c r="A1273" s="27" t="s">
        <v>341</v>
      </c>
      <c r="B1273" s="27" t="s">
        <v>14</v>
      </c>
      <c r="C1273" s="27"/>
      <c r="D1273" s="27"/>
      <c r="E1273" s="27"/>
    </row>
    <row r="1274" spans="1:5" ht="15" x14ac:dyDescent="0.55000000000000004">
      <c r="A1274" s="27" t="s">
        <v>342</v>
      </c>
      <c r="B1274" s="27" t="s">
        <v>451</v>
      </c>
      <c r="C1274" s="27"/>
      <c r="D1274" s="27"/>
      <c r="E1274" s="27"/>
    </row>
    <row r="1275" spans="1:5" x14ac:dyDescent="0.55000000000000004">
      <c r="A1275" s="27"/>
      <c r="B1275" s="27"/>
      <c r="C1275" s="27"/>
      <c r="D1275" s="27"/>
      <c r="E1275" s="27"/>
    </row>
    <row r="1276" spans="1:5" ht="15" x14ac:dyDescent="0.55000000000000004">
      <c r="A1276" s="27" t="s">
        <v>290</v>
      </c>
      <c r="B1276" s="27" t="s">
        <v>291</v>
      </c>
      <c r="C1276" s="27" t="s">
        <v>292</v>
      </c>
      <c r="D1276" s="27" t="s">
        <v>294</v>
      </c>
      <c r="E1276" s="27" t="s">
        <v>295</v>
      </c>
    </row>
    <row r="1277" spans="1:5" x14ac:dyDescent="0.55000000000000004">
      <c r="A1277" s="27" t="s">
        <v>433</v>
      </c>
      <c r="B1277" s="28">
        <v>225000</v>
      </c>
      <c r="C1277" s="27">
        <v>0</v>
      </c>
      <c r="D1277" s="27">
        <v>0</v>
      </c>
      <c r="E1277" s="28">
        <v>225000</v>
      </c>
    </row>
    <row r="1278" spans="1:5" x14ac:dyDescent="0.55000000000000004">
      <c r="A1278" s="27" t="s">
        <v>434</v>
      </c>
      <c r="B1278" s="28">
        <v>225000</v>
      </c>
      <c r="C1278" s="27">
        <v>0</v>
      </c>
      <c r="D1278" s="27">
        <v>0</v>
      </c>
      <c r="E1278" s="28">
        <v>225000</v>
      </c>
    </row>
    <row r="1279" spans="1:5" x14ac:dyDescent="0.55000000000000004">
      <c r="A1279" s="27" t="s">
        <v>435</v>
      </c>
      <c r="B1279" s="28">
        <v>225000</v>
      </c>
      <c r="C1279" s="27">
        <v>0</v>
      </c>
      <c r="D1279" s="27">
        <v>0</v>
      </c>
      <c r="E1279" s="28">
        <v>225000</v>
      </c>
    </row>
    <row r="1280" spans="1:5" x14ac:dyDescent="0.55000000000000004">
      <c r="A1280" s="27" t="s">
        <v>436</v>
      </c>
      <c r="B1280" s="28">
        <v>225000</v>
      </c>
      <c r="C1280" s="27">
        <v>0</v>
      </c>
      <c r="D1280" s="27">
        <v>0</v>
      </c>
      <c r="E1280" s="28">
        <v>225000</v>
      </c>
    </row>
    <row r="1281" spans="1:5" x14ac:dyDescent="0.55000000000000004">
      <c r="A1281" s="27" t="s">
        <v>437</v>
      </c>
      <c r="B1281" s="28">
        <v>225000</v>
      </c>
      <c r="C1281" s="27">
        <v>0</v>
      </c>
      <c r="D1281" s="27">
        <v>0</v>
      </c>
      <c r="E1281" s="28">
        <v>225000</v>
      </c>
    </row>
    <row r="1282" spans="1:5" x14ac:dyDescent="0.55000000000000004">
      <c r="A1282" s="27" t="s">
        <v>354</v>
      </c>
      <c r="B1282" s="28">
        <v>225000</v>
      </c>
      <c r="C1282" s="27">
        <v>0</v>
      </c>
      <c r="D1282" s="27">
        <v>0</v>
      </c>
      <c r="E1282" s="28">
        <v>225000</v>
      </c>
    </row>
    <row r="1283" spans="1:5" x14ac:dyDescent="0.55000000000000004">
      <c r="A1283" s="27" t="s">
        <v>357</v>
      </c>
      <c r="B1283" s="28">
        <v>225000</v>
      </c>
      <c r="C1283" s="27">
        <v>0</v>
      </c>
      <c r="D1283" s="27">
        <v>0</v>
      </c>
      <c r="E1283" s="28">
        <v>225000</v>
      </c>
    </row>
    <row r="1284" spans="1:5" x14ac:dyDescent="0.55000000000000004">
      <c r="A1284" s="27" t="s">
        <v>299</v>
      </c>
      <c r="B1284" s="28">
        <v>225000</v>
      </c>
      <c r="C1284" s="27">
        <v>0</v>
      </c>
      <c r="D1284" s="27">
        <v>0</v>
      </c>
      <c r="E1284" s="28">
        <v>225000</v>
      </c>
    </row>
    <row r="1285" spans="1:5" x14ac:dyDescent="0.55000000000000004">
      <c r="A1285" s="27" t="s">
        <v>300</v>
      </c>
      <c r="B1285" s="28">
        <v>225000</v>
      </c>
      <c r="C1285" s="27">
        <v>0</v>
      </c>
      <c r="D1285" s="27">
        <v>0</v>
      </c>
      <c r="E1285" s="28">
        <v>225000</v>
      </c>
    </row>
    <row r="1286" spans="1:5" x14ac:dyDescent="0.55000000000000004">
      <c r="A1286" s="27" t="s">
        <v>301</v>
      </c>
      <c r="B1286" s="28">
        <v>225000</v>
      </c>
      <c r="C1286" s="27">
        <v>0</v>
      </c>
      <c r="D1286" s="27">
        <v>0</v>
      </c>
      <c r="E1286" s="28">
        <v>225000</v>
      </c>
    </row>
    <row r="1287" spans="1:5" x14ac:dyDescent="0.55000000000000004">
      <c r="A1287" s="27" t="s">
        <v>302</v>
      </c>
      <c r="B1287" s="28">
        <v>225000</v>
      </c>
      <c r="C1287" s="27">
        <v>0</v>
      </c>
      <c r="D1287" s="27">
        <v>0</v>
      </c>
      <c r="E1287" s="28">
        <v>225000</v>
      </c>
    </row>
    <row r="1288" spans="1:5" x14ac:dyDescent="0.55000000000000004">
      <c r="A1288" s="27" t="s">
        <v>303</v>
      </c>
      <c r="B1288" s="28">
        <v>225000</v>
      </c>
      <c r="C1288" s="27">
        <v>0</v>
      </c>
      <c r="D1288" s="27">
        <v>0</v>
      </c>
      <c r="E1288" s="28">
        <v>225000</v>
      </c>
    </row>
    <row r="1289" spans="1:5" ht="84" x14ac:dyDescent="0.55000000000000004">
      <c r="A1289" s="25" t="s">
        <v>338</v>
      </c>
    </row>
    <row r="1290" spans="1:5" x14ac:dyDescent="0.55000000000000004">
      <c r="A1290" s="26" t="s">
        <v>340</v>
      </c>
      <c r="B1290" s="26">
        <v>5.4195000000000002</v>
      </c>
      <c r="C1290" s="27"/>
      <c r="D1290" s="27"/>
      <c r="E1290" s="27"/>
    </row>
    <row r="1291" spans="1:5" x14ac:dyDescent="0.55000000000000004">
      <c r="A1291" s="27" t="s">
        <v>341</v>
      </c>
      <c r="B1291" s="27" t="s">
        <v>14</v>
      </c>
      <c r="C1291" s="27"/>
      <c r="D1291" s="27"/>
      <c r="E1291" s="27"/>
    </row>
    <row r="1292" spans="1:5" ht="15" x14ac:dyDescent="0.55000000000000004">
      <c r="A1292" s="27" t="s">
        <v>342</v>
      </c>
      <c r="B1292" s="27" t="s">
        <v>506</v>
      </c>
      <c r="C1292" s="27"/>
      <c r="D1292" s="27"/>
      <c r="E1292" s="27"/>
    </row>
    <row r="1293" spans="1:5" x14ac:dyDescent="0.55000000000000004">
      <c r="A1293" s="27"/>
      <c r="B1293" s="27"/>
      <c r="C1293" s="27"/>
      <c r="D1293" s="27"/>
      <c r="E1293" s="27"/>
    </row>
    <row r="1294" spans="1:5" ht="15" x14ac:dyDescent="0.55000000000000004">
      <c r="A1294" s="27" t="s">
        <v>290</v>
      </c>
      <c r="B1294" s="27" t="s">
        <v>291</v>
      </c>
      <c r="C1294" s="27" t="s">
        <v>292</v>
      </c>
      <c r="D1294" s="27" t="s">
        <v>294</v>
      </c>
      <c r="E1294" s="27" t="s">
        <v>295</v>
      </c>
    </row>
    <row r="1295" spans="1:5" x14ac:dyDescent="0.55000000000000004">
      <c r="A1295" s="27" t="s">
        <v>433</v>
      </c>
      <c r="B1295" s="28">
        <v>27516000</v>
      </c>
      <c r="C1295" s="27">
        <v>0</v>
      </c>
      <c r="D1295" s="27">
        <v>0</v>
      </c>
      <c r="E1295" s="28">
        <v>27516000</v>
      </c>
    </row>
    <row r="1296" spans="1:5" x14ac:dyDescent="0.55000000000000004">
      <c r="A1296" s="27" t="s">
        <v>434</v>
      </c>
      <c r="B1296" s="28">
        <v>27516000</v>
      </c>
      <c r="C1296" s="27">
        <v>0</v>
      </c>
      <c r="D1296" s="27">
        <v>0</v>
      </c>
      <c r="E1296" s="28">
        <v>27516000</v>
      </c>
    </row>
    <row r="1297" spans="1:5" x14ac:dyDescent="0.55000000000000004">
      <c r="A1297" s="27" t="s">
        <v>435</v>
      </c>
      <c r="B1297" s="28">
        <v>27516000</v>
      </c>
      <c r="C1297" s="27">
        <v>0</v>
      </c>
      <c r="D1297" s="27">
        <v>0</v>
      </c>
      <c r="E1297" s="28">
        <v>27516000</v>
      </c>
    </row>
    <row r="1298" spans="1:5" x14ac:dyDescent="0.55000000000000004">
      <c r="A1298" s="27" t="s">
        <v>436</v>
      </c>
      <c r="B1298" s="28">
        <v>27516000</v>
      </c>
      <c r="C1298" s="27">
        <v>0</v>
      </c>
      <c r="D1298" s="27">
        <v>0</v>
      </c>
      <c r="E1298" s="28">
        <v>27516000</v>
      </c>
    </row>
    <row r="1299" spans="1:5" x14ac:dyDescent="0.55000000000000004">
      <c r="A1299" s="27" t="s">
        <v>437</v>
      </c>
      <c r="B1299" s="28">
        <v>27516000</v>
      </c>
      <c r="C1299" s="27">
        <v>0</v>
      </c>
      <c r="D1299" s="27">
        <v>0</v>
      </c>
      <c r="E1299" s="28">
        <v>27516000</v>
      </c>
    </row>
    <row r="1300" spans="1:5" x14ac:dyDescent="0.55000000000000004">
      <c r="A1300" s="27" t="s">
        <v>354</v>
      </c>
      <c r="B1300" s="28">
        <v>27516000</v>
      </c>
      <c r="C1300" s="27">
        <v>0</v>
      </c>
      <c r="D1300" s="27">
        <v>0</v>
      </c>
      <c r="E1300" s="28">
        <v>27516000</v>
      </c>
    </row>
    <row r="1301" spans="1:5" x14ac:dyDescent="0.55000000000000004">
      <c r="A1301" s="27" t="s">
        <v>357</v>
      </c>
      <c r="B1301" s="28">
        <v>27516000</v>
      </c>
      <c r="C1301" s="27">
        <v>0</v>
      </c>
      <c r="D1301" s="27">
        <v>0</v>
      </c>
      <c r="E1301" s="28">
        <v>27516000</v>
      </c>
    </row>
    <row r="1302" spans="1:5" x14ac:dyDescent="0.55000000000000004">
      <c r="A1302" s="27" t="s">
        <v>299</v>
      </c>
      <c r="B1302" s="28">
        <v>27516000</v>
      </c>
      <c r="C1302" s="27">
        <v>0</v>
      </c>
      <c r="D1302" s="27">
        <v>0</v>
      </c>
      <c r="E1302" s="28">
        <v>27516000</v>
      </c>
    </row>
    <row r="1303" spans="1:5" x14ac:dyDescent="0.55000000000000004">
      <c r="A1303" s="27" t="s">
        <v>300</v>
      </c>
      <c r="B1303" s="28">
        <v>27516000</v>
      </c>
      <c r="C1303" s="27">
        <v>0</v>
      </c>
      <c r="D1303" s="27">
        <v>0</v>
      </c>
      <c r="E1303" s="28">
        <v>27516000</v>
      </c>
    </row>
    <row r="1304" spans="1:5" x14ac:dyDescent="0.55000000000000004">
      <c r="A1304" s="27" t="s">
        <v>301</v>
      </c>
      <c r="B1304" s="28">
        <v>27516000</v>
      </c>
      <c r="C1304" s="27">
        <v>0</v>
      </c>
      <c r="D1304" s="27">
        <v>0</v>
      </c>
      <c r="E1304" s="28">
        <v>27516000</v>
      </c>
    </row>
    <row r="1305" spans="1:5" x14ac:dyDescent="0.55000000000000004">
      <c r="A1305" s="27" t="s">
        <v>302</v>
      </c>
      <c r="B1305" s="28">
        <v>27516000</v>
      </c>
      <c r="C1305" s="27">
        <v>0</v>
      </c>
      <c r="D1305" s="27">
        <v>0</v>
      </c>
      <c r="E1305" s="28">
        <v>27516000</v>
      </c>
    </row>
    <row r="1306" spans="1:5" x14ac:dyDescent="0.55000000000000004">
      <c r="A1306" s="27" t="s">
        <v>303</v>
      </c>
      <c r="B1306" s="28">
        <v>27516000</v>
      </c>
      <c r="C1306" s="27">
        <v>0</v>
      </c>
      <c r="D1306" s="27">
        <v>0</v>
      </c>
      <c r="E1306" s="28">
        <v>27516000</v>
      </c>
    </row>
    <row r="1307" spans="1:5" x14ac:dyDescent="0.55000000000000004">
      <c r="A1307" s="26" t="s">
        <v>340</v>
      </c>
      <c r="B1307" s="26">
        <v>5.4515000000000002</v>
      </c>
      <c r="C1307" s="27"/>
      <c r="D1307" s="27"/>
      <c r="E1307" s="27"/>
    </row>
    <row r="1308" spans="1:5" x14ac:dyDescent="0.55000000000000004">
      <c r="A1308" s="27" t="s">
        <v>341</v>
      </c>
      <c r="B1308" s="27" t="s">
        <v>14</v>
      </c>
      <c r="C1308" s="27"/>
      <c r="D1308" s="27"/>
      <c r="E1308" s="27"/>
    </row>
    <row r="1309" spans="1:5" ht="15" x14ac:dyDescent="0.55000000000000004">
      <c r="A1309" s="27" t="s">
        <v>342</v>
      </c>
      <c r="B1309" s="27" t="s">
        <v>507</v>
      </c>
      <c r="C1309" s="27"/>
      <c r="D1309" s="27"/>
      <c r="E1309" s="27"/>
    </row>
    <row r="1310" spans="1:5" x14ac:dyDescent="0.55000000000000004">
      <c r="A1310" s="27"/>
      <c r="B1310" s="27"/>
      <c r="C1310" s="27"/>
      <c r="D1310" s="27"/>
      <c r="E1310" s="27"/>
    </row>
    <row r="1311" spans="1:5" ht="15" x14ac:dyDescent="0.55000000000000004">
      <c r="A1311" s="27" t="s">
        <v>290</v>
      </c>
      <c r="B1311" s="27" t="s">
        <v>291</v>
      </c>
      <c r="C1311" s="27" t="s">
        <v>292</v>
      </c>
      <c r="D1311" s="27" t="s">
        <v>294</v>
      </c>
      <c r="E1311" s="27" t="s">
        <v>295</v>
      </c>
    </row>
    <row r="1312" spans="1:5" x14ac:dyDescent="0.55000000000000004">
      <c r="A1312" s="27" t="s">
        <v>433</v>
      </c>
      <c r="B1312" s="28">
        <v>2330000</v>
      </c>
      <c r="C1312" s="27">
        <v>0</v>
      </c>
      <c r="D1312" s="27">
        <v>0</v>
      </c>
      <c r="E1312" s="28">
        <v>2330000</v>
      </c>
    </row>
    <row r="1313" spans="1:5" x14ac:dyDescent="0.55000000000000004">
      <c r="A1313" s="27" t="s">
        <v>434</v>
      </c>
      <c r="B1313" s="28">
        <v>2330000</v>
      </c>
      <c r="C1313" s="27">
        <v>0</v>
      </c>
      <c r="D1313" s="27">
        <v>0</v>
      </c>
      <c r="E1313" s="28">
        <v>2330000</v>
      </c>
    </row>
    <row r="1314" spans="1:5" x14ac:dyDescent="0.55000000000000004">
      <c r="A1314" s="27" t="s">
        <v>435</v>
      </c>
      <c r="B1314" s="28">
        <v>2330000</v>
      </c>
      <c r="C1314" s="27">
        <v>0</v>
      </c>
      <c r="D1314" s="27">
        <v>0</v>
      </c>
      <c r="E1314" s="28">
        <v>2330000</v>
      </c>
    </row>
    <row r="1315" spans="1:5" x14ac:dyDescent="0.55000000000000004">
      <c r="A1315" s="27" t="s">
        <v>436</v>
      </c>
      <c r="B1315" s="28">
        <v>2330000</v>
      </c>
      <c r="C1315" s="27">
        <v>0</v>
      </c>
      <c r="D1315" s="27">
        <v>0</v>
      </c>
      <c r="E1315" s="28">
        <v>2330000</v>
      </c>
    </row>
    <row r="1316" spans="1:5" x14ac:dyDescent="0.55000000000000004">
      <c r="A1316" s="27" t="s">
        <v>437</v>
      </c>
      <c r="B1316" s="28">
        <v>2330000</v>
      </c>
      <c r="C1316" s="27">
        <v>0</v>
      </c>
      <c r="D1316" s="27">
        <v>0</v>
      </c>
      <c r="E1316" s="28">
        <v>2330000</v>
      </c>
    </row>
    <row r="1317" spans="1:5" x14ac:dyDescent="0.55000000000000004">
      <c r="A1317" s="27" t="s">
        <v>354</v>
      </c>
      <c r="B1317" s="28">
        <v>2330000</v>
      </c>
      <c r="C1317" s="27">
        <v>0</v>
      </c>
      <c r="D1317" s="27">
        <v>0</v>
      </c>
      <c r="E1317" s="28">
        <v>2330000</v>
      </c>
    </row>
    <row r="1318" spans="1:5" x14ac:dyDescent="0.55000000000000004">
      <c r="A1318" s="27" t="s">
        <v>357</v>
      </c>
      <c r="B1318" s="28">
        <v>2330000</v>
      </c>
      <c r="C1318" s="27">
        <v>0</v>
      </c>
      <c r="D1318" s="27">
        <v>0</v>
      </c>
      <c r="E1318" s="28">
        <v>2330000</v>
      </c>
    </row>
    <row r="1319" spans="1:5" x14ac:dyDescent="0.55000000000000004">
      <c r="A1319" s="27" t="s">
        <v>299</v>
      </c>
      <c r="B1319" s="28">
        <v>2330000</v>
      </c>
      <c r="C1319" s="27">
        <v>0</v>
      </c>
      <c r="D1319" s="27">
        <v>0</v>
      </c>
      <c r="E1319" s="28">
        <v>2330000</v>
      </c>
    </row>
    <row r="1320" spans="1:5" x14ac:dyDescent="0.55000000000000004">
      <c r="A1320" s="27" t="s">
        <v>300</v>
      </c>
      <c r="B1320" s="28">
        <v>2330000</v>
      </c>
      <c r="C1320" s="27">
        <v>0</v>
      </c>
      <c r="D1320" s="27">
        <v>0</v>
      </c>
      <c r="E1320" s="28">
        <v>2330000</v>
      </c>
    </row>
    <row r="1321" spans="1:5" x14ac:dyDescent="0.55000000000000004">
      <c r="A1321" s="27" t="s">
        <v>301</v>
      </c>
      <c r="B1321" s="28">
        <v>2330000</v>
      </c>
      <c r="C1321" s="27">
        <v>0</v>
      </c>
      <c r="D1321" s="27">
        <v>0</v>
      </c>
      <c r="E1321" s="28">
        <v>2330000</v>
      </c>
    </row>
    <row r="1322" spans="1:5" x14ac:dyDescent="0.55000000000000004">
      <c r="A1322" s="27" t="s">
        <v>302</v>
      </c>
      <c r="B1322" s="28">
        <v>2330000</v>
      </c>
      <c r="C1322" s="27">
        <v>0</v>
      </c>
      <c r="D1322" s="27">
        <v>0</v>
      </c>
      <c r="E1322" s="28">
        <v>2330000</v>
      </c>
    </row>
    <row r="1323" spans="1:5" x14ac:dyDescent="0.55000000000000004">
      <c r="A1323" s="27" t="s">
        <v>303</v>
      </c>
      <c r="B1323" s="28">
        <v>2330000</v>
      </c>
      <c r="C1323" s="27">
        <v>0</v>
      </c>
      <c r="D1323" s="27">
        <v>0</v>
      </c>
      <c r="E1323" s="28">
        <v>2330000</v>
      </c>
    </row>
    <row r="1324" spans="1:5" x14ac:dyDescent="0.55000000000000004">
      <c r="A1324" s="26" t="s">
        <v>340</v>
      </c>
      <c r="B1324" s="26">
        <v>5.4513999999999996</v>
      </c>
      <c r="C1324" s="27"/>
      <c r="D1324" s="27"/>
      <c r="E1324" s="27"/>
    </row>
    <row r="1325" spans="1:5" x14ac:dyDescent="0.55000000000000004">
      <c r="A1325" s="27" t="s">
        <v>341</v>
      </c>
      <c r="B1325" s="27" t="s">
        <v>14</v>
      </c>
      <c r="C1325" s="27"/>
      <c r="D1325" s="27"/>
      <c r="E1325" s="27"/>
    </row>
    <row r="1326" spans="1:5" ht="15" x14ac:dyDescent="0.55000000000000004">
      <c r="A1326" s="27" t="s">
        <v>342</v>
      </c>
      <c r="B1326" s="27" t="s">
        <v>508</v>
      </c>
      <c r="C1326" s="27"/>
      <c r="D1326" s="27"/>
      <c r="E1326" s="27"/>
    </row>
    <row r="1327" spans="1:5" x14ac:dyDescent="0.55000000000000004">
      <c r="A1327" s="27"/>
      <c r="B1327" s="27"/>
      <c r="C1327" s="27"/>
      <c r="D1327" s="27"/>
      <c r="E1327" s="27"/>
    </row>
    <row r="1328" spans="1:5" ht="15" x14ac:dyDescent="0.55000000000000004">
      <c r="A1328" s="27" t="s">
        <v>290</v>
      </c>
      <c r="B1328" s="27" t="s">
        <v>291</v>
      </c>
      <c r="C1328" s="27" t="s">
        <v>292</v>
      </c>
      <c r="D1328" s="27" t="s">
        <v>294</v>
      </c>
      <c r="E1328" s="27" t="s">
        <v>295</v>
      </c>
    </row>
    <row r="1329" spans="1:5" x14ac:dyDescent="0.55000000000000004">
      <c r="A1329" s="27" t="s">
        <v>433</v>
      </c>
      <c r="B1329" s="28">
        <v>2639000</v>
      </c>
      <c r="C1329" s="27">
        <v>0</v>
      </c>
      <c r="D1329" s="27">
        <v>0</v>
      </c>
      <c r="E1329" s="28">
        <v>2639000</v>
      </c>
    </row>
    <row r="1330" spans="1:5" x14ac:dyDescent="0.55000000000000004">
      <c r="A1330" s="27" t="s">
        <v>434</v>
      </c>
      <c r="B1330" s="28">
        <v>2639000</v>
      </c>
      <c r="C1330" s="27">
        <v>0</v>
      </c>
      <c r="D1330" s="27">
        <v>0</v>
      </c>
      <c r="E1330" s="28">
        <v>2639000</v>
      </c>
    </row>
    <row r="1331" spans="1:5" x14ac:dyDescent="0.55000000000000004">
      <c r="A1331" s="27" t="s">
        <v>435</v>
      </c>
      <c r="B1331" s="28">
        <v>2639000</v>
      </c>
      <c r="C1331" s="27">
        <v>0</v>
      </c>
      <c r="D1331" s="27">
        <v>0</v>
      </c>
      <c r="E1331" s="28">
        <v>2639000</v>
      </c>
    </row>
    <row r="1332" spans="1:5" x14ac:dyDescent="0.55000000000000004">
      <c r="A1332" s="27" t="s">
        <v>436</v>
      </c>
      <c r="B1332" s="28">
        <v>2639000</v>
      </c>
      <c r="C1332" s="27">
        <v>0</v>
      </c>
      <c r="D1332" s="27">
        <v>0</v>
      </c>
      <c r="E1332" s="28">
        <v>2639000</v>
      </c>
    </row>
    <row r="1333" spans="1:5" x14ac:dyDescent="0.55000000000000004">
      <c r="A1333" s="27" t="s">
        <v>437</v>
      </c>
      <c r="B1333" s="28">
        <v>2639000</v>
      </c>
      <c r="C1333" s="27">
        <v>0</v>
      </c>
      <c r="D1333" s="27">
        <v>0</v>
      </c>
      <c r="E1333" s="28">
        <v>2639000</v>
      </c>
    </row>
    <row r="1334" spans="1:5" x14ac:dyDescent="0.55000000000000004">
      <c r="A1334" s="27" t="s">
        <v>354</v>
      </c>
      <c r="B1334" s="28">
        <v>2639000</v>
      </c>
      <c r="C1334" s="27">
        <v>0</v>
      </c>
      <c r="D1334" s="27">
        <v>0</v>
      </c>
      <c r="E1334" s="28">
        <v>2639000</v>
      </c>
    </row>
    <row r="1335" spans="1:5" x14ac:dyDescent="0.55000000000000004">
      <c r="A1335" s="27" t="s">
        <v>357</v>
      </c>
      <c r="B1335" s="28">
        <v>2639000</v>
      </c>
      <c r="C1335" s="27">
        <v>0</v>
      </c>
      <c r="D1335" s="27">
        <v>0</v>
      </c>
      <c r="E1335" s="28">
        <v>2639000</v>
      </c>
    </row>
    <row r="1336" spans="1:5" x14ac:dyDescent="0.55000000000000004">
      <c r="A1336" s="27" t="s">
        <v>299</v>
      </c>
      <c r="B1336" s="28">
        <v>2639000</v>
      </c>
      <c r="C1336" s="27">
        <v>0</v>
      </c>
      <c r="D1336" s="27">
        <v>0</v>
      </c>
      <c r="E1336" s="28">
        <v>2639000</v>
      </c>
    </row>
    <row r="1337" spans="1:5" x14ac:dyDescent="0.55000000000000004">
      <c r="A1337" s="27" t="s">
        <v>300</v>
      </c>
      <c r="B1337" s="28">
        <v>2639000</v>
      </c>
      <c r="C1337" s="27">
        <v>0</v>
      </c>
      <c r="D1337" s="27">
        <v>0</v>
      </c>
      <c r="E1337" s="28">
        <v>2639000</v>
      </c>
    </row>
    <row r="1338" spans="1:5" x14ac:dyDescent="0.55000000000000004">
      <c r="A1338" s="27" t="s">
        <v>301</v>
      </c>
      <c r="B1338" s="28">
        <v>2639000</v>
      </c>
      <c r="C1338" s="27">
        <v>0</v>
      </c>
      <c r="D1338" s="27">
        <v>0</v>
      </c>
      <c r="E1338" s="28">
        <v>2639000</v>
      </c>
    </row>
    <row r="1339" spans="1:5" x14ac:dyDescent="0.55000000000000004">
      <c r="A1339" s="27" t="s">
        <v>302</v>
      </c>
      <c r="B1339" s="28">
        <v>2639000</v>
      </c>
      <c r="C1339" s="27">
        <v>0</v>
      </c>
      <c r="D1339" s="27">
        <v>0</v>
      </c>
      <c r="E1339" s="28">
        <v>2639000</v>
      </c>
    </row>
    <row r="1340" spans="1:5" x14ac:dyDescent="0.55000000000000004">
      <c r="A1340" s="27" t="s">
        <v>303</v>
      </c>
      <c r="B1340" s="28">
        <v>2639000</v>
      </c>
      <c r="C1340" s="27">
        <v>0</v>
      </c>
      <c r="D1340" s="27">
        <v>0</v>
      </c>
      <c r="E1340" s="28">
        <v>2639000</v>
      </c>
    </row>
    <row r="1341" spans="1:5" x14ac:dyDescent="0.55000000000000004">
      <c r="A1341" s="26" t="s">
        <v>340</v>
      </c>
      <c r="B1341" s="26">
        <v>5.4512999999999998</v>
      </c>
      <c r="C1341" s="27"/>
      <c r="D1341" s="27"/>
      <c r="E1341" s="27"/>
    </row>
    <row r="1342" spans="1:5" x14ac:dyDescent="0.55000000000000004">
      <c r="A1342" s="27" t="s">
        <v>341</v>
      </c>
      <c r="B1342" s="27" t="s">
        <v>14</v>
      </c>
      <c r="C1342" s="27"/>
      <c r="D1342" s="27"/>
      <c r="E1342" s="27"/>
    </row>
    <row r="1343" spans="1:5" ht="15" x14ac:dyDescent="0.55000000000000004">
      <c r="A1343" s="27" t="s">
        <v>342</v>
      </c>
      <c r="B1343" s="27" t="s">
        <v>509</v>
      </c>
      <c r="C1343" s="27"/>
      <c r="D1343" s="27"/>
      <c r="E1343" s="27"/>
    </row>
    <row r="1344" spans="1:5" x14ac:dyDescent="0.55000000000000004">
      <c r="A1344" s="27"/>
      <c r="B1344" s="27"/>
      <c r="C1344" s="27"/>
      <c r="D1344" s="27"/>
      <c r="E1344" s="27"/>
    </row>
    <row r="1345" spans="1:5" ht="15" x14ac:dyDescent="0.55000000000000004">
      <c r="A1345" s="27" t="s">
        <v>290</v>
      </c>
      <c r="B1345" s="27" t="s">
        <v>291</v>
      </c>
      <c r="C1345" s="27" t="s">
        <v>292</v>
      </c>
      <c r="D1345" s="27" t="s">
        <v>294</v>
      </c>
      <c r="E1345" s="27" t="s">
        <v>295</v>
      </c>
    </row>
    <row r="1346" spans="1:5" x14ac:dyDescent="0.55000000000000004">
      <c r="A1346" s="27" t="s">
        <v>433</v>
      </c>
      <c r="B1346" s="28">
        <v>4000000</v>
      </c>
      <c r="C1346" s="27">
        <v>0</v>
      </c>
      <c r="D1346" s="27">
        <v>0</v>
      </c>
      <c r="E1346" s="28">
        <v>4000000</v>
      </c>
    </row>
    <row r="1347" spans="1:5" x14ac:dyDescent="0.55000000000000004">
      <c r="A1347" s="27" t="s">
        <v>434</v>
      </c>
      <c r="B1347" s="28">
        <v>4000000</v>
      </c>
      <c r="C1347" s="27">
        <v>0</v>
      </c>
      <c r="D1347" s="27">
        <v>0</v>
      </c>
      <c r="E1347" s="28">
        <v>4000000</v>
      </c>
    </row>
    <row r="1348" spans="1:5" x14ac:dyDescent="0.55000000000000004">
      <c r="A1348" s="27" t="s">
        <v>435</v>
      </c>
      <c r="B1348" s="28">
        <v>4000000</v>
      </c>
      <c r="C1348" s="27">
        <v>0</v>
      </c>
      <c r="D1348" s="27">
        <v>0</v>
      </c>
      <c r="E1348" s="28">
        <v>4000000</v>
      </c>
    </row>
    <row r="1349" spans="1:5" x14ac:dyDescent="0.55000000000000004">
      <c r="A1349" s="27" t="s">
        <v>436</v>
      </c>
      <c r="B1349" s="28">
        <v>4000000</v>
      </c>
      <c r="C1349" s="27">
        <v>0</v>
      </c>
      <c r="D1349" s="27">
        <v>0</v>
      </c>
      <c r="E1349" s="28">
        <v>4000000</v>
      </c>
    </row>
    <row r="1350" spans="1:5" x14ac:dyDescent="0.55000000000000004">
      <c r="A1350" s="27" t="s">
        <v>437</v>
      </c>
      <c r="B1350" s="28">
        <v>4000000</v>
      </c>
      <c r="C1350" s="27">
        <v>0</v>
      </c>
      <c r="D1350" s="27">
        <v>0</v>
      </c>
      <c r="E1350" s="28">
        <v>4000000</v>
      </c>
    </row>
    <row r="1351" spans="1:5" x14ac:dyDescent="0.55000000000000004">
      <c r="A1351" s="27" t="s">
        <v>354</v>
      </c>
      <c r="B1351" s="28">
        <v>4000000</v>
      </c>
      <c r="C1351" s="27">
        <v>0</v>
      </c>
      <c r="D1351" s="27">
        <v>0</v>
      </c>
      <c r="E1351" s="28">
        <v>4000000</v>
      </c>
    </row>
    <row r="1352" spans="1:5" x14ac:dyDescent="0.55000000000000004">
      <c r="A1352" s="27" t="s">
        <v>357</v>
      </c>
      <c r="B1352" s="28">
        <v>4000000</v>
      </c>
      <c r="C1352" s="27">
        <v>0</v>
      </c>
      <c r="D1352" s="27">
        <v>0</v>
      </c>
      <c r="E1352" s="28">
        <v>4000000</v>
      </c>
    </row>
    <row r="1353" spans="1:5" x14ac:dyDescent="0.55000000000000004">
      <c r="A1353" s="27" t="s">
        <v>299</v>
      </c>
      <c r="B1353" s="28">
        <v>4000000</v>
      </c>
      <c r="C1353" s="27">
        <v>0</v>
      </c>
      <c r="D1353" s="27">
        <v>0</v>
      </c>
      <c r="E1353" s="28">
        <v>4000000</v>
      </c>
    </row>
    <row r="1354" spans="1:5" x14ac:dyDescent="0.55000000000000004">
      <c r="A1354" s="27" t="s">
        <v>300</v>
      </c>
      <c r="B1354" s="28">
        <v>4000000</v>
      </c>
      <c r="C1354" s="27">
        <v>0</v>
      </c>
      <c r="D1354" s="27">
        <v>0</v>
      </c>
      <c r="E1354" s="28">
        <v>4000000</v>
      </c>
    </row>
    <row r="1355" spans="1:5" x14ac:dyDescent="0.55000000000000004">
      <c r="A1355" s="27" t="s">
        <v>301</v>
      </c>
      <c r="B1355" s="28">
        <v>4000000</v>
      </c>
      <c r="C1355" s="27">
        <v>0</v>
      </c>
      <c r="D1355" s="27">
        <v>0</v>
      </c>
      <c r="E1355" s="28">
        <v>4000000</v>
      </c>
    </row>
    <row r="1356" spans="1:5" x14ac:dyDescent="0.55000000000000004">
      <c r="A1356" s="27" t="s">
        <v>302</v>
      </c>
      <c r="B1356" s="28">
        <v>4000000</v>
      </c>
      <c r="C1356" s="27">
        <v>0</v>
      </c>
      <c r="D1356" s="27">
        <v>0</v>
      </c>
      <c r="E1356" s="28">
        <v>4000000</v>
      </c>
    </row>
    <row r="1357" spans="1:5" x14ac:dyDescent="0.55000000000000004">
      <c r="A1357" s="27" t="s">
        <v>303</v>
      </c>
      <c r="B1357" s="28">
        <v>4000000</v>
      </c>
      <c r="C1357" s="27">
        <v>0</v>
      </c>
      <c r="D1357" s="27">
        <v>0</v>
      </c>
      <c r="E1357" s="28">
        <v>4000000</v>
      </c>
    </row>
    <row r="1358" spans="1:5" ht="69.599999999999994" x14ac:dyDescent="0.55000000000000004">
      <c r="A1358" s="34" t="s">
        <v>510</v>
      </c>
    </row>
    <row r="1359" spans="1:5" ht="100.8" x14ac:dyDescent="0.55000000000000004">
      <c r="A1359" s="35" t="s">
        <v>511</v>
      </c>
    </row>
    <row r="1360" spans="1:5" x14ac:dyDescent="0.55000000000000004">
      <c r="A1360" s="15" t="s">
        <v>326</v>
      </c>
    </row>
    <row r="1361" spans="1:1" ht="52.2" x14ac:dyDescent="0.55000000000000004">
      <c r="A1361" s="24" t="s">
        <v>339</v>
      </c>
    </row>
    <row r="1362" spans="1:1" x14ac:dyDescent="0.55000000000000004">
      <c r="A1362" s="36" t="s">
        <v>512</v>
      </c>
    </row>
    <row r="1363" spans="1:1" ht="100.8" x14ac:dyDescent="0.55000000000000004">
      <c r="A1363" s="17" t="s">
        <v>513</v>
      </c>
    </row>
    <row r="1364" spans="1:1" ht="57.6" x14ac:dyDescent="0.55000000000000004">
      <c r="A1364" s="17" t="s">
        <v>514</v>
      </c>
    </row>
    <row r="1365" spans="1:1" ht="172.8" x14ac:dyDescent="0.55000000000000004">
      <c r="A1365" s="17" t="s">
        <v>515</v>
      </c>
    </row>
    <row r="1366" spans="1:1" ht="100.8" x14ac:dyDescent="0.55000000000000004">
      <c r="A1366" s="17" t="s">
        <v>516</v>
      </c>
    </row>
    <row r="1367" spans="1:1" ht="129.9" thickBot="1" x14ac:dyDescent="0.6">
      <c r="A1367" s="17" t="s">
        <v>517</v>
      </c>
    </row>
    <row r="1368" spans="1:1" x14ac:dyDescent="0.55000000000000004">
      <c r="A1368" s="37"/>
    </row>
    <row r="1369" spans="1:1" x14ac:dyDescent="0.55000000000000004">
      <c r="A1369" s="22" t="s">
        <v>518</v>
      </c>
    </row>
    <row r="1370" spans="1:1" ht="101.1" thickBot="1" x14ac:dyDescent="0.6">
      <c r="A1370" s="17" t="s">
        <v>513</v>
      </c>
    </row>
    <row r="1371" spans="1:1" x14ac:dyDescent="0.55000000000000004">
      <c r="A1371" s="37"/>
    </row>
    <row r="1372" spans="1:1" ht="15.6" x14ac:dyDescent="0.55000000000000004">
      <c r="A1372" s="36" t="s">
        <v>519</v>
      </c>
    </row>
    <row r="1373" spans="1:1" ht="57.6" x14ac:dyDescent="0.55000000000000004">
      <c r="A1373" s="17" t="s">
        <v>317</v>
      </c>
    </row>
    <row r="1374" spans="1:1" ht="57.6" x14ac:dyDescent="0.55000000000000004">
      <c r="A1374" s="17" t="s">
        <v>520</v>
      </c>
    </row>
    <row r="1375" spans="1:1" ht="72" x14ac:dyDescent="0.55000000000000004">
      <c r="A1375" s="17" t="s">
        <v>521</v>
      </c>
    </row>
    <row r="1376" spans="1:1" ht="86.4" x14ac:dyDescent="0.55000000000000004">
      <c r="A1376" s="17" t="s">
        <v>522</v>
      </c>
    </row>
    <row r="1377" spans="1:1" ht="43.2" x14ac:dyDescent="0.55000000000000004">
      <c r="A1377" s="17" t="s">
        <v>523</v>
      </c>
    </row>
    <row r="1378" spans="1:1" x14ac:dyDescent="0.55000000000000004">
      <c r="A1378" s="17" t="s">
        <v>71</v>
      </c>
    </row>
    <row r="1379" spans="1:1" x14ac:dyDescent="0.55000000000000004">
      <c r="A1379" s="16"/>
    </row>
    <row r="1380" spans="1:1" x14ac:dyDescent="0.55000000000000004">
      <c r="A1380" s="38" t="s">
        <v>524</v>
      </c>
    </row>
    <row r="1381" spans="1:1" x14ac:dyDescent="0.55000000000000004">
      <c r="A1381" s="39"/>
    </row>
    <row r="1382" spans="1:1" x14ac:dyDescent="0.55000000000000004">
      <c r="A1382" s="40" t="s">
        <v>525</v>
      </c>
    </row>
    <row r="1383" spans="1:1" x14ac:dyDescent="0.55000000000000004">
      <c r="A1383" s="40"/>
    </row>
    <row r="1384" spans="1:1" x14ac:dyDescent="0.55000000000000004">
      <c r="A1384" s="40" t="s">
        <v>526</v>
      </c>
    </row>
    <row r="1385" spans="1:1" ht="21.6" x14ac:dyDescent="0.55000000000000004">
      <c r="A1385" s="41" t="s">
        <v>527</v>
      </c>
    </row>
    <row r="1386" spans="1:1" x14ac:dyDescent="0.55000000000000004">
      <c r="A1386" s="42" t="s">
        <v>528</v>
      </c>
    </row>
    <row r="1387" spans="1:1" x14ac:dyDescent="0.55000000000000004">
      <c r="A1387" s="43" t="s">
        <v>529</v>
      </c>
    </row>
    <row r="1388" spans="1:1" x14ac:dyDescent="0.55000000000000004">
      <c r="A1388" s="42" t="s">
        <v>530</v>
      </c>
    </row>
    <row r="1389" spans="1:1" x14ac:dyDescent="0.55000000000000004">
      <c r="A1389" s="43" t="s">
        <v>531</v>
      </c>
    </row>
    <row r="1390" spans="1:1" x14ac:dyDescent="0.55000000000000004">
      <c r="A1390" s="42" t="s">
        <v>532</v>
      </c>
    </row>
    <row r="1391" spans="1:1" x14ac:dyDescent="0.55000000000000004">
      <c r="A1391" s="43" t="s">
        <v>533</v>
      </c>
    </row>
    <row r="1392" spans="1:1" x14ac:dyDescent="0.55000000000000004">
      <c r="A1392" s="14"/>
    </row>
    <row r="1393" spans="1:1" x14ac:dyDescent="0.55000000000000004">
      <c r="A1393" s="43" t="s">
        <v>534</v>
      </c>
    </row>
    <row r="1394" spans="1:1" x14ac:dyDescent="0.55000000000000004">
      <c r="A1394" s="14"/>
    </row>
    <row r="1395" spans="1:1" x14ac:dyDescent="0.55000000000000004">
      <c r="A1395" s="43" t="s">
        <v>535</v>
      </c>
    </row>
    <row r="1396" spans="1:1" x14ac:dyDescent="0.55000000000000004">
      <c r="A1396" s="14"/>
    </row>
    <row r="1397" spans="1:1" x14ac:dyDescent="0.55000000000000004">
      <c r="A1397" s="43" t="s">
        <v>536</v>
      </c>
    </row>
    <row r="1398" spans="1:1" x14ac:dyDescent="0.55000000000000004">
      <c r="A1398" s="14"/>
    </row>
    <row r="1399" spans="1:1" x14ac:dyDescent="0.55000000000000004">
      <c r="A1399" s="43" t="s">
        <v>537</v>
      </c>
    </row>
    <row r="1400" spans="1:1" x14ac:dyDescent="0.55000000000000004">
      <c r="A1400" s="14"/>
    </row>
    <row r="1401" spans="1:1" x14ac:dyDescent="0.55000000000000004">
      <c r="A1401" s="43" t="s">
        <v>538</v>
      </c>
    </row>
    <row r="1402" spans="1:1" x14ac:dyDescent="0.55000000000000004">
      <c r="A1402" s="14"/>
    </row>
    <row r="1403" spans="1:1" x14ac:dyDescent="0.55000000000000004">
      <c r="A1403" s="43" t="s">
        <v>539</v>
      </c>
    </row>
    <row r="1404" spans="1:1" x14ac:dyDescent="0.55000000000000004">
      <c r="A1404" s="14"/>
    </row>
    <row r="1405" spans="1:1" x14ac:dyDescent="0.55000000000000004">
      <c r="A1405" s="43" t="s">
        <v>540</v>
      </c>
    </row>
    <row r="1406" spans="1:1" x14ac:dyDescent="0.55000000000000004">
      <c r="A1406" s="14"/>
    </row>
    <row r="1407" spans="1:1" x14ac:dyDescent="0.55000000000000004">
      <c r="A1407" s="43" t="s">
        <v>541</v>
      </c>
    </row>
    <row r="1408" spans="1:1" x14ac:dyDescent="0.55000000000000004">
      <c r="A1408" s="14"/>
    </row>
    <row r="1409" spans="1:1" x14ac:dyDescent="0.55000000000000004">
      <c r="A1409" s="43" t="s">
        <v>542</v>
      </c>
    </row>
    <row r="1410" spans="1:1" x14ac:dyDescent="0.55000000000000004">
      <c r="A1410" s="14"/>
    </row>
    <row r="1411" spans="1:1" x14ac:dyDescent="0.55000000000000004">
      <c r="A1411" s="43" t="s">
        <v>543</v>
      </c>
    </row>
    <row r="1412" spans="1:1" x14ac:dyDescent="0.55000000000000004">
      <c r="A1412" s="14"/>
    </row>
    <row r="1413" spans="1:1" x14ac:dyDescent="0.55000000000000004">
      <c r="A1413" s="43" t="s">
        <v>544</v>
      </c>
    </row>
    <row r="1414" spans="1:1" x14ac:dyDescent="0.55000000000000004">
      <c r="A1414" s="14"/>
    </row>
    <row r="1415" spans="1:1" x14ac:dyDescent="0.55000000000000004">
      <c r="A1415" s="43" t="s">
        <v>545</v>
      </c>
    </row>
    <row r="1416" spans="1:1" x14ac:dyDescent="0.55000000000000004">
      <c r="A1416" s="14"/>
    </row>
    <row r="1417" spans="1:1" x14ac:dyDescent="0.55000000000000004">
      <c r="A1417" s="43" t="s">
        <v>546</v>
      </c>
    </row>
    <row r="1418" spans="1:1" x14ac:dyDescent="0.55000000000000004">
      <c r="A1418" s="14"/>
    </row>
    <row r="1419" spans="1:1" x14ac:dyDescent="0.55000000000000004">
      <c r="A1419" s="43" t="s">
        <v>547</v>
      </c>
    </row>
    <row r="1420" spans="1:1" x14ac:dyDescent="0.55000000000000004">
      <c r="A1420" s="14"/>
    </row>
    <row r="1421" spans="1:1" x14ac:dyDescent="0.55000000000000004">
      <c r="A1421" s="43" t="s">
        <v>548</v>
      </c>
    </row>
    <row r="1422" spans="1:1" x14ac:dyDescent="0.55000000000000004">
      <c r="A1422" s="42" t="s">
        <v>549</v>
      </c>
    </row>
    <row r="1423" spans="1:1" x14ac:dyDescent="0.55000000000000004">
      <c r="A1423" s="43" t="s">
        <v>550</v>
      </c>
    </row>
    <row r="1424" spans="1:1" x14ac:dyDescent="0.55000000000000004">
      <c r="A1424" s="14"/>
    </row>
    <row r="1425" spans="1:1" x14ac:dyDescent="0.55000000000000004">
      <c r="A1425" s="43" t="s">
        <v>551</v>
      </c>
    </row>
    <row r="1426" spans="1:1" x14ac:dyDescent="0.55000000000000004">
      <c r="A1426" s="14"/>
    </row>
    <row r="1427" spans="1:1" x14ac:dyDescent="0.55000000000000004">
      <c r="A1427" s="43" t="s">
        <v>552</v>
      </c>
    </row>
    <row r="1428" spans="1:1" x14ac:dyDescent="0.55000000000000004">
      <c r="A1428" s="14"/>
    </row>
    <row r="1429" spans="1:1" x14ac:dyDescent="0.55000000000000004">
      <c r="A1429" s="43" t="s">
        <v>553</v>
      </c>
    </row>
    <row r="1430" spans="1:1" x14ac:dyDescent="0.55000000000000004">
      <c r="A1430" s="14"/>
    </row>
    <row r="1431" spans="1:1" x14ac:dyDescent="0.55000000000000004">
      <c r="A1431" s="43" t="s">
        <v>554</v>
      </c>
    </row>
    <row r="1432" spans="1:1" x14ac:dyDescent="0.55000000000000004">
      <c r="A1432" s="14"/>
    </row>
    <row r="1433" spans="1:1" x14ac:dyDescent="0.55000000000000004">
      <c r="A1433" s="43" t="s">
        <v>555</v>
      </c>
    </row>
    <row r="1434" spans="1:1" x14ac:dyDescent="0.55000000000000004">
      <c r="A1434" s="14"/>
    </row>
    <row r="1435" spans="1:1" x14ac:dyDescent="0.55000000000000004">
      <c r="A1435" s="43" t="s">
        <v>556</v>
      </c>
    </row>
    <row r="1436" spans="1:1" x14ac:dyDescent="0.55000000000000004">
      <c r="A1436" s="14"/>
    </row>
    <row r="1437" spans="1:1" x14ac:dyDescent="0.55000000000000004">
      <c r="A1437" s="43" t="s">
        <v>557</v>
      </c>
    </row>
    <row r="1438" spans="1:1" x14ac:dyDescent="0.55000000000000004">
      <c r="A1438" s="14"/>
    </row>
    <row r="1439" spans="1:1" x14ac:dyDescent="0.55000000000000004">
      <c r="A1439" s="43" t="s">
        <v>558</v>
      </c>
    </row>
    <row r="1441" spans="1:1" ht="23.1" x14ac:dyDescent="0.55000000000000004">
      <c r="A1441" s="13" t="s">
        <v>559</v>
      </c>
    </row>
    <row r="1442" spans="1:1" x14ac:dyDescent="0.55000000000000004">
      <c r="A1442" s="43" t="s">
        <v>560</v>
      </c>
    </row>
    <row r="1443" spans="1:1" x14ac:dyDescent="0.55000000000000004">
      <c r="A1443" s="14"/>
    </row>
    <row r="1444" spans="1:1" x14ac:dyDescent="0.55000000000000004">
      <c r="A1444" s="43" t="s">
        <v>561</v>
      </c>
    </row>
    <row r="1445" spans="1:1" x14ac:dyDescent="0.55000000000000004">
      <c r="A1445" s="14"/>
    </row>
    <row r="1446" spans="1:1" x14ac:dyDescent="0.55000000000000004">
      <c r="A1446" s="43" t="s">
        <v>562</v>
      </c>
    </row>
    <row r="1447" spans="1:1" x14ac:dyDescent="0.55000000000000004">
      <c r="A1447" s="14"/>
    </row>
    <row r="1448" spans="1:1" x14ac:dyDescent="0.55000000000000004">
      <c r="A1448" s="43" t="s">
        <v>563</v>
      </c>
    </row>
    <row r="1449" spans="1:1" x14ac:dyDescent="0.55000000000000004">
      <c r="A1449" s="14"/>
    </row>
    <row r="1450" spans="1:1" x14ac:dyDescent="0.55000000000000004">
      <c r="A1450" s="43" t="s">
        <v>564</v>
      </c>
    </row>
    <row r="1451" spans="1:1" x14ac:dyDescent="0.55000000000000004">
      <c r="A1451" s="14"/>
    </row>
    <row r="1452" spans="1:1" x14ac:dyDescent="0.55000000000000004">
      <c r="A1452" s="43" t="s">
        <v>565</v>
      </c>
    </row>
    <row r="1453" spans="1:1" x14ac:dyDescent="0.55000000000000004">
      <c r="A1453" s="14"/>
    </row>
    <row r="1454" spans="1:1" x14ac:dyDescent="0.55000000000000004">
      <c r="A1454" s="43" t="s">
        <v>566</v>
      </c>
    </row>
    <row r="1455" spans="1:1" x14ac:dyDescent="0.55000000000000004">
      <c r="A1455" s="14"/>
    </row>
    <row r="1456" spans="1:1" x14ac:dyDescent="0.55000000000000004">
      <c r="A1456" s="43" t="s">
        <v>567</v>
      </c>
    </row>
    <row r="1457" spans="1:1" x14ac:dyDescent="0.55000000000000004">
      <c r="A1457" s="12" t="s">
        <v>568</v>
      </c>
    </row>
    <row r="1458" spans="1:1" x14ac:dyDescent="0.55000000000000004">
      <c r="A1458" s="12" t="s">
        <v>569</v>
      </c>
    </row>
  </sheetData>
  <hyperlinks>
    <hyperlink ref="A1" r:id="rId1" location="content" display="https://www.gov.uk/guidance/uk-tariff-rate-quotas - content" xr:uid="{6B1A4CC9-45E5-44E8-89EC-4BD496510ADE}"/>
    <hyperlink ref="A2" r:id="rId2" tooltip="Go to the GOV.UK homepage" display="https://www.gov.uk/" xr:uid="{78117949-5375-4373-83CA-10F66212E916}"/>
    <hyperlink ref="A7" r:id="rId3" display="https://www.gov.uk/coronavirus" xr:uid="{15BFB3B9-E115-4C6A-93CB-732183ADE82F}"/>
    <hyperlink ref="A8" r:id="rId4" display="https://www.gov.uk/" xr:uid="{0A224AA5-6B5C-48DF-8212-B12D33236843}"/>
    <hyperlink ref="A9" r:id="rId5" display="https://www.gov.uk/environment" xr:uid="{B4E5B5AF-9655-465B-BB3F-029D5F959CEE}"/>
    <hyperlink ref="A10" r:id="rId6" display="https://www.gov.uk/environment/food-and-farming" xr:uid="{FCCD3DCC-B56D-4D10-9852-4F9B00F6F2A0}"/>
    <hyperlink ref="A11" r:id="rId7" display="https://www.gov.uk/environment/producing-distributing-food" xr:uid="{379DE5CB-A79C-474F-84A1-FF0CB53F52A4}"/>
    <hyperlink ref="A12" r:id="rId8" display="https://www.gov.uk/environment/producing-distributing-food-crops-horticulture" xr:uid="{1D0B28EF-49E9-4687-9FC1-9036FDA681CC}"/>
    <hyperlink ref="A18" r:id="rId9" display="https://www.gov.uk/government/organisations/rural-payments-agency" xr:uid="{749A2DA6-F29A-4617-AC6D-E2B48BB74EC3}"/>
    <hyperlink ref="A22" r:id="rId10" location="full-publication-update-history" display="https://www.gov.uk/guidance/uk-tariff-rate-quotas - full-publication-update-history" xr:uid="{B79835CA-9240-4E97-A19C-C67BB46AFCFE}"/>
    <hyperlink ref="A25" r:id="rId11" location="commodity-poultry" display="https://www.gov.uk/guidance/uk-tariff-rate-quotas - commodity-poultry" xr:uid="{F5BBAE71-7F01-4A6E-94B1-E61B324159DD}"/>
    <hyperlink ref="A26" r:id="rId12" location="commodity-pigmeat" display="https://www.gov.uk/guidance/uk-tariff-rate-quotas - commodity-pigmeat" xr:uid="{D3A8453F-0A9F-460F-8D1F-531D60072919}"/>
    <hyperlink ref="A27" r:id="rId13" location="commodity-cereals" display="https://www.gov.uk/guidance/uk-tariff-rate-quotas - commodity-cereals" xr:uid="{47BD962B-8933-4F1B-A495-4518F0F2EF6B}"/>
    <hyperlink ref="A28" r:id="rId14" location="commodity-olive-oil" display="https://www.gov.uk/guidance/uk-tariff-rate-quotas - commodity-olive-oil" xr:uid="{6367EB05-466C-413D-BC61-79570C60B19F}"/>
    <hyperlink ref="A29" r:id="rId15" location="commodity-rice" display="https://www.gov.uk/guidance/uk-tariff-rate-quotas - commodity-rice" xr:uid="{E17EEF8F-7997-4D99-8566-F780A80A50FE}"/>
    <hyperlink ref="A30" r:id="rId16" location="commodity-beef" display="https://www.gov.uk/guidance/uk-tariff-rate-quotas - commodity-beef" xr:uid="{EDB4A0E6-EF57-488F-A4FD-20F8A0509B61}"/>
    <hyperlink ref="A31" r:id="rId17" location="commodity-garlic" display="https://www.gov.uk/guidance/uk-tariff-rate-quotas - commodity-garlic" xr:uid="{3B2A8969-66DF-4935-A404-516A54C3749F}"/>
    <hyperlink ref="A32" r:id="rId18" location="commodity-sugar" display="https://www.gov.uk/guidance/uk-tariff-rate-quotas - commodity-sugar" xr:uid="{0FAE6D0E-0505-4E64-8D37-9846E09A0C38}"/>
    <hyperlink ref="A33" r:id="rId19" location="commodity-milk-products" display="https://www.gov.uk/guidance/uk-tariff-rate-quotas - commodity-milk-products" xr:uid="{6EAE34D9-BEE1-4AF8-AC06-AB9E5BB65781}"/>
    <hyperlink ref="A34" r:id="rId20" location="commodity-eggs" display="https://www.gov.uk/guidance/uk-tariff-rate-quotas - commodity-eggs" xr:uid="{25CB95E9-725B-4007-BF10-914F37F94EAB}"/>
    <hyperlink ref="A35" r:id="rId21" location="commodity-beef-certificates-of-authenticity" display="https://www.gov.uk/guidance/uk-tariff-rate-quotas - commodity-beef-certificates-of-authenticity" xr:uid="{06E25FAC-2B61-44F2-B010-528AA8A74783}"/>
    <hyperlink ref="A36" r:id="rId22" location="commodity-milk-inward-monitoring-arrangement-certificates-ima1" display="https://www.gov.uk/guidance/uk-tariff-rate-quotas - commodity-milk-inward-monitoring-arrangement-certificates-ima1" xr:uid="{E3FC8D1E-A4CD-455B-ADBC-5E72185D2621}"/>
    <hyperlink ref="A1359" r:id="rId23" location="full-history" display="https://www.gov.uk/guidance/uk-tariff-rate-quotas - full-history" xr:uid="{FC2F3A8D-5F22-401F-B22B-8E56A2758BBA}"/>
    <hyperlink ref="A1360" r:id="rId24" location="contents" display="https://www.gov.uk/guidance/uk-tariff-rate-quotas - contents" xr:uid="{355DA48A-F0FC-414A-934F-C1C59CA9C216}"/>
    <hyperlink ref="A1363" r:id="rId25" display="https://www.gov.uk/government/collections/uk-tariff-rate-quotas-allocation-of-co-efficients" xr:uid="{8043E8C8-EA47-4C71-81E4-BA00BB23D1B4}"/>
    <hyperlink ref="A1364" r:id="rId26" display="https://www.gov.uk/guidance/uk-tariff-rate-quotas-2022" xr:uid="{3E48A4F0-B40E-4AD2-8C86-43CD1834AD07}"/>
    <hyperlink ref="A1365" r:id="rId27" display="https://www.gov.uk/government/publications/reference-documents-for-the-customs-tariff-quotas-eu-exit-regulations-2020" xr:uid="{D2434F60-5704-4643-8824-1781377F1523}"/>
    <hyperlink ref="A1366" r:id="rId28" display="https://www.gov.uk/guidance/claiming-tariff-quotas-to-reduce-import-duties" xr:uid="{1CD1D172-DA22-45EC-A9EC-3FFEF20A8A3B}"/>
    <hyperlink ref="A1367" r:id="rId29" display="https://www.gov.uk/guidance/licences-for-the-importexport-of-agricultural-products" xr:uid="{0806B83A-11F7-4BE8-80C6-29E7084142CA}"/>
    <hyperlink ref="A1370" r:id="rId30" display="https://www.gov.uk/government/collections/uk-tariff-rate-quotas-allocation-of-co-efficients" xr:uid="{D8280581-151F-4226-B240-D07194BAE08A}"/>
    <hyperlink ref="A1373" r:id="rId31" display="https://www.gov.uk/environment/producing-distributing-food-crops-horticulture" xr:uid="{DB89061C-4C10-4213-B971-AE328061D86D}"/>
    <hyperlink ref="A1374" r:id="rId32" display="https://www.gov.uk/environment/producing-distributing-food-dairy-milk-production" xr:uid="{D12AFAD7-4FB7-4388-B84D-A322D50B47B7}"/>
    <hyperlink ref="A1375" r:id="rId33" display="https://www.gov.uk/environment/producing-distributing-food-egg-production-marketing" xr:uid="{25DD1060-CCA2-4E8B-A089-AC13E0C6BC25}"/>
    <hyperlink ref="A1376" r:id="rId34" display="https://www.gov.uk/environment/producing-distributing-food-import-export" xr:uid="{B36A1247-3E0B-4D49-A32F-15A348F8170D}"/>
    <hyperlink ref="A1377" r:id="rId35" display="https://www.gov.uk/environment/producing-distributing-food-meat-production" xr:uid="{4ED2746B-42C8-42F7-8CAB-ECFDBC2A45D9}"/>
    <hyperlink ref="A1378" r:id="rId36" display="https://www.gov.uk/environment/producing-distributing-food-sugar" xr:uid="{AE1F03DA-8F79-446A-83FC-ECE0225676A3}"/>
    <hyperlink ref="A1387" r:id="rId37" display="https://www.gov.uk/coronavirus" xr:uid="{E3A014C0-C8D8-462F-90F5-2D37C6335F02}"/>
    <hyperlink ref="A1389" r:id="rId38" display="https://www.gov.uk/brexit" xr:uid="{01F5DD16-A7F7-4CC1-8964-C0B10F9AC884}"/>
    <hyperlink ref="A1391" r:id="rId39" display="https://www.gov.uk/browse/benefits" xr:uid="{A1415671-CC2D-4A02-AB8E-F8B4001AF2AC}"/>
    <hyperlink ref="A1393" r:id="rId40" display="https://www.gov.uk/browse/births-deaths-marriages" xr:uid="{70304C55-6E8C-400E-AA45-159B6A563E59}"/>
    <hyperlink ref="A1395" r:id="rId41" display="https://www.gov.uk/browse/business" xr:uid="{25FE9980-F2AF-4C55-8066-BD19F808A1B6}"/>
    <hyperlink ref="A1397" r:id="rId42" display="https://www.gov.uk/browse/childcare-parenting" xr:uid="{651CEC04-9D6E-46BF-84EB-2C18026B6DAA}"/>
    <hyperlink ref="A1399" r:id="rId43" display="https://www.gov.uk/browse/citizenship" xr:uid="{01AE0FDC-7A9F-44A7-8846-0001818501EF}"/>
    <hyperlink ref="A1401" r:id="rId44" display="https://www.gov.uk/browse/justice" xr:uid="{71F028DA-A2AA-4292-B7F3-E7F26F25E4B5}"/>
    <hyperlink ref="A1403" r:id="rId45" display="https://www.gov.uk/browse/disabilities" xr:uid="{CE618656-82D1-4EF9-8261-58D74D535BE5}"/>
    <hyperlink ref="A1405" r:id="rId46" display="https://www.gov.uk/browse/driving" xr:uid="{821ED9B3-8FEB-4329-8484-1047717846FB}"/>
    <hyperlink ref="A1407" r:id="rId47" display="https://www.gov.uk/browse/education" xr:uid="{197E521B-0CE5-4A65-B28B-F79690852FBD}"/>
    <hyperlink ref="A1409" r:id="rId48" display="https://www.gov.uk/browse/employing-people" xr:uid="{BCACA26B-B7C5-451E-B0F5-624F819EC065}"/>
    <hyperlink ref="A1411" r:id="rId49" display="https://www.gov.uk/browse/environment-countryside" xr:uid="{925EEB2E-ABB8-446A-83FD-E06435D72F36}"/>
    <hyperlink ref="A1413" r:id="rId50" display="https://www.gov.uk/browse/housing-local-services" xr:uid="{CD45CE78-FD32-4811-9103-F77218B61C8B}"/>
    <hyperlink ref="A1415" r:id="rId51" display="https://www.gov.uk/browse/tax" xr:uid="{24DE565A-3F5B-47AC-9151-B23A619899B0}"/>
    <hyperlink ref="A1417" r:id="rId52" display="https://www.gov.uk/browse/abroad" xr:uid="{7AE3D09E-0531-4AA6-883A-538EE85A4450}"/>
    <hyperlink ref="A1419" r:id="rId53" display="https://www.gov.uk/browse/visas-immigration" xr:uid="{73F434E7-CC86-427B-9C51-1C83D7DD4AB1}"/>
    <hyperlink ref="A1421" r:id="rId54" display="https://www.gov.uk/browse/working" xr:uid="{334CF0F9-5A68-4588-961B-7CF7B3E0AF03}"/>
    <hyperlink ref="A1423" r:id="rId55" display="https://www.gov.uk/government/how-government-works" xr:uid="{9EB482D7-9B11-4DA6-A017-00C9917A0BD3}"/>
    <hyperlink ref="A1425" r:id="rId56" display="https://www.gov.uk/government/organisations" xr:uid="{DDF81152-C078-403D-A9E0-3FDA9E72EEFF}"/>
    <hyperlink ref="A1427" r:id="rId57" display="https://www.gov.uk/world" xr:uid="{2CE43777-6052-4D6F-AD76-F3E27E491AAE}"/>
    <hyperlink ref="A1429" r:id="rId58" display="https://www.gov.uk/search/services" xr:uid="{A3532753-FD91-4330-A5BF-B29050FABCFB}"/>
    <hyperlink ref="A1431" r:id="rId59" display="https://www.gov.uk/search/guidance-and-regulation" xr:uid="{B88B6D21-B9CF-4296-ACF8-29163A1DC47D}"/>
    <hyperlink ref="A1433" r:id="rId60" display="https://www.gov.uk/search/news-and-communications" xr:uid="{CC2EE2BB-859A-40DF-9794-88CC014A96F0}"/>
    <hyperlink ref="A1435" r:id="rId61" display="https://www.gov.uk/search/research-and-statistics" xr:uid="{9E7484F1-EEFC-4CB9-902F-91C51E53FA0B}"/>
    <hyperlink ref="A1437" r:id="rId62" display="https://www.gov.uk/search/policy-papers-and-consultations" xr:uid="{237A4BDB-FECA-4043-A1B2-3AFD8ECFFB94}"/>
    <hyperlink ref="A1439" r:id="rId63" display="https://www.gov.uk/search/transparency-and-freedom-of-information-releases" xr:uid="{6E6C780D-3269-47BB-8341-0504D201201C}"/>
    <hyperlink ref="A1442" r:id="rId64" display="https://www.gov.uk/help" xr:uid="{B04F5933-1223-47D3-A614-543615211C86}"/>
    <hyperlink ref="A1444" r:id="rId65" display="https://www.gov.uk/help/privacy-notice" xr:uid="{E41EAC00-B5E5-495D-8A0B-5A641CB67922}"/>
    <hyperlink ref="A1446" r:id="rId66" display="https://www.gov.uk/help/cookies" xr:uid="{E6165E86-242A-4813-97DC-66E095A3CF6E}"/>
    <hyperlink ref="A1448" r:id="rId67" display="https://www.gov.uk/help/accessibility-statement" xr:uid="{48F06E49-05E8-4700-B314-7B0D9001F203}"/>
    <hyperlink ref="A1450" r:id="rId68" display="https://www.gov.uk/contact" xr:uid="{49031A48-6E30-4DED-801D-B51A671280C9}"/>
    <hyperlink ref="A1452" r:id="rId69" display="https://www.gov.uk/help/terms-conditions" xr:uid="{E2ADDBF2-3024-4FE9-9D7D-0ADED468D1D9}"/>
    <hyperlink ref="A1454" r:id="rId70" display="https://www.gov.uk/cymraeg" xr:uid="{D7FE5A4E-AD64-46A4-ADBD-D06ACF4155A0}"/>
    <hyperlink ref="A1456" r:id="rId71" display="https://www.gov.uk/government/organisations/government-digital-service" xr:uid="{BF7CA47E-277B-450F-8EBC-7DD9CD79102E}"/>
    <hyperlink ref="A1457" r:id="rId72" display="https://www.nationalarchives.gov.uk/doc/open-government-licence/version/3/" xr:uid="{25208BC1-A1DE-492C-8785-44B70736F2B5}"/>
    <hyperlink ref="A1458" r:id="rId73" display="https://www.nationalarchives.gov.uk/information-management/re-using-public-sector-information/uk-government-licensing-framework/crown-copyright/" xr:uid="{D5DCC997-4C73-4893-B2ED-BFF1923F29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license_quotas</vt:lpstr>
      <vt:lpstr>rpa_site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Colwell, Thomas (Trade)</dc:creator>
  <cp:lastModifiedBy>Colwell, Thomas (Trade)</cp:lastModifiedBy>
  <dcterms:created xsi:type="dcterms:W3CDTF">2022-02-14T09:08:35Z</dcterms:created>
  <dcterms:modified xsi:type="dcterms:W3CDTF">2022-03-01T17:51:46Z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1c05e37-788c-4c59-b50e-5c98323c0a70_Enabled">
    <vt:lpwstr>true</vt:lpwstr>
  </property>
  <property fmtid="{D5CDD505-2E9C-101B-9397-08002B2CF9AE}" pid="3" name="MSIP_Label_c1c05e37-788c-4c59-b50e-5c98323c0a70_SetDate">
    <vt:lpwstr>2022-02-14T09:08:35Z</vt:lpwstr>
  </property>
  <property fmtid="{D5CDD505-2E9C-101B-9397-08002B2CF9AE}" pid="4" name="MSIP_Label_c1c05e37-788c-4c59-b50e-5c98323c0a70_Method">
    <vt:lpwstr>Standard</vt:lpwstr>
  </property>
  <property fmtid="{D5CDD505-2E9C-101B-9397-08002B2CF9AE}" pid="5" name="MSIP_Label_c1c05e37-788c-4c59-b50e-5c98323c0a70_Name">
    <vt:lpwstr>OFFICIAL</vt:lpwstr>
  </property>
  <property fmtid="{D5CDD505-2E9C-101B-9397-08002B2CF9AE}" pid="6" name="MSIP_Label_c1c05e37-788c-4c59-b50e-5c98323c0a70_SiteId">
    <vt:lpwstr>8fa217ec-33aa-46fb-ad96-dfe68006bb86</vt:lpwstr>
  </property>
  <property fmtid="{D5CDD505-2E9C-101B-9397-08002B2CF9AE}" pid="7" name="MSIP_Label_c1c05e37-788c-4c59-b50e-5c98323c0a70_ActionId">
    <vt:lpwstr>5a82c5fb-9bf3-492e-be9c-5cbe7eb780d4</vt:lpwstr>
  </property>
  <property fmtid="{D5CDD505-2E9C-101B-9397-08002B2CF9AE}" pid="8" name="MSIP_Label_c1c05e37-788c-4c59-b50e-5c98323c0a70_ContentBits">
    <vt:lpwstr>0</vt:lpwstr>
  </property>
</Properties>
</file>