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esktop\KH DỊCH VỤ THANH\Laneige\"/>
    </mc:Choice>
  </mc:AlternateContent>
  <bookViews>
    <workbookView xWindow="-120" yWindow="-120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0" i="1"/>
  <c r="H19" i="1"/>
  <c r="H14" i="1"/>
  <c r="H27" i="1" l="1"/>
  <c r="H28" i="1"/>
  <c r="H29" i="1" s="1"/>
  <c r="H30" i="1" l="1"/>
  <c r="H31" i="1" s="1"/>
</calcChain>
</file>

<file path=xl/sharedStrings.xml><?xml version="1.0" encoding="utf-8"?>
<sst xmlns="http://schemas.openxmlformats.org/spreadsheetml/2006/main" count="65" uniqueCount="61">
  <si>
    <t>QUOTATION</t>
  </si>
  <si>
    <t>CLIENT</t>
  </si>
  <si>
    <t>Address</t>
  </si>
  <si>
    <t>Contact Person</t>
  </si>
  <si>
    <t>Email:</t>
  </si>
  <si>
    <t>Project</t>
  </si>
  <si>
    <t>Date</t>
  </si>
  <si>
    <t>Timeline</t>
  </si>
  <si>
    <t>No.</t>
  </si>
  <si>
    <t xml:space="preserve">Description </t>
  </si>
  <si>
    <t>Unit</t>
  </si>
  <si>
    <t>Quantity</t>
  </si>
  <si>
    <t>Total</t>
  </si>
  <si>
    <t>Note</t>
  </si>
  <si>
    <t>Lên Kế hoạch cho chiến dịch</t>
  </si>
  <si>
    <t>Gói</t>
  </si>
  <si>
    <t>Lập kế hoạch truyền thông trên các kênh và content để reach được KPI</t>
  </si>
  <si>
    <t>Gói TRY FREE + REVIEW</t>
  </si>
  <si>
    <t>Lần</t>
  </si>
  <si>
    <t>Design template TRY dựa trên materials của nhãn hàng</t>
  </si>
  <si>
    <t>Sáng tạo nội dung TRY dựa trên mô tả sản phẩm của nhãn hàng</t>
  </si>
  <si>
    <t>Packaging và gửi sản phẩm TRY cho các Piers</t>
  </si>
  <si>
    <t>Remind post trên Fanpage ClubPiaf</t>
  </si>
  <si>
    <t>Gói PRODUCT PROMOTION post ( Design template dựa trên materials của nhãn hàng) )</t>
  </si>
  <si>
    <t>Gói MINIGAME trên Fanpage</t>
  </si>
  <si>
    <t>Sáng tạo nội dung minigame dựa trên mô tả sản phẩm của nhãn hàng</t>
  </si>
  <si>
    <t>Total costs</t>
  </si>
  <si>
    <t xml:space="preserve">   </t>
  </si>
  <si>
    <t>Service Fee (5%)</t>
  </si>
  <si>
    <t>Sub Total</t>
  </si>
  <si>
    <t xml:space="preserve">  </t>
  </si>
  <si>
    <t>VAT (10%)</t>
  </si>
  <si>
    <t>Total value in word:</t>
  </si>
  <si>
    <t xml:space="preserve">- Báo giá này có giá trị đến ngày 30/12/2021 
- Báo giá chưa bao gồm các giá trị về voucher và sản phẩm sponsor cho TRY 
</t>
  </si>
  <si>
    <t>CREATED BY</t>
  </si>
  <si>
    <t>APPROVED BY</t>
  </si>
  <si>
    <t>Signature</t>
  </si>
  <si>
    <t>Full Name</t>
  </si>
  <si>
    <t>Title</t>
  </si>
  <si>
    <t>Telephone</t>
  </si>
  <si>
    <t>Email</t>
  </si>
  <si>
    <t>DM&amp;C COMPANY LIMITED</t>
  </si>
  <si>
    <t>Golden Building, 10th Floor, 194 Dien Bien Phu Street, Ward 25, Binh Thanh District,  Ho Chi Minh</t>
  </si>
  <si>
    <t>Tax: 0314724148</t>
  </si>
  <si>
    <r>
      <rPr>
        <sz val="11"/>
        <color rgb="FF1C2B56"/>
        <rFont val="Arial"/>
        <family val="2"/>
      </rPr>
      <t>Facebook</t>
    </r>
    <r>
      <rPr>
        <sz val="11"/>
        <color rgb="FF1C2B56"/>
        <rFont val="Arial"/>
        <family val="2"/>
      </rPr>
      <t xml:space="preserve">: </t>
    </r>
    <r>
      <rPr>
        <u/>
        <sz val="11"/>
        <color rgb="FF1155CC"/>
        <rFont val="Arial"/>
        <family val="2"/>
      </rPr>
      <t>https://www.facebook.com/clubpiaf.vn</t>
    </r>
  </si>
  <si>
    <t xml:space="preserve">THANK YOU FOR CHOOSING CLUBPIAF! </t>
  </si>
  <si>
    <t xml:space="preserve">LANEIGE VIETNAM </t>
  </si>
  <si>
    <t>Ms OANH</t>
  </si>
  <si>
    <t>Gói digital ads cơ bản</t>
  </si>
  <si>
    <t>Post</t>
  </si>
  <si>
    <t>Hai mươi mốt triệu bốn trăm tám mươi ba nghìn đồng</t>
  </si>
  <si>
    <t>ClubPiaf APP</t>
  </si>
  <si>
    <t>IOS: https://apps.apple.com/vn/app/fime/id1453369162</t>
  </si>
  <si>
    <t>Android: https://play.google.com/store/apps/details?id=vn.fime.dmnc.method</t>
  </si>
  <si>
    <r>
      <t xml:space="preserve">Minigame trên Fanpage để đẩy piers về trang mua hàng của nhãn hàng
</t>
    </r>
    <r>
      <rPr>
        <u/>
        <sz val="11"/>
        <color theme="4"/>
        <rFont val="Calibri"/>
        <family val="2"/>
        <scheme val="minor"/>
      </rPr>
      <t>https://www.facebook.com/clubpiaf.vn/posts/1116822802169935</t>
    </r>
  </si>
  <si>
    <t>https://www.facebook.com/clubpiaf.vn/posts/958567681328782</t>
  </si>
  <si>
    <t>https://www.facebook.com/clubpiaf.vn/posts/1110871909431691</t>
  </si>
  <si>
    <t>Tháng 1 về website (Mall)
Game dẫn link về website</t>
  </si>
  <si>
    <t>Đinh Lệ Thanh</t>
  </si>
  <si>
    <t>0931 459 095</t>
  </si>
  <si>
    <t>dinhthanh.dmnc@gmail.com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</si>
</sst>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yyyy"/>
    <numFmt numFmtId="165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48"/>
      <color rgb="FFFFC000"/>
      <name val="Cambria"/>
      <family val="1"/>
    </font>
    <font>
      <sz val="11"/>
      <color rgb="FFFFC000"/>
      <name val="Cambria"/>
      <family val="1"/>
    </font>
    <font>
      <b/>
      <i/>
      <sz val="11"/>
      <color rgb="FFFF0000"/>
      <name val="Cambria"/>
      <family val="1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1"/>
      <name val="Arial"/>
      <family val="2"/>
    </font>
    <font>
      <sz val="14"/>
      <color theme="1"/>
      <name val="Times New Roman"/>
      <family val="1"/>
    </font>
    <font>
      <b/>
      <sz val="11"/>
      <color rgb="FF000000"/>
      <name val="Cambria"/>
      <family val="1"/>
    </font>
    <font>
      <sz val="24"/>
      <color rgb="FF000000"/>
      <name val="Cambria"/>
      <family val="1"/>
    </font>
    <font>
      <i/>
      <sz val="11"/>
      <color rgb="FF000000"/>
      <name val="Cambria"/>
      <family val="1"/>
    </font>
    <font>
      <sz val="1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i/>
      <sz val="11"/>
      <color rgb="FFFF0000"/>
      <name val="Cambria"/>
      <family val="1"/>
    </font>
    <font>
      <b/>
      <u/>
      <sz val="12"/>
      <color theme="1"/>
      <name val="Cambria"/>
      <family val="1"/>
    </font>
    <font>
      <sz val="12"/>
      <color theme="1"/>
      <name val="Cambria"/>
      <family val="1"/>
    </font>
    <font>
      <b/>
      <sz val="11"/>
      <color rgb="FF1C2B56"/>
      <name val="Arial"/>
      <family val="2"/>
    </font>
    <font>
      <sz val="11"/>
      <color rgb="FF1C2B56"/>
      <name val="Arial"/>
      <family val="2"/>
    </font>
    <font>
      <u/>
      <sz val="11"/>
      <color rgb="FF1C2B56"/>
      <name val="Arial"/>
      <family val="2"/>
    </font>
    <font>
      <u/>
      <sz val="11"/>
      <color rgb="FF1155CC"/>
      <name val="Arial"/>
      <family val="2"/>
    </font>
    <font>
      <u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/>
      <top style="medium">
        <color rgb="FFFFC000"/>
      </top>
      <bottom style="dotted">
        <color rgb="FFFFC000"/>
      </bottom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/>
      <top/>
      <bottom style="dotted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 style="thin">
        <color rgb="FF757070"/>
      </right>
      <top style="medium">
        <color rgb="FFFFC000"/>
      </top>
      <bottom/>
      <diagonal/>
    </border>
    <border>
      <left style="thin">
        <color rgb="FF757070"/>
      </left>
      <right/>
      <top style="medium">
        <color rgb="FFFFC000"/>
      </top>
      <bottom/>
      <diagonal/>
    </border>
    <border>
      <left style="thin">
        <color rgb="FF757070"/>
      </left>
      <right style="medium">
        <color theme="7"/>
      </right>
      <top style="medium">
        <color rgb="FFFFC000"/>
      </top>
      <bottom/>
      <diagonal/>
    </border>
    <border>
      <left/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thin">
        <color rgb="FF75707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57070"/>
      </left>
      <right style="thin">
        <color rgb="FF757070"/>
      </right>
      <top/>
      <bottom style="thin">
        <color rgb="FF75707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FFC00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/>
      <top style="thin">
        <color rgb="FF75707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thin">
        <color rgb="FF757070"/>
      </bottom>
      <diagonal/>
    </border>
    <border>
      <left/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thin">
        <color rgb="FF757070"/>
      </right>
      <top style="medium">
        <color rgb="FFFFC00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thin">
        <color rgb="FF757070"/>
      </top>
      <bottom style="thin">
        <color rgb="FF757070"/>
      </bottom>
      <diagonal/>
    </border>
    <border>
      <left/>
      <right/>
      <top style="thin">
        <color rgb="FF757070"/>
      </top>
      <bottom style="thin">
        <color rgb="FF757070"/>
      </bottom>
      <diagonal/>
    </border>
    <border>
      <left style="thin">
        <color rgb="FF757070"/>
      </left>
      <right style="medium">
        <color rgb="FFFFC000"/>
      </right>
      <top/>
      <bottom/>
      <diagonal/>
    </border>
    <border>
      <left style="medium">
        <color rgb="FFFFC000"/>
      </left>
      <right/>
      <top style="thin">
        <color rgb="FF757070"/>
      </top>
      <bottom style="medium">
        <color rgb="FFFFC000"/>
      </bottom>
      <diagonal/>
    </border>
    <border>
      <left/>
      <right style="thin">
        <color rgb="FF757070"/>
      </right>
      <top style="thin">
        <color rgb="FF757070"/>
      </top>
      <bottom style="medium">
        <color rgb="FFFFC000"/>
      </bottom>
      <diagonal/>
    </border>
    <border>
      <left style="thin">
        <color rgb="FF757070"/>
      </left>
      <right style="medium">
        <color rgb="FFFFC000"/>
      </right>
      <top/>
      <bottom style="medium">
        <color rgb="FFFFC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75707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3" fontId="7" fillId="2" borderId="1" xfId="0" applyNumberFormat="1" applyFont="1" applyFill="1" applyBorder="1" applyAlignment="1">
      <alignment horizontal="left" wrapText="1"/>
    </xf>
    <xf numFmtId="3" fontId="7" fillId="2" borderId="2" xfId="0" applyNumberFormat="1" applyFont="1" applyFill="1" applyBorder="1" applyAlignment="1">
      <alignment horizontal="left" wrapText="1"/>
    </xf>
    <xf numFmtId="0" fontId="8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3" fontId="3" fillId="2" borderId="5" xfId="0" applyNumberFormat="1" applyFont="1" applyFill="1" applyBorder="1" applyAlignment="1">
      <alignment horizontal="left" wrapText="1"/>
    </xf>
    <xf numFmtId="3" fontId="7" fillId="2" borderId="0" xfId="0" applyNumberFormat="1" applyFont="1" applyFill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3" fontId="7" fillId="2" borderId="8" xfId="0" applyNumberFormat="1" applyFont="1" applyFill="1" applyBorder="1" applyAlignment="1">
      <alignment horizontal="left"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3" fontId="7" fillId="2" borderId="0" xfId="0" applyNumberFormat="1" applyFont="1" applyFill="1" applyAlignment="1">
      <alignment horizontal="left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12" xfId="0" applyNumberFormat="1" applyFont="1" applyFill="1" applyBorder="1" applyAlignment="1">
      <alignment horizontal="center" vertical="center" wrapText="1"/>
    </xf>
    <xf numFmtId="3" fontId="7" fillId="3" borderId="13" xfId="0" applyNumberFormat="1" applyFont="1" applyFill="1" applyBorder="1" applyAlignment="1">
      <alignment horizontal="center" vertical="center" wrapText="1"/>
    </xf>
    <xf numFmtId="3" fontId="7" fillId="3" borderId="1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3" fontId="12" fillId="0" borderId="19" xfId="0" applyNumberFormat="1" applyFont="1" applyBorder="1" applyAlignment="1">
      <alignment horizontal="center" vertical="center" textRotation="180" wrapText="1"/>
    </xf>
    <xf numFmtId="0" fontId="8" fillId="0" borderId="19" xfId="0" applyFont="1" applyBorder="1" applyAlignment="1">
      <alignment vertical="center" wrapText="1"/>
    </xf>
    <xf numFmtId="0" fontId="11" fillId="4" borderId="19" xfId="0" applyFont="1" applyFill="1" applyBorder="1" applyAlignment="1">
      <alignment vertical="center" wrapText="1"/>
    </xf>
    <xf numFmtId="0" fontId="13" fillId="0" borderId="19" xfId="0" applyFont="1" applyBorder="1" applyAlignment="1">
      <alignment wrapText="1"/>
    </xf>
    <xf numFmtId="0" fontId="13" fillId="0" borderId="19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left" vertical="center" wrapText="1"/>
    </xf>
    <xf numFmtId="165" fontId="8" fillId="0" borderId="28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5" fontId="3" fillId="0" borderId="32" xfId="0" applyNumberFormat="1" applyFont="1" applyBorder="1" applyAlignment="1">
      <alignment wrapText="1"/>
    </xf>
    <xf numFmtId="0" fontId="7" fillId="0" borderId="35" xfId="0" applyFont="1" applyBorder="1" applyAlignment="1">
      <alignment horizontal="left" vertical="center" wrapText="1"/>
    </xf>
    <xf numFmtId="165" fontId="15" fillId="0" borderId="36" xfId="0" applyNumberFormat="1" applyFont="1" applyBorder="1" applyAlignment="1">
      <alignment wrapText="1"/>
    </xf>
    <xf numFmtId="0" fontId="16" fillId="0" borderId="37" xfId="0" applyFont="1" applyBorder="1" applyAlignment="1">
      <alignment vertical="center" wrapText="1"/>
    </xf>
    <xf numFmtId="0" fontId="7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 wrapText="1"/>
    </xf>
    <xf numFmtId="165" fontId="3" fillId="0" borderId="20" xfId="0" applyNumberFormat="1" applyFont="1" applyBorder="1" applyAlignment="1">
      <alignment wrapText="1"/>
    </xf>
    <xf numFmtId="0" fontId="9" fillId="0" borderId="40" xfId="0" applyFont="1" applyBorder="1"/>
    <xf numFmtId="0" fontId="7" fillId="0" borderId="15" xfId="0" applyFont="1" applyBorder="1" applyAlignment="1">
      <alignment horizontal="left" vertical="center" wrapText="1"/>
    </xf>
    <xf numFmtId="165" fontId="3" fillId="0" borderId="16" xfId="0" applyNumberFormat="1" applyFont="1" applyBorder="1" applyAlignment="1">
      <alignment wrapText="1"/>
    </xf>
    <xf numFmtId="0" fontId="7" fillId="0" borderId="42" xfId="0" applyFont="1" applyBorder="1" applyAlignment="1">
      <alignment horizontal="left" vertical="center" wrapText="1"/>
    </xf>
    <xf numFmtId="165" fontId="15" fillId="0" borderId="32" xfId="0" applyNumberFormat="1" applyFont="1" applyBorder="1" applyAlignment="1">
      <alignment wrapText="1"/>
    </xf>
    <xf numFmtId="0" fontId="9" fillId="0" borderId="43" xfId="0" applyFont="1" applyBorder="1"/>
    <xf numFmtId="0" fontId="0" fillId="0" borderId="0" xfId="0"/>
    <xf numFmtId="0" fontId="7" fillId="0" borderId="0" xfId="0" applyFont="1" applyAlignment="1">
      <alignment wrapText="1"/>
    </xf>
    <xf numFmtId="0" fontId="3" fillId="0" borderId="44" xfId="0" applyFont="1" applyBorder="1"/>
    <xf numFmtId="0" fontId="3" fillId="0" borderId="44" xfId="0" applyFont="1" applyBorder="1" applyAlignment="1">
      <alignment wrapText="1"/>
    </xf>
    <xf numFmtId="0" fontId="17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5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3" fillId="0" borderId="0" xfId="0" quotePrefix="1" applyFont="1" applyAlignment="1">
      <alignment horizontal="left" wrapText="1"/>
    </xf>
    <xf numFmtId="0" fontId="3" fillId="0" borderId="8" xfId="0" applyFont="1" applyBorder="1" applyAlignment="1">
      <alignment wrapText="1"/>
    </xf>
    <xf numFmtId="0" fontId="3" fillId="0" borderId="0" xfId="0" applyFont="1"/>
    <xf numFmtId="3" fontId="3" fillId="2" borderId="0" xfId="0" applyNumberFormat="1" applyFont="1" applyFill="1" applyAlignment="1">
      <alignment vertical="center"/>
    </xf>
    <xf numFmtId="3" fontId="19" fillId="2" borderId="0" xfId="0" applyNumberFormat="1" applyFont="1" applyFill="1" applyAlignment="1">
      <alignment vertical="center"/>
    </xf>
    <xf numFmtId="3" fontId="20" fillId="5" borderId="0" xfId="0" applyNumberFormat="1" applyFont="1" applyFill="1"/>
    <xf numFmtId="3" fontId="21" fillId="5" borderId="0" xfId="0" applyNumberFormat="1" applyFont="1" applyFill="1"/>
    <xf numFmtId="3" fontId="7" fillId="2" borderId="0" xfId="0" applyNumberFormat="1" applyFont="1" applyFill="1" applyAlignment="1">
      <alignment vertical="center"/>
    </xf>
    <xf numFmtId="3" fontId="22" fillId="5" borderId="0" xfId="0" applyNumberFormat="1" applyFont="1" applyFill="1"/>
    <xf numFmtId="0" fontId="2" fillId="0" borderId="0" xfId="2"/>
    <xf numFmtId="0" fontId="3" fillId="0" borderId="45" xfId="0" applyFont="1" applyBorder="1" applyAlignment="1">
      <alignment horizontal="left" vertical="center" wrapText="1"/>
    </xf>
    <xf numFmtId="165" fontId="8" fillId="0" borderId="28" xfId="1" applyNumberFormat="1" applyFont="1" applyBorder="1" applyAlignment="1">
      <alignment horizontal="center" vertical="center" wrapText="1"/>
    </xf>
    <xf numFmtId="165" fontId="9" fillId="0" borderId="19" xfId="1" applyNumberFormat="1" applyFont="1" applyBorder="1" applyAlignment="1">
      <alignment horizontal="center" vertical="center"/>
    </xf>
    <xf numFmtId="165" fontId="8" fillId="0" borderId="19" xfId="1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left" wrapText="1"/>
    </xf>
    <xf numFmtId="0" fontId="24" fillId="0" borderId="0" xfId="2" applyFont="1" applyFill="1" applyAlignment="1">
      <alignment horizontal="left" vertical="center"/>
    </xf>
    <xf numFmtId="0" fontId="2" fillId="0" borderId="46" xfId="2" applyBorder="1" applyAlignment="1">
      <alignment horizontal="left" vertical="center" wrapText="1"/>
    </xf>
    <xf numFmtId="0" fontId="0" fillId="0" borderId="19" xfId="0" applyBorder="1"/>
    <xf numFmtId="0" fontId="0" fillId="0" borderId="19" xfId="0" applyBorder="1" applyAlignment="1">
      <alignment wrapText="1"/>
    </xf>
    <xf numFmtId="164" fontId="10" fillId="0" borderId="17" xfId="0" applyNumberFormat="1" applyFont="1" applyBorder="1" applyAlignment="1">
      <alignment horizontal="center" vertical="center" textRotation="90" wrapText="1"/>
    </xf>
    <xf numFmtId="0" fontId="9" fillId="0" borderId="21" xfId="0" applyFont="1" applyBorder="1"/>
    <xf numFmtId="0" fontId="9" fillId="0" borderId="26" xfId="0" applyFont="1" applyBorder="1"/>
    <xf numFmtId="0" fontId="11" fillId="0" borderId="2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wrapText="1"/>
    </xf>
    <xf numFmtId="0" fontId="14" fillId="0" borderId="2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165" fontId="8" fillId="0" borderId="23" xfId="0" applyNumberFormat="1" applyFont="1" applyBorder="1" applyAlignment="1">
      <alignment horizontal="center" vertical="center" wrapText="1"/>
    </xf>
    <xf numFmtId="165" fontId="8" fillId="0" borderId="25" xfId="0" applyNumberFormat="1" applyFont="1" applyBorder="1" applyAlignment="1">
      <alignment horizontal="center" vertical="center" wrapText="1"/>
    </xf>
    <xf numFmtId="165" fontId="8" fillId="0" borderId="23" xfId="1" applyNumberFormat="1" applyFont="1" applyBorder="1" applyAlignment="1">
      <alignment horizontal="center" vertical="center" wrapText="1"/>
    </xf>
    <xf numFmtId="165" fontId="8" fillId="0" borderId="25" xfId="1" applyNumberFormat="1" applyFont="1" applyBorder="1" applyAlignment="1">
      <alignment horizontal="center" vertical="center" wrapText="1"/>
    </xf>
    <xf numFmtId="165" fontId="9" fillId="0" borderId="23" xfId="1" applyNumberFormat="1" applyFont="1" applyBorder="1" applyAlignment="1">
      <alignment horizontal="center" vertical="center"/>
    </xf>
    <xf numFmtId="165" fontId="9" fillId="0" borderId="25" xfId="1" applyNumberFormat="1" applyFont="1" applyBorder="1" applyAlignment="1">
      <alignment horizontal="center" vertical="center"/>
    </xf>
    <xf numFmtId="165" fontId="9" fillId="0" borderId="28" xfId="1" applyNumberFormat="1" applyFont="1" applyBorder="1" applyAlignment="1">
      <alignment horizontal="center" vertical="center"/>
    </xf>
    <xf numFmtId="0" fontId="11" fillId="4" borderId="46" xfId="0" applyFont="1" applyFill="1" applyBorder="1" applyAlignment="1">
      <alignment horizontal="left" vertical="center" wrapText="1"/>
    </xf>
    <xf numFmtId="0" fontId="11" fillId="4" borderId="47" xfId="0" applyFont="1" applyFill="1" applyBorder="1" applyAlignment="1">
      <alignment horizontal="left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4" borderId="23" xfId="0" applyFont="1" applyFill="1" applyBorder="1" applyAlignment="1">
      <alignment vertical="center" wrapText="1"/>
    </xf>
    <xf numFmtId="0" fontId="11" fillId="4" borderId="28" xfId="0" applyFont="1" applyFill="1" applyBorder="1" applyAlignment="1">
      <alignment vertical="center" wrapText="1"/>
    </xf>
    <xf numFmtId="165" fontId="14" fillId="0" borderId="23" xfId="1" applyNumberFormat="1" applyFont="1" applyBorder="1" applyAlignment="1">
      <alignment horizontal="center" vertical="center"/>
    </xf>
    <xf numFmtId="165" fontId="14" fillId="0" borderId="25" xfId="1" applyNumberFormat="1" applyFont="1" applyBorder="1" applyAlignment="1">
      <alignment horizontal="center" vertical="center"/>
    </xf>
    <xf numFmtId="165" fontId="14" fillId="0" borderId="28" xfId="1" applyNumberFormat="1" applyFont="1" applyBorder="1" applyAlignment="1">
      <alignment horizontal="center" vertical="center"/>
    </xf>
    <xf numFmtId="0" fontId="0" fillId="0" borderId="46" xfId="0" applyBorder="1" applyAlignment="1">
      <alignment vertical="center" wrapText="1"/>
    </xf>
    <xf numFmtId="0" fontId="0" fillId="0" borderId="46" xfId="0" applyBorder="1" applyAlignment="1">
      <alignment vertical="center"/>
    </xf>
    <xf numFmtId="0" fontId="18" fillId="0" borderId="1" xfId="0" applyFont="1" applyBorder="1" applyAlignment="1">
      <alignment horizontal="center" wrapText="1"/>
    </xf>
    <xf numFmtId="0" fontId="9" fillId="0" borderId="2" xfId="0" applyFont="1" applyBorder="1"/>
    <xf numFmtId="0" fontId="9" fillId="0" borderId="4" xfId="0" applyFont="1" applyBorder="1"/>
    <xf numFmtId="3" fontId="7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0" fillId="0" borderId="0" xfId="0"/>
    <xf numFmtId="0" fontId="17" fillId="0" borderId="0" xfId="0" quotePrefix="1" applyFont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84812</xdr:colOff>
      <xdr:row>13</xdr:row>
      <xdr:rowOff>69166</xdr:rowOff>
    </xdr:from>
    <xdr:to>
      <xdr:col>8</xdr:col>
      <xdr:colOff>1963616</xdr:colOff>
      <xdr:row>16</xdr:row>
      <xdr:rowOff>126058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895F8-7BB5-4369-828C-1F449306F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427" y="3732628"/>
          <a:ext cx="1878804" cy="2275449"/>
        </a:xfrm>
        <a:prstGeom prst="rect">
          <a:avLst/>
        </a:prstGeom>
      </xdr:spPr>
    </xdr:pic>
    <xdr:clientData/>
  </xdr:twoCellAnchor>
  <xdr:twoCellAnchor editAs="oneCell">
    <xdr:from>
      <xdr:col>8</xdr:col>
      <xdr:colOff>1963616</xdr:colOff>
      <xdr:row>13</xdr:row>
      <xdr:rowOff>63305</xdr:rowOff>
    </xdr:from>
    <xdr:to>
      <xdr:col>8</xdr:col>
      <xdr:colOff>4525330</xdr:colOff>
      <xdr:row>16</xdr:row>
      <xdr:rowOff>188052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A150FF-24A0-4815-9509-90DD36548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4231" y="3726767"/>
          <a:ext cx="2561714" cy="2343304"/>
        </a:xfrm>
        <a:prstGeom prst="rect">
          <a:avLst/>
        </a:prstGeom>
      </xdr:spPr>
    </xdr:pic>
    <xdr:clientData/>
  </xdr:twoCellAnchor>
  <xdr:oneCellAnchor>
    <xdr:from>
      <xdr:col>1</xdr:col>
      <xdr:colOff>194310</xdr:colOff>
      <xdr:row>1</xdr:row>
      <xdr:rowOff>15240</xdr:rowOff>
    </xdr:from>
    <xdr:ext cx="1524000" cy="742950"/>
    <xdr:pic>
      <xdr:nvPicPr>
        <xdr:cNvPr id="4" name="image1.jpg" title="Hình ảnh">
          <a:extLst>
            <a:ext uri="{FF2B5EF4-FFF2-40B4-BE49-F238E27FC236}">
              <a16:creationId xmlns:a16="http://schemas.microsoft.com/office/drawing/2014/main" id="{801A0FA3-F84F-4C31-923F-12163AA8E69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5760" y="196215"/>
          <a:ext cx="1524000" cy="742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nhthanh.dmnc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bitly.clubpiaf.vn/3j8Bwo9" TargetMode="External"/><Relationship Id="rId1" Type="http://schemas.openxmlformats.org/officeDocument/2006/relationships/hyperlink" Target="https://www.facebook.com/clubpiaf.v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clubpiaf.vn/posts/1110871909431691" TargetMode="External"/><Relationship Id="rId4" Type="http://schemas.openxmlformats.org/officeDocument/2006/relationships/hyperlink" Target="https://www.facebook.com/clubpiaf.vn/posts/958567681328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showGridLines="0" tabSelected="1" topLeftCell="A37" zoomScale="83" zoomScaleNormal="83" workbookViewId="0">
      <selection activeCell="H41" sqref="H41"/>
    </sheetView>
  </sheetViews>
  <sheetFormatPr defaultColWidth="14.44140625" defaultRowHeight="30" customHeight="1" x14ac:dyDescent="0.3"/>
  <cols>
    <col min="1" max="1" width="2.5546875" customWidth="1"/>
    <col min="2" max="2" width="11.6640625" customWidth="1"/>
    <col min="3" max="3" width="7.5546875" customWidth="1"/>
    <col min="4" max="4" width="63.109375" customWidth="1"/>
    <col min="5" max="5" width="8.33203125" customWidth="1"/>
    <col min="6" max="6" width="11.5546875" customWidth="1"/>
    <col min="7" max="7" width="11.5546875" style="53" customWidth="1"/>
    <col min="8" max="8" width="21.6640625" customWidth="1"/>
    <col min="9" max="9" width="69.5546875" customWidth="1"/>
    <col min="10" max="10" width="34.109375" customWidth="1"/>
  </cols>
  <sheetData>
    <row r="1" spans="1:13" ht="14.25" customHeigh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3" ht="59.4" x14ac:dyDescent="0.95">
      <c r="A2" s="1"/>
      <c r="B2" s="1"/>
      <c r="C2" s="1"/>
      <c r="D2" s="1"/>
      <c r="E2" s="2" t="s">
        <v>0</v>
      </c>
      <c r="F2" s="3"/>
      <c r="G2" s="3"/>
      <c r="H2" s="1"/>
      <c r="I2" s="1"/>
    </row>
    <row r="3" spans="1:13" ht="27" customHeight="1" thickBot="1" x14ac:dyDescent="0.35">
      <c r="A3" s="1"/>
      <c r="B3" s="1"/>
      <c r="C3" s="1"/>
      <c r="D3" s="1"/>
      <c r="E3" s="1"/>
      <c r="F3" s="1"/>
      <c r="G3" s="1"/>
      <c r="H3" s="4"/>
      <c r="I3" s="4"/>
    </row>
    <row r="4" spans="1:13" ht="17.25" customHeight="1" x14ac:dyDescent="0.3">
      <c r="A4" s="1"/>
      <c r="B4" s="5" t="s">
        <v>1</v>
      </c>
      <c r="C4" s="6"/>
      <c r="D4" s="7" t="s">
        <v>46</v>
      </c>
      <c r="E4" s="8"/>
      <c r="F4" s="8"/>
      <c r="G4" s="8"/>
      <c r="H4" s="8"/>
      <c r="I4" s="9"/>
    </row>
    <row r="5" spans="1:13" ht="14.25" customHeight="1" x14ac:dyDescent="0.3">
      <c r="A5" s="1"/>
      <c r="B5" s="10" t="s">
        <v>2</v>
      </c>
      <c r="C5" s="11"/>
      <c r="D5" s="12"/>
      <c r="E5" s="12"/>
      <c r="F5" s="12"/>
      <c r="G5" s="12"/>
      <c r="H5" s="12"/>
      <c r="I5" s="13"/>
    </row>
    <row r="6" spans="1:13" ht="14.25" customHeight="1" x14ac:dyDescent="0.3">
      <c r="A6" s="1"/>
      <c r="B6" s="10" t="s">
        <v>3</v>
      </c>
      <c r="C6" s="1"/>
      <c r="D6" s="12" t="s">
        <v>47</v>
      </c>
      <c r="E6" s="12" t="s">
        <v>4</v>
      </c>
      <c r="F6" s="12"/>
      <c r="G6" s="12"/>
      <c r="H6" s="12"/>
      <c r="I6" s="13"/>
    </row>
    <row r="7" spans="1:13" ht="14.25" customHeight="1" x14ac:dyDescent="0.3">
      <c r="A7" s="1"/>
      <c r="B7" s="10" t="s">
        <v>5</v>
      </c>
      <c r="C7" s="1"/>
      <c r="D7" s="12"/>
      <c r="E7" s="12"/>
      <c r="F7" s="12"/>
      <c r="G7" s="12"/>
      <c r="H7" s="12"/>
      <c r="I7" s="13"/>
    </row>
    <row r="8" spans="1:13" ht="14.25" customHeight="1" x14ac:dyDescent="0.3">
      <c r="A8" s="1"/>
      <c r="B8" s="10" t="s">
        <v>6</v>
      </c>
      <c r="C8" s="1"/>
      <c r="D8" s="76">
        <v>44451</v>
      </c>
      <c r="E8" s="12"/>
      <c r="F8" s="12"/>
      <c r="G8" s="12"/>
      <c r="H8" s="12"/>
      <c r="I8" s="13"/>
    </row>
    <row r="9" spans="1:13" ht="12.75" customHeight="1" thickBot="1" x14ac:dyDescent="0.35">
      <c r="A9" s="1"/>
      <c r="B9" s="14"/>
      <c r="C9" s="15"/>
      <c r="D9" s="15"/>
      <c r="E9" s="15"/>
      <c r="F9" s="15"/>
      <c r="G9" s="15"/>
      <c r="H9" s="15"/>
      <c r="I9" s="16"/>
    </row>
    <row r="10" spans="1:13" ht="12.75" customHeight="1" x14ac:dyDescent="0.3">
      <c r="A10" s="1"/>
      <c r="B10" s="17"/>
      <c r="C10" s="1"/>
      <c r="D10" s="1"/>
      <c r="E10" s="1"/>
      <c r="F10" s="1"/>
      <c r="G10" s="1"/>
      <c r="H10" s="1"/>
      <c r="I10" s="1"/>
    </row>
    <row r="11" spans="1:13" ht="48.6" customHeight="1" thickBot="1" x14ac:dyDescent="0.35">
      <c r="A11" s="1"/>
      <c r="B11" s="17"/>
      <c r="C11" s="1"/>
      <c r="D11" s="1"/>
      <c r="E11" s="1"/>
      <c r="F11" s="1"/>
      <c r="G11" s="1"/>
      <c r="H11" s="1"/>
      <c r="I11" s="1"/>
    </row>
    <row r="12" spans="1:13" ht="12.75" customHeight="1" x14ac:dyDescent="0.3">
      <c r="A12" s="1"/>
      <c r="B12" s="18" t="s">
        <v>7</v>
      </c>
      <c r="C12" s="19" t="s">
        <v>8</v>
      </c>
      <c r="D12" s="19" t="s">
        <v>9</v>
      </c>
      <c r="E12" s="19" t="s">
        <v>10</v>
      </c>
      <c r="F12" s="20" t="s">
        <v>11</v>
      </c>
      <c r="G12" s="20"/>
      <c r="H12" s="20" t="s">
        <v>12</v>
      </c>
      <c r="I12" s="21" t="s">
        <v>13</v>
      </c>
    </row>
    <row r="13" spans="1:13" ht="30" customHeight="1" x14ac:dyDescent="0.3">
      <c r="A13" s="22"/>
      <c r="B13" s="81">
        <v>44531</v>
      </c>
      <c r="C13" s="23">
        <v>1</v>
      </c>
      <c r="D13" s="24" t="s">
        <v>14</v>
      </c>
      <c r="E13" s="25" t="s">
        <v>15</v>
      </c>
      <c r="F13" s="26">
        <v>1</v>
      </c>
      <c r="G13" s="26"/>
      <c r="H13" s="27"/>
      <c r="I13" s="28" t="s">
        <v>16</v>
      </c>
    </row>
    <row r="14" spans="1:13" ht="136.19999999999999" customHeight="1" x14ac:dyDescent="0.3">
      <c r="A14" s="22"/>
      <c r="B14" s="82"/>
      <c r="C14" s="84">
        <v>2</v>
      </c>
      <c r="D14" s="29" t="s">
        <v>17</v>
      </c>
      <c r="E14" s="91" t="s">
        <v>18</v>
      </c>
      <c r="F14" s="93">
        <v>2</v>
      </c>
      <c r="G14" s="95">
        <v>3000000</v>
      </c>
      <c r="H14" s="97">
        <f>G14*F14</f>
        <v>6000000</v>
      </c>
      <c r="I14" s="87"/>
      <c r="J14" s="80" t="s">
        <v>57</v>
      </c>
      <c r="K14" s="79"/>
      <c r="L14" s="79"/>
      <c r="M14" s="79"/>
    </row>
    <row r="15" spans="1:13" ht="20.399999999999999" customHeight="1" x14ac:dyDescent="0.3">
      <c r="A15" s="1"/>
      <c r="B15" s="82"/>
      <c r="C15" s="85"/>
      <c r="D15" s="30" t="s">
        <v>19</v>
      </c>
      <c r="E15" s="92"/>
      <c r="F15" s="94"/>
      <c r="G15" s="96"/>
      <c r="H15" s="98"/>
      <c r="I15" s="87"/>
      <c r="J15" s="79"/>
      <c r="K15" s="79"/>
      <c r="L15" s="79"/>
      <c r="M15" s="79"/>
    </row>
    <row r="16" spans="1:13" ht="19.2" customHeight="1" x14ac:dyDescent="0.3">
      <c r="A16" s="1"/>
      <c r="B16" s="82"/>
      <c r="C16" s="85"/>
      <c r="D16" s="30" t="s">
        <v>20</v>
      </c>
      <c r="E16" s="92"/>
      <c r="F16" s="94"/>
      <c r="G16" s="96"/>
      <c r="H16" s="98"/>
      <c r="I16" s="87"/>
      <c r="J16" s="79"/>
      <c r="K16" s="79"/>
      <c r="L16" s="79"/>
      <c r="M16" s="79"/>
    </row>
    <row r="17" spans="1:13" ht="22.2" customHeight="1" x14ac:dyDescent="0.3">
      <c r="A17" s="22"/>
      <c r="B17" s="82"/>
      <c r="C17" s="85"/>
      <c r="D17" s="31" t="s">
        <v>21</v>
      </c>
      <c r="E17" s="92"/>
      <c r="F17" s="94"/>
      <c r="G17" s="96"/>
      <c r="H17" s="99"/>
      <c r="I17" s="87"/>
      <c r="J17" s="79"/>
      <c r="K17" s="79"/>
      <c r="L17" s="79"/>
      <c r="M17" s="79"/>
    </row>
    <row r="18" spans="1:13" ht="37.799999999999997" customHeight="1" x14ac:dyDescent="0.3">
      <c r="A18" s="22"/>
      <c r="B18" s="82"/>
      <c r="C18" s="86"/>
      <c r="D18" s="29" t="s">
        <v>22</v>
      </c>
      <c r="E18" s="25" t="s">
        <v>49</v>
      </c>
      <c r="F18" s="26">
        <v>2</v>
      </c>
      <c r="G18" s="75">
        <v>1800000</v>
      </c>
      <c r="H18" s="74">
        <f>G18*F14</f>
        <v>3600000</v>
      </c>
      <c r="I18" s="77" t="s">
        <v>56</v>
      </c>
      <c r="J18" s="79"/>
      <c r="K18" s="79"/>
      <c r="L18" s="79"/>
      <c r="M18" s="79"/>
    </row>
    <row r="19" spans="1:13" ht="30" customHeight="1" x14ac:dyDescent="0.3">
      <c r="A19" s="22"/>
      <c r="B19" s="82"/>
      <c r="C19" s="32">
        <v>3</v>
      </c>
      <c r="D19" s="33" t="s">
        <v>23</v>
      </c>
      <c r="E19" s="35" t="s">
        <v>15</v>
      </c>
      <c r="F19" s="34">
        <v>1</v>
      </c>
      <c r="G19" s="73">
        <v>4500000</v>
      </c>
      <c r="H19" s="74">
        <f>G19*F19</f>
        <v>4500000</v>
      </c>
      <c r="I19" s="78" t="s">
        <v>55</v>
      </c>
      <c r="J19" s="79"/>
      <c r="K19" s="79"/>
      <c r="L19" s="79"/>
      <c r="M19" s="79"/>
    </row>
    <row r="20" spans="1:13" ht="23.4" customHeight="1" x14ac:dyDescent="0.3">
      <c r="A20" s="22"/>
      <c r="B20" s="82"/>
      <c r="C20" s="102">
        <v>4</v>
      </c>
      <c r="D20" s="104" t="s">
        <v>24</v>
      </c>
      <c r="E20" s="88" t="s">
        <v>15</v>
      </c>
      <c r="F20" s="88">
        <v>1</v>
      </c>
      <c r="G20" s="106">
        <v>4500000</v>
      </c>
      <c r="H20" s="97">
        <f>G20*F20</f>
        <v>4500000</v>
      </c>
      <c r="I20" s="109" t="s">
        <v>54</v>
      </c>
      <c r="J20" s="79"/>
      <c r="K20" s="79"/>
      <c r="L20" s="79"/>
      <c r="M20" s="79"/>
    </row>
    <row r="21" spans="1:13" ht="19.8" customHeight="1" x14ac:dyDescent="0.3">
      <c r="A21" s="22"/>
      <c r="B21" s="82"/>
      <c r="C21" s="103"/>
      <c r="D21" s="105"/>
      <c r="E21" s="89"/>
      <c r="F21" s="89"/>
      <c r="G21" s="107"/>
      <c r="H21" s="98"/>
      <c r="I21" s="110"/>
      <c r="J21" s="79"/>
      <c r="K21" s="79"/>
      <c r="L21" s="79"/>
      <c r="M21" s="79"/>
    </row>
    <row r="22" spans="1:13" ht="18.600000000000001" customHeight="1" x14ac:dyDescent="0.3">
      <c r="A22" s="22"/>
      <c r="B22" s="82"/>
      <c r="C22" s="103"/>
      <c r="D22" s="31" t="s">
        <v>25</v>
      </c>
      <c r="E22" s="89"/>
      <c r="F22" s="89"/>
      <c r="G22" s="107"/>
      <c r="H22" s="98"/>
      <c r="I22" s="110"/>
      <c r="J22" s="79"/>
      <c r="K22" s="79"/>
      <c r="L22" s="79"/>
      <c r="M22" s="79"/>
    </row>
    <row r="23" spans="1:13" s="53" customFormat="1" ht="18.600000000000001" customHeight="1" x14ac:dyDescent="0.3">
      <c r="A23" s="22"/>
      <c r="B23" s="82"/>
      <c r="C23" s="36"/>
      <c r="D23" s="30" t="s">
        <v>19</v>
      </c>
      <c r="E23" s="90"/>
      <c r="F23" s="90"/>
      <c r="G23" s="108"/>
      <c r="H23" s="99"/>
      <c r="I23" s="110"/>
      <c r="J23" s="79"/>
      <c r="K23" s="79"/>
      <c r="L23" s="79"/>
      <c r="M23" s="79"/>
    </row>
    <row r="24" spans="1:13" ht="30" customHeight="1" x14ac:dyDescent="0.3">
      <c r="A24" s="22"/>
      <c r="B24" s="83"/>
      <c r="C24" s="23">
        <v>5</v>
      </c>
      <c r="D24" s="100" t="s">
        <v>48</v>
      </c>
      <c r="E24" s="101"/>
      <c r="F24" s="101"/>
      <c r="G24" s="101"/>
      <c r="H24" s="101"/>
      <c r="I24" s="101"/>
      <c r="J24" s="79"/>
      <c r="K24" s="79"/>
      <c r="L24" s="79"/>
      <c r="M24" s="79"/>
    </row>
    <row r="25" spans="1:13" ht="30" customHeight="1" thickBot="1" x14ac:dyDescent="0.35">
      <c r="A25" s="1"/>
      <c r="B25" s="37"/>
      <c r="C25" s="38"/>
      <c r="D25" s="39"/>
      <c r="E25" s="38"/>
      <c r="F25" s="40"/>
      <c r="G25" s="40"/>
      <c r="H25" s="40"/>
      <c r="I25" s="39"/>
      <c r="J25" s="79"/>
      <c r="K25" s="79"/>
      <c r="L25" s="79"/>
      <c r="M25" s="79"/>
    </row>
    <row r="26" spans="1:13" ht="30" customHeight="1" thickBot="1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13" ht="30" customHeight="1" x14ac:dyDescent="0.3">
      <c r="A27" s="1"/>
      <c r="B27" s="1"/>
      <c r="C27" s="1"/>
      <c r="D27" s="1"/>
      <c r="E27" s="116" t="s">
        <v>26</v>
      </c>
      <c r="F27" s="117"/>
      <c r="G27" s="41"/>
      <c r="H27" s="42">
        <f>SUM(H14:H24)</f>
        <v>18600000</v>
      </c>
      <c r="I27" s="43"/>
    </row>
    <row r="28" spans="1:13" ht="30" customHeight="1" x14ac:dyDescent="0.3">
      <c r="A28" s="1"/>
      <c r="B28" s="1"/>
      <c r="C28" s="1" t="s">
        <v>27</v>
      </c>
      <c r="D28" s="1"/>
      <c r="E28" s="44" t="s">
        <v>28</v>
      </c>
      <c r="F28" s="45"/>
      <c r="G28" s="72"/>
      <c r="H28" s="46">
        <f>H27*5%</f>
        <v>930000</v>
      </c>
      <c r="I28" s="47"/>
    </row>
    <row r="29" spans="1:13" ht="30" customHeight="1" x14ac:dyDescent="0.3">
      <c r="A29" s="1"/>
      <c r="B29" s="1"/>
      <c r="C29" s="1"/>
      <c r="D29" s="1"/>
      <c r="E29" s="118" t="s">
        <v>29</v>
      </c>
      <c r="F29" s="119"/>
      <c r="G29" s="48"/>
      <c r="H29" s="49">
        <f>H27+H28</f>
        <v>19530000</v>
      </c>
      <c r="I29" s="47"/>
    </row>
    <row r="30" spans="1:13" ht="30" customHeight="1" x14ac:dyDescent="0.3">
      <c r="A30" s="1"/>
      <c r="B30" s="1"/>
      <c r="C30" s="1"/>
      <c r="D30" s="1" t="s">
        <v>30</v>
      </c>
      <c r="E30" s="118" t="s">
        <v>31</v>
      </c>
      <c r="F30" s="119"/>
      <c r="G30" s="48"/>
      <c r="H30" s="49">
        <f>H29*10%</f>
        <v>1953000</v>
      </c>
      <c r="I30" s="47"/>
    </row>
    <row r="31" spans="1:13" ht="30" customHeight="1" thickBot="1" x14ac:dyDescent="0.35">
      <c r="A31" s="1"/>
      <c r="B31" s="1"/>
      <c r="C31" s="1"/>
      <c r="D31" s="1"/>
      <c r="E31" s="120" t="s">
        <v>12</v>
      </c>
      <c r="F31" s="121"/>
      <c r="G31" s="50"/>
      <c r="H31" s="51">
        <f>H29+H30</f>
        <v>21483000</v>
      </c>
      <c r="I31" s="52"/>
    </row>
    <row r="32" spans="1:13" ht="30" customHeight="1" x14ac:dyDescent="0.3">
      <c r="A32" s="1"/>
      <c r="B32" s="122" t="s">
        <v>32</v>
      </c>
      <c r="C32" s="123"/>
      <c r="D32" s="123"/>
      <c r="E32" s="54"/>
      <c r="F32" s="1"/>
      <c r="G32" s="1"/>
      <c r="H32" s="1"/>
      <c r="I32" s="1"/>
    </row>
    <row r="33" spans="1:9" ht="30" customHeight="1" x14ac:dyDescent="0.3">
      <c r="A33" s="1"/>
      <c r="B33" s="55" t="s">
        <v>50</v>
      </c>
      <c r="C33" s="56"/>
      <c r="D33" s="56"/>
      <c r="E33" s="56"/>
      <c r="F33" s="56"/>
      <c r="G33" s="56"/>
      <c r="H33" s="56"/>
      <c r="I33" s="56"/>
    </row>
    <row r="34" spans="1:9" ht="30" customHeight="1" x14ac:dyDescent="0.3">
      <c r="A34" s="1"/>
      <c r="B34" s="1"/>
      <c r="C34" s="1"/>
      <c r="D34" s="1"/>
      <c r="E34" s="1"/>
      <c r="F34" s="1"/>
      <c r="G34" s="1"/>
      <c r="H34" s="1"/>
      <c r="I34" s="1"/>
    </row>
    <row r="35" spans="1:9" ht="42.75" customHeight="1" x14ac:dyDescent="0.3">
      <c r="A35" s="57"/>
      <c r="B35" s="124" t="s">
        <v>33</v>
      </c>
      <c r="C35" s="124"/>
      <c r="D35" s="124"/>
      <c r="E35" s="124"/>
      <c r="F35" s="1"/>
      <c r="G35" s="1"/>
      <c r="H35" s="1"/>
      <c r="I35" s="1"/>
    </row>
    <row r="36" spans="1:9" ht="30" customHeight="1" thickBot="1" x14ac:dyDescent="0.35">
      <c r="A36" s="1"/>
      <c r="B36" s="1"/>
      <c r="C36" s="1"/>
      <c r="D36" s="1"/>
      <c r="E36" s="1"/>
      <c r="F36" s="1"/>
      <c r="G36" s="1"/>
      <c r="H36" s="1"/>
      <c r="I36" s="1"/>
    </row>
    <row r="37" spans="1:9" ht="30" customHeight="1" x14ac:dyDescent="0.3">
      <c r="A37" s="1"/>
      <c r="B37" s="111" t="s">
        <v>34</v>
      </c>
      <c r="C37" s="112"/>
      <c r="D37" s="112"/>
      <c r="E37" s="111" t="s">
        <v>35</v>
      </c>
      <c r="F37" s="112"/>
      <c r="G37" s="112"/>
      <c r="H37" s="112"/>
      <c r="I37" s="113"/>
    </row>
    <row r="38" spans="1:9" ht="30" customHeight="1" x14ac:dyDescent="0.3">
      <c r="A38" s="1"/>
      <c r="B38" s="58" t="s">
        <v>36</v>
      </c>
      <c r="C38" s="59"/>
      <c r="D38" s="59"/>
      <c r="E38" s="60"/>
      <c r="F38" s="59"/>
      <c r="G38" s="59"/>
      <c r="H38" s="59"/>
      <c r="I38" s="61"/>
    </row>
    <row r="39" spans="1:9" ht="30" customHeight="1" x14ac:dyDescent="0.3">
      <c r="A39" s="1"/>
      <c r="B39" s="58" t="s">
        <v>37</v>
      </c>
      <c r="C39" s="1"/>
      <c r="D39" s="1" t="s">
        <v>58</v>
      </c>
      <c r="E39" s="58"/>
      <c r="F39" s="54"/>
      <c r="G39" s="54"/>
      <c r="H39" s="1"/>
      <c r="I39" s="13"/>
    </row>
    <row r="40" spans="1:9" ht="30" customHeight="1" x14ac:dyDescent="0.3">
      <c r="A40" s="1"/>
      <c r="B40" s="58" t="s">
        <v>38</v>
      </c>
      <c r="C40" s="1"/>
      <c r="D40" s="1"/>
      <c r="E40" s="58"/>
      <c r="F40" s="1"/>
      <c r="G40" s="1"/>
      <c r="H40" s="1"/>
      <c r="I40" s="13"/>
    </row>
    <row r="41" spans="1:9" ht="30" customHeight="1" x14ac:dyDescent="0.3">
      <c r="A41" s="1"/>
      <c r="B41" s="58" t="s">
        <v>39</v>
      </c>
      <c r="C41" s="1"/>
      <c r="D41" s="62" t="s">
        <v>59</v>
      </c>
      <c r="E41" s="58"/>
      <c r="F41" s="1"/>
      <c r="G41" s="1"/>
      <c r="H41" s="1"/>
      <c r="I41" s="13"/>
    </row>
    <row r="42" spans="1:9" ht="30" customHeight="1" x14ac:dyDescent="0.3">
      <c r="A42" s="1"/>
      <c r="B42" s="58" t="s">
        <v>40</v>
      </c>
      <c r="C42" s="1"/>
      <c r="D42" s="71" t="s">
        <v>60</v>
      </c>
      <c r="E42" s="58"/>
      <c r="F42" s="1"/>
      <c r="G42" s="1"/>
      <c r="H42" s="1"/>
      <c r="I42" s="13"/>
    </row>
    <row r="43" spans="1:9" ht="30" customHeight="1" thickBot="1" x14ac:dyDescent="0.35">
      <c r="A43" s="1"/>
      <c r="B43" s="63"/>
      <c r="C43" s="15"/>
      <c r="D43" s="15"/>
      <c r="E43" s="63"/>
      <c r="F43" s="15"/>
      <c r="G43" s="15"/>
      <c r="H43" s="15"/>
      <c r="I43" s="16"/>
    </row>
    <row r="44" spans="1:9" ht="30" customHeight="1" x14ac:dyDescent="0.3">
      <c r="A44" s="64"/>
      <c r="B44" s="64"/>
      <c r="C44" s="64"/>
      <c r="D44" s="64"/>
      <c r="E44" s="64"/>
      <c r="F44" s="64"/>
      <c r="G44" s="64"/>
      <c r="H44" s="64"/>
      <c r="I44" s="64"/>
    </row>
    <row r="45" spans="1:9" ht="30" customHeight="1" x14ac:dyDescent="0.3">
      <c r="A45" s="65"/>
      <c r="B45" s="66"/>
      <c r="C45" s="64"/>
      <c r="D45" s="64"/>
      <c r="E45" s="64"/>
      <c r="F45" s="64"/>
      <c r="G45" s="64"/>
      <c r="H45" s="64"/>
      <c r="I45" s="64"/>
    </row>
    <row r="46" spans="1:9" ht="30" customHeight="1" x14ac:dyDescent="0.3">
      <c r="A46" s="67" t="s">
        <v>41</v>
      </c>
      <c r="B46" s="66"/>
      <c r="C46" s="64"/>
      <c r="D46" s="64"/>
      <c r="E46" s="64"/>
      <c r="F46" s="64"/>
      <c r="G46" s="64"/>
      <c r="H46" s="64"/>
      <c r="I46" s="64"/>
    </row>
    <row r="47" spans="1:9" ht="30" customHeight="1" x14ac:dyDescent="0.3">
      <c r="A47" s="68" t="s">
        <v>42</v>
      </c>
      <c r="B47" s="66"/>
      <c r="C47" s="69"/>
      <c r="D47" s="69"/>
      <c r="E47" s="69"/>
      <c r="F47" s="69"/>
      <c r="G47" s="69"/>
      <c r="H47" s="69"/>
      <c r="I47" s="69"/>
    </row>
    <row r="48" spans="1:9" ht="30" customHeight="1" x14ac:dyDescent="0.3">
      <c r="A48" s="68" t="s">
        <v>43</v>
      </c>
      <c r="B48" s="69"/>
      <c r="C48" s="69"/>
      <c r="D48" s="69"/>
      <c r="E48" s="69"/>
      <c r="F48" s="69"/>
      <c r="G48" s="69"/>
      <c r="H48" s="69"/>
      <c r="I48" s="69"/>
    </row>
    <row r="49" spans="1:9" ht="30" customHeight="1" x14ac:dyDescent="0.3">
      <c r="A49" s="70" t="s">
        <v>51</v>
      </c>
      <c r="B49" s="64"/>
      <c r="C49" s="64"/>
      <c r="D49" s="64"/>
      <c r="E49" s="64"/>
      <c r="F49" s="64"/>
      <c r="G49" s="64"/>
      <c r="H49" s="64"/>
      <c r="I49" s="64"/>
    </row>
    <row r="50" spans="1:9" s="53" customFormat="1" ht="30" customHeight="1" x14ac:dyDescent="0.3">
      <c r="A50" s="70"/>
      <c r="B50" s="64" t="s">
        <v>52</v>
      </c>
      <c r="C50" s="64"/>
      <c r="D50" s="64"/>
      <c r="E50" s="64"/>
      <c r="F50" s="64"/>
      <c r="G50" s="64"/>
      <c r="H50" s="64"/>
      <c r="I50" s="64"/>
    </row>
    <row r="51" spans="1:9" s="53" customFormat="1" ht="30" customHeight="1" x14ac:dyDescent="0.3">
      <c r="A51" s="70"/>
      <c r="B51" s="64" t="s">
        <v>53</v>
      </c>
      <c r="C51" s="64"/>
      <c r="D51" s="64"/>
      <c r="E51" s="64"/>
      <c r="F51" s="64"/>
      <c r="G51" s="64"/>
      <c r="H51" s="64"/>
      <c r="I51" s="64"/>
    </row>
    <row r="52" spans="1:9" ht="30" customHeight="1" x14ac:dyDescent="0.3">
      <c r="A52" s="70" t="s">
        <v>44</v>
      </c>
      <c r="B52" s="64"/>
      <c r="C52" s="64"/>
      <c r="D52" s="64"/>
      <c r="E52" s="64"/>
      <c r="F52" s="64"/>
      <c r="G52" s="64"/>
      <c r="H52" s="64"/>
      <c r="I52" s="64"/>
    </row>
    <row r="53" spans="1:9" ht="30" customHeight="1" x14ac:dyDescent="0.3">
      <c r="A53" s="114" t="s">
        <v>45</v>
      </c>
      <c r="B53" s="115"/>
      <c r="C53" s="115"/>
      <c r="D53" s="115"/>
      <c r="E53" s="115"/>
      <c r="F53" s="115"/>
      <c r="G53" s="115"/>
      <c r="H53" s="115"/>
      <c r="I53" s="115"/>
    </row>
    <row r="54" spans="1:9" ht="30" customHeight="1" x14ac:dyDescent="0.3">
      <c r="A54" s="1"/>
      <c r="B54" s="1"/>
      <c r="C54" s="1"/>
      <c r="D54" s="1"/>
      <c r="E54" s="1"/>
      <c r="F54" s="1"/>
      <c r="G54" s="1"/>
      <c r="H54" s="1"/>
      <c r="I54" s="1"/>
    </row>
    <row r="55" spans="1:9" ht="30" customHeight="1" x14ac:dyDescent="0.3">
      <c r="A55" s="1"/>
      <c r="B55" s="1"/>
      <c r="C55" s="1"/>
      <c r="D55" s="1"/>
      <c r="E55" s="1"/>
      <c r="F55" s="1"/>
      <c r="G55" s="1"/>
      <c r="H55" s="1"/>
      <c r="I55" s="1"/>
    </row>
    <row r="56" spans="1:9" ht="30" customHeight="1" x14ac:dyDescent="0.3">
      <c r="A56" s="1"/>
      <c r="B56" s="1"/>
      <c r="C56" s="1"/>
      <c r="D56" s="1"/>
      <c r="E56" s="1"/>
      <c r="F56" s="1"/>
      <c r="G56" s="1"/>
      <c r="H56" s="1"/>
      <c r="I56" s="1"/>
    </row>
    <row r="57" spans="1:9" ht="30" customHeight="1" x14ac:dyDescent="0.3">
      <c r="A57" s="1"/>
      <c r="B57" s="1"/>
      <c r="C57" s="1"/>
      <c r="D57" s="1"/>
      <c r="E57" s="1"/>
      <c r="F57" s="1"/>
      <c r="G57" s="1"/>
      <c r="H57" s="1"/>
      <c r="I57" s="1"/>
    </row>
    <row r="58" spans="1:9" ht="30" customHeight="1" x14ac:dyDescent="0.3">
      <c r="A58" s="1"/>
      <c r="B58" s="1"/>
      <c r="C58" s="1"/>
      <c r="D58" s="1"/>
      <c r="E58" s="1"/>
      <c r="F58" s="1"/>
      <c r="G58" s="1"/>
      <c r="H58" s="1"/>
      <c r="I58" s="1"/>
    </row>
    <row r="59" spans="1:9" ht="30" customHeight="1" x14ac:dyDescent="0.3">
      <c r="A59" s="1"/>
      <c r="B59" s="1"/>
      <c r="C59" s="1"/>
      <c r="D59" s="1"/>
      <c r="E59" s="1"/>
      <c r="F59" s="1"/>
      <c r="G59" s="1"/>
      <c r="H59" s="1"/>
      <c r="I59" s="1"/>
    </row>
    <row r="60" spans="1:9" ht="30" customHeight="1" x14ac:dyDescent="0.3">
      <c r="A60" s="1"/>
      <c r="B60" s="1"/>
      <c r="C60" s="1"/>
      <c r="D60" s="1"/>
      <c r="E60" s="1"/>
      <c r="F60" s="1"/>
      <c r="G60" s="1"/>
      <c r="H60" s="1"/>
      <c r="I60" s="1"/>
    </row>
    <row r="61" spans="1:9" ht="30" customHeight="1" x14ac:dyDescent="0.3">
      <c r="A61" s="1"/>
      <c r="B61" s="1"/>
      <c r="C61" s="1"/>
      <c r="D61" s="1"/>
      <c r="E61" s="1"/>
      <c r="F61" s="1"/>
      <c r="G61" s="1"/>
      <c r="H61" s="1"/>
      <c r="I61" s="1"/>
    </row>
    <row r="62" spans="1:9" ht="30" customHeight="1" x14ac:dyDescent="0.3">
      <c r="A62" s="1"/>
      <c r="B62" s="1"/>
      <c r="C62" s="1"/>
      <c r="D62" s="1"/>
      <c r="E62" s="1"/>
      <c r="F62" s="1"/>
      <c r="G62" s="1"/>
      <c r="H62" s="1"/>
      <c r="I62" s="1"/>
    </row>
    <row r="63" spans="1:9" ht="30" customHeight="1" x14ac:dyDescent="0.3">
      <c r="A63" s="1"/>
      <c r="B63" s="1"/>
      <c r="C63" s="1"/>
      <c r="D63" s="1"/>
      <c r="E63" s="1"/>
      <c r="F63" s="1"/>
      <c r="G63" s="1"/>
      <c r="H63" s="1"/>
      <c r="I63" s="1"/>
    </row>
    <row r="64" spans="1:9" ht="30" customHeight="1" x14ac:dyDescent="0.3">
      <c r="A64" s="1"/>
      <c r="B64" s="1"/>
      <c r="C64" s="1"/>
      <c r="D64" s="1"/>
      <c r="E64" s="1"/>
      <c r="F64" s="1"/>
      <c r="G64" s="1"/>
      <c r="H64" s="1"/>
      <c r="I64" s="1"/>
    </row>
    <row r="65" spans="1:9" ht="30" customHeight="1" x14ac:dyDescent="0.3">
      <c r="A65" s="1"/>
      <c r="B65" s="1"/>
      <c r="C65" s="1"/>
      <c r="D65" s="1"/>
      <c r="E65" s="1"/>
      <c r="F65" s="1"/>
      <c r="G65" s="1"/>
      <c r="H65" s="1"/>
      <c r="I65" s="1"/>
    </row>
    <row r="66" spans="1:9" ht="30" customHeight="1" x14ac:dyDescent="0.3">
      <c r="A66" s="1"/>
      <c r="B66" s="1"/>
      <c r="C66" s="1"/>
      <c r="D66" s="1"/>
      <c r="E66" s="1"/>
      <c r="F66" s="1"/>
      <c r="G66" s="1"/>
      <c r="H66" s="1"/>
      <c r="I66" s="1"/>
    </row>
    <row r="67" spans="1:9" ht="30" customHeight="1" x14ac:dyDescent="0.3">
      <c r="A67" s="1"/>
      <c r="B67" s="1"/>
      <c r="C67" s="1"/>
      <c r="D67" s="1"/>
      <c r="E67" s="1"/>
      <c r="F67" s="1"/>
      <c r="G67" s="1"/>
      <c r="H67" s="1"/>
      <c r="I67" s="1"/>
    </row>
    <row r="68" spans="1:9" ht="30" customHeight="1" x14ac:dyDescent="0.3">
      <c r="A68" s="1"/>
      <c r="B68" s="1"/>
      <c r="C68" s="1"/>
      <c r="D68" s="1"/>
      <c r="E68" s="1"/>
      <c r="F68" s="1"/>
      <c r="G68" s="1"/>
      <c r="H68" s="1"/>
      <c r="I68" s="1"/>
    </row>
    <row r="69" spans="1:9" ht="30" customHeight="1" x14ac:dyDescent="0.3">
      <c r="A69" s="1"/>
      <c r="B69" s="1"/>
      <c r="C69" s="1"/>
      <c r="D69" s="1"/>
      <c r="E69" s="1"/>
      <c r="F69" s="1"/>
      <c r="G69" s="1"/>
      <c r="H69" s="1"/>
      <c r="I69" s="1"/>
    </row>
    <row r="70" spans="1:9" ht="30" customHeight="1" x14ac:dyDescent="0.3">
      <c r="A70" s="1"/>
      <c r="B70" s="1"/>
      <c r="C70" s="1"/>
      <c r="D70" s="1"/>
      <c r="E70" s="1"/>
      <c r="F70" s="1"/>
      <c r="G70" s="1"/>
      <c r="H70" s="1"/>
      <c r="I70" s="1"/>
    </row>
    <row r="71" spans="1:9" ht="30" customHeight="1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9" ht="30" customHeight="1" x14ac:dyDescent="0.3">
      <c r="A72" s="1"/>
      <c r="B72" s="1"/>
      <c r="C72" s="1"/>
      <c r="D72" s="1"/>
      <c r="E72" s="1"/>
      <c r="F72" s="1"/>
      <c r="G72" s="1"/>
      <c r="H72" s="1"/>
      <c r="I72" s="1"/>
    </row>
    <row r="73" spans="1:9" ht="30" customHeight="1" x14ac:dyDescent="0.3">
      <c r="A73" s="1"/>
      <c r="B73" s="1"/>
      <c r="C73" s="1"/>
      <c r="D73" s="1"/>
      <c r="E73" s="1"/>
      <c r="F73" s="1"/>
      <c r="G73" s="1"/>
      <c r="H73" s="1"/>
      <c r="I73" s="1"/>
    </row>
    <row r="74" spans="1:9" ht="30" customHeight="1" x14ac:dyDescent="0.3">
      <c r="A74" s="1"/>
      <c r="B74" s="1"/>
      <c r="C74" s="1"/>
      <c r="D74" s="1"/>
      <c r="E74" s="1"/>
      <c r="F74" s="1"/>
      <c r="G74" s="1"/>
      <c r="H74" s="1"/>
      <c r="I74" s="1"/>
    </row>
    <row r="75" spans="1:9" ht="30" customHeight="1" x14ac:dyDescent="0.3">
      <c r="A75" s="1"/>
      <c r="B75" s="1"/>
      <c r="C75" s="1"/>
      <c r="D75" s="1"/>
      <c r="E75" s="1"/>
      <c r="F75" s="1"/>
      <c r="G75" s="1"/>
      <c r="H75" s="1"/>
      <c r="I75" s="1"/>
    </row>
    <row r="76" spans="1:9" ht="30" customHeight="1" x14ac:dyDescent="0.3">
      <c r="A76" s="1"/>
      <c r="B76" s="1"/>
      <c r="C76" s="1"/>
      <c r="D76" s="1"/>
      <c r="E76" s="1"/>
      <c r="F76" s="1"/>
      <c r="G76" s="1"/>
      <c r="H76" s="1"/>
      <c r="I76" s="1"/>
    </row>
    <row r="77" spans="1:9" ht="30" customHeight="1" x14ac:dyDescent="0.3">
      <c r="A77" s="1"/>
      <c r="B77" s="1"/>
      <c r="C77" s="1"/>
      <c r="D77" s="1"/>
      <c r="E77" s="1"/>
      <c r="F77" s="1"/>
      <c r="G77" s="1"/>
      <c r="H77" s="1"/>
      <c r="I77" s="1"/>
    </row>
    <row r="78" spans="1:9" ht="30" customHeight="1" x14ac:dyDescent="0.3">
      <c r="A78" s="1"/>
      <c r="B78" s="1"/>
      <c r="C78" s="1"/>
      <c r="D78" s="1"/>
      <c r="E78" s="1"/>
      <c r="F78" s="1"/>
      <c r="G78" s="1"/>
      <c r="H78" s="1"/>
      <c r="I78" s="1"/>
    </row>
    <row r="79" spans="1:9" ht="30" customHeight="1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ht="30" customHeight="1" x14ac:dyDescent="0.3">
      <c r="A80" s="1"/>
      <c r="B80" s="1"/>
      <c r="C80" s="1"/>
      <c r="D80" s="1"/>
      <c r="E80" s="1"/>
      <c r="F80" s="1"/>
      <c r="G80" s="1"/>
      <c r="H80" s="1"/>
      <c r="I80" s="1"/>
    </row>
    <row r="81" spans="1:9" ht="30" customHeight="1" x14ac:dyDescent="0.3">
      <c r="A81" s="1"/>
      <c r="B81" s="1"/>
      <c r="C81" s="1"/>
      <c r="D81" s="1"/>
      <c r="E81" s="1"/>
      <c r="F81" s="1"/>
      <c r="G81" s="1"/>
      <c r="H81" s="1"/>
      <c r="I81" s="1"/>
    </row>
    <row r="82" spans="1:9" ht="30" customHeight="1" x14ac:dyDescent="0.3">
      <c r="A82" s="1"/>
      <c r="B82" s="1"/>
      <c r="C82" s="1"/>
      <c r="D82" s="1"/>
      <c r="E82" s="1"/>
      <c r="F82" s="1"/>
      <c r="G82" s="1"/>
      <c r="H82" s="1"/>
      <c r="I82" s="1"/>
    </row>
    <row r="83" spans="1:9" ht="30" customHeight="1" x14ac:dyDescent="0.3">
      <c r="A83" s="1"/>
      <c r="B83" s="1"/>
      <c r="C83" s="1"/>
      <c r="D83" s="1"/>
      <c r="E83" s="1"/>
      <c r="F83" s="1"/>
      <c r="G83" s="1"/>
      <c r="H83" s="1"/>
      <c r="I83" s="1"/>
    </row>
    <row r="84" spans="1:9" ht="30" customHeight="1" x14ac:dyDescent="0.3">
      <c r="A84" s="1"/>
      <c r="B84" s="1"/>
      <c r="C84" s="1"/>
      <c r="D84" s="1"/>
      <c r="E84" s="1"/>
      <c r="F84" s="1"/>
      <c r="G84" s="1"/>
      <c r="H84" s="1"/>
      <c r="I84" s="1"/>
    </row>
    <row r="85" spans="1:9" ht="30" customHeight="1" x14ac:dyDescent="0.3">
      <c r="A85" s="1"/>
      <c r="B85" s="1"/>
      <c r="C85" s="1"/>
      <c r="D85" s="1"/>
      <c r="E85" s="1"/>
      <c r="F85" s="1"/>
      <c r="G85" s="1"/>
      <c r="H85" s="1"/>
      <c r="I85" s="1"/>
    </row>
    <row r="86" spans="1:9" ht="30" customHeight="1" x14ac:dyDescent="0.3">
      <c r="A86" s="1"/>
      <c r="B86" s="1"/>
      <c r="C86" s="1"/>
      <c r="D86" s="1"/>
      <c r="E86" s="1"/>
      <c r="F86" s="1"/>
      <c r="G86" s="1"/>
      <c r="H86" s="1"/>
      <c r="I86" s="1"/>
    </row>
    <row r="87" spans="1:9" ht="30" customHeight="1" x14ac:dyDescent="0.3">
      <c r="A87" s="1"/>
      <c r="B87" s="1"/>
      <c r="C87" s="1"/>
      <c r="D87" s="1"/>
      <c r="E87" s="1"/>
      <c r="F87" s="1"/>
      <c r="G87" s="1"/>
      <c r="H87" s="1"/>
      <c r="I87" s="1"/>
    </row>
    <row r="88" spans="1:9" ht="30" customHeight="1" x14ac:dyDescent="0.3">
      <c r="A88" s="1"/>
      <c r="B88" s="1"/>
      <c r="C88" s="1"/>
      <c r="D88" s="1"/>
      <c r="E88" s="1"/>
      <c r="F88" s="1"/>
      <c r="G88" s="1"/>
      <c r="H88" s="1"/>
      <c r="I88" s="1"/>
    </row>
    <row r="89" spans="1:9" ht="30" customHeight="1" x14ac:dyDescent="0.3">
      <c r="A89" s="1"/>
      <c r="B89" s="1"/>
      <c r="C89" s="1"/>
      <c r="D89" s="1"/>
      <c r="E89" s="1"/>
      <c r="F89" s="1"/>
      <c r="G89" s="1"/>
      <c r="H89" s="1"/>
      <c r="I89" s="1"/>
    </row>
    <row r="90" spans="1:9" ht="30" customHeight="1" x14ac:dyDescent="0.3">
      <c r="A90" s="1"/>
      <c r="B90" s="1"/>
      <c r="C90" s="1"/>
      <c r="D90" s="1"/>
      <c r="E90" s="1"/>
      <c r="F90" s="1"/>
      <c r="G90" s="1"/>
      <c r="H90" s="1"/>
      <c r="I90" s="1"/>
    </row>
    <row r="91" spans="1:9" ht="30" customHeight="1" x14ac:dyDescent="0.3">
      <c r="A91" s="1"/>
      <c r="B91" s="1"/>
      <c r="C91" s="1"/>
      <c r="D91" s="1"/>
      <c r="E91" s="1"/>
      <c r="F91" s="1"/>
      <c r="G91" s="1"/>
      <c r="H91" s="1"/>
      <c r="I91" s="1"/>
    </row>
    <row r="92" spans="1:9" ht="30" customHeight="1" x14ac:dyDescent="0.3">
      <c r="A92" s="1"/>
      <c r="B92" s="1"/>
      <c r="C92" s="1"/>
      <c r="D92" s="1"/>
      <c r="E92" s="1"/>
      <c r="F92" s="1"/>
      <c r="G92" s="1"/>
      <c r="H92" s="1"/>
      <c r="I92" s="1"/>
    </row>
    <row r="93" spans="1:9" ht="30" customHeight="1" x14ac:dyDescent="0.3">
      <c r="A93" s="1"/>
      <c r="B93" s="1"/>
      <c r="C93" s="1"/>
      <c r="D93" s="1"/>
      <c r="E93" s="1"/>
      <c r="F93" s="1"/>
      <c r="G93" s="1"/>
      <c r="H93" s="1"/>
      <c r="I93" s="1"/>
    </row>
    <row r="94" spans="1:9" ht="30" customHeight="1" x14ac:dyDescent="0.3">
      <c r="A94" s="1"/>
      <c r="B94" s="1"/>
      <c r="C94" s="1"/>
      <c r="D94" s="1"/>
      <c r="E94" s="1"/>
      <c r="F94" s="1"/>
      <c r="G94" s="1"/>
      <c r="H94" s="1"/>
      <c r="I94" s="1"/>
    </row>
    <row r="95" spans="1:9" ht="30" customHeight="1" x14ac:dyDescent="0.3">
      <c r="A95" s="1"/>
      <c r="B95" s="1"/>
      <c r="C95" s="1"/>
      <c r="D95" s="1"/>
      <c r="E95" s="1"/>
      <c r="F95" s="1"/>
      <c r="G95" s="1"/>
      <c r="H95" s="1"/>
      <c r="I95" s="1"/>
    </row>
    <row r="96" spans="1:9" ht="30" customHeight="1" x14ac:dyDescent="0.3">
      <c r="A96" s="1"/>
      <c r="B96" s="1"/>
      <c r="C96" s="1"/>
      <c r="D96" s="1"/>
      <c r="E96" s="1"/>
      <c r="F96" s="1"/>
      <c r="G96" s="1"/>
      <c r="H96" s="1"/>
      <c r="I96" s="1"/>
    </row>
    <row r="97" spans="1:9" ht="30" customHeight="1" x14ac:dyDescent="0.3">
      <c r="A97" s="1"/>
      <c r="B97" s="1"/>
      <c r="C97" s="1"/>
      <c r="D97" s="1"/>
      <c r="E97" s="1"/>
      <c r="F97" s="1"/>
      <c r="G97" s="1"/>
      <c r="H97" s="1"/>
      <c r="I97" s="1"/>
    </row>
    <row r="98" spans="1:9" ht="30" customHeight="1" x14ac:dyDescent="0.3">
      <c r="A98" s="1"/>
      <c r="B98" s="1"/>
      <c r="C98" s="1"/>
      <c r="D98" s="1"/>
      <c r="E98" s="1"/>
      <c r="F98" s="1"/>
      <c r="G98" s="1"/>
      <c r="H98" s="1"/>
      <c r="I98" s="1"/>
    </row>
    <row r="99" spans="1:9" ht="30" customHeight="1" x14ac:dyDescent="0.3">
      <c r="A99" s="1"/>
      <c r="B99" s="1"/>
      <c r="C99" s="1"/>
      <c r="D99" s="1"/>
      <c r="E99" s="1"/>
      <c r="F99" s="1"/>
      <c r="G99" s="1"/>
      <c r="H99" s="1"/>
      <c r="I99" s="1"/>
    </row>
    <row r="100" spans="1:9" ht="30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30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30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30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30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30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30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30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30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30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30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30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30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30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30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30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30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30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30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30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30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30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30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30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30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30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30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30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30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30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30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30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30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30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30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30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30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30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30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30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30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30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30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30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30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30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30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30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30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30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30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30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30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30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30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30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30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30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30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30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30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30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30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30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30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30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30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30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30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30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30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30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30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30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30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30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30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30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30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30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30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30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30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30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30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30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30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30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30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30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30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30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30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30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30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30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30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30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30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30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30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30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30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30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30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30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30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30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30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30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30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30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30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30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30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30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30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30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30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30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30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30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30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30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30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30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30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30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30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30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30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30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30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30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30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30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30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30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30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30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30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30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30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30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30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30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30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30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30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30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30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30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30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30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30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30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30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30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30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30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30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30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30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30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30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30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30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30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30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30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30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30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30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30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30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30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30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30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30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30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30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30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30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30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30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30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30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30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30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30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30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30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30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30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30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30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30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30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30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30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30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30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30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30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30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30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30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30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30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30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30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30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30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30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30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30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30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30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30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30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30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30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30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30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30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30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30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30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30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30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30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30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30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30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30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30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30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30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30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30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30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30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30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30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30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30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30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30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30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30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30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30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30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30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30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30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30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30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30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30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30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30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30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30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30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30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30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30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30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30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30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30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30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30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30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30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30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30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30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30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30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30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30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30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30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30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30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30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30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30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30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30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30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30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30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30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30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30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30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30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30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30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30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30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30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30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30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30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30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30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30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30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30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30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30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30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30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30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30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30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30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30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30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30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30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30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30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30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30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30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30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30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30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30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30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30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30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30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30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30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30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30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30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30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30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30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30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30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30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30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30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30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30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30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30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30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30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30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30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30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30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30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30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30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30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30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30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30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30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30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30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30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30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30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30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30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30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30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30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30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30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30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30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30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30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30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30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30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30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30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30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30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30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30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30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30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30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30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30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30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30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30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30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30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30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30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30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30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30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30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30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30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30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30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30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30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30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30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30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30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30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30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30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30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30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30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30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30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30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30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30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30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30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30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30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30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30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30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30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30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30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30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30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30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30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30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30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30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30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30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30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30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30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30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30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30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30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30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30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30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30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30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30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30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30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30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30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30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30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30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30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30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30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30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30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30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30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30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30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30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30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30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30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30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30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30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30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30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30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30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30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30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30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30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30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30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30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30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30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30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30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30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30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30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30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30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30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30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30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30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30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30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30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30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30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30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30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30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30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30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30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30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30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30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30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30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30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30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30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30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30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30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30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30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30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30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30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30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30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30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30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30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30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30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30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30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30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30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30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30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30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30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30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30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30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30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30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30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30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30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30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30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30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30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30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30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30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30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30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30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30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30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30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30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30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30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30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30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30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30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30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30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30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30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30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30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30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30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30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30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30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30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30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30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30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30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30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30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30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30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30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30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30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30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30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30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30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30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30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30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30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30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30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30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30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30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30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30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30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30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30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30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30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30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30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30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30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30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30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30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30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30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30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30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30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30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30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30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30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30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30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30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30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30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30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30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30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30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30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30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30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30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30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30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30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30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30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30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30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30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30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30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30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30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30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30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30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30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30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30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30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30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30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30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30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30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30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30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30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30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30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30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30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30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30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30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30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30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30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30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30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30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30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30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30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30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30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30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30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30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30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30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30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30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30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30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30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30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30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30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30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30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30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30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30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30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30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30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30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30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30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30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30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30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30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30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30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30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30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30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30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30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30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30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30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30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30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30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30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30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30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30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30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30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30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30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30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30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30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30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30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30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30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30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30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30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30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30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30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30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30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30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30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30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30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30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30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30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30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30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30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30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30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30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30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30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30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30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30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30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30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30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30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30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30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30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30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30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30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30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30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30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30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30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30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30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30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30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30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30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30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30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30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30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30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30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30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30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30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30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30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30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30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30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30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30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30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30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30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30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30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30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30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30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30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30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30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30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30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30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30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30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30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30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30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30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30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30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30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30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30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30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30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30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30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30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30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30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30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30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30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30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30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30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30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30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30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30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30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30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30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30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30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30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30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30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30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30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30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30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30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30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30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30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30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30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30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30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30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30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30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30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30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30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30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30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30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30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30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30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30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30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30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30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30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30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30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30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</row>
  </sheetData>
  <mergeCells count="24">
    <mergeCell ref="B37:D37"/>
    <mergeCell ref="E37:I37"/>
    <mergeCell ref="A53:I53"/>
    <mergeCell ref="E27:F27"/>
    <mergeCell ref="E29:F29"/>
    <mergeCell ref="E30:F30"/>
    <mergeCell ref="E31:F31"/>
    <mergeCell ref="B32:D32"/>
    <mergeCell ref="B35:E35"/>
    <mergeCell ref="B13:B24"/>
    <mergeCell ref="C14:C18"/>
    <mergeCell ref="I14:I17"/>
    <mergeCell ref="E20:E23"/>
    <mergeCell ref="F20:F23"/>
    <mergeCell ref="E14:E17"/>
    <mergeCell ref="F14:F17"/>
    <mergeCell ref="G14:G17"/>
    <mergeCell ref="H14:H17"/>
    <mergeCell ref="D24:I24"/>
    <mergeCell ref="C20:C22"/>
    <mergeCell ref="D20:D21"/>
    <mergeCell ref="G20:G23"/>
    <mergeCell ref="H20:H23"/>
    <mergeCell ref="I20:I23"/>
  </mergeCells>
  <hyperlinks>
    <hyperlink ref="A52" r:id="rId1"/>
    <hyperlink ref="I20" r:id="rId2" display="Minigame trên Fanpage để đẩy piers về trang mua hàng của nhãn hàng_x000a_https://bitly.clubpiaf.vn/3j8Bwo9"/>
    <hyperlink ref="D42" r:id="rId3"/>
    <hyperlink ref="I19" r:id="rId4"/>
    <hyperlink ref="I18" r:id="rId5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2021-12-09T07:05:05Z</dcterms:created>
  <dcterms:modified xsi:type="dcterms:W3CDTF">2021-12-24T03:36:04Z</dcterms:modified>
</cp:coreProperties>
</file>