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vPuGrduWbCpRYJly1FVLexYXLwg=="/>
    </ext>
  </extLst>
</workbook>
</file>

<file path=xl/sharedStrings.xml><?xml version="1.0" encoding="utf-8"?>
<sst xmlns="http://schemas.openxmlformats.org/spreadsheetml/2006/main" count="94" uniqueCount="84">
  <si>
    <t>QUOTATION</t>
  </si>
  <si>
    <t>PROFIT AND LOSS</t>
  </si>
  <si>
    <t>CLIENT</t>
  </si>
  <si>
    <t xml:space="preserve">LANEIGE VIETNAM </t>
  </si>
  <si>
    <t>Address</t>
  </si>
  <si>
    <t>Contact Person</t>
  </si>
  <si>
    <t>Ms OANH</t>
  </si>
  <si>
    <t>Email:</t>
  </si>
  <si>
    <t>Project</t>
  </si>
  <si>
    <t>Date</t>
  </si>
  <si>
    <t>INTERNAL COST</t>
  </si>
  <si>
    <t>Thông tin giá đầu vào tham khảo</t>
  </si>
  <si>
    <t>Timeline</t>
  </si>
  <si>
    <t>No.</t>
  </si>
  <si>
    <t xml:space="preserve">Description </t>
  </si>
  <si>
    <t>Unit</t>
  </si>
  <si>
    <t>Quantity</t>
  </si>
  <si>
    <t>Unit Cost</t>
  </si>
  <si>
    <t>Total</t>
  </si>
  <si>
    <t>Note</t>
  </si>
  <si>
    <t>Unit Price
(VND)</t>
  </si>
  <si>
    <t>Amount
(VND)</t>
  </si>
  <si>
    <t>Thông tin NCC</t>
  </si>
  <si>
    <t>Lên Kế hoạch cho chiến dịch</t>
  </si>
  <si>
    <t>Gói</t>
  </si>
  <si>
    <t>Lập kế hoạch truyền thông trên các kênh và content để reach được KPI</t>
  </si>
  <si>
    <t>Gói TRY FREE + REVIEW</t>
  </si>
  <si>
    <t>Lần</t>
  </si>
  <si>
    <t>1.000.000</t>
  </si>
  <si>
    <t>Digital Ads cho 2 bài Remind trên Fanpage</t>
  </si>
  <si>
    <t>Design template TRY dựa trên materials của nhãn hàng</t>
  </si>
  <si>
    <t>2.000.000</t>
  </si>
  <si>
    <t>Internal</t>
  </si>
  <si>
    <t>Sáng tạo nội dung TRY dựa trên mô tả sản phẩm của nhãn hàng</t>
  </si>
  <si>
    <t>Packaging và gửi sản phẩm TRY cho các Piers</t>
  </si>
  <si>
    <t>Đơn vị Đóng gói &amp; Vận chuyển (tính cho 20 sản phẩm)</t>
  </si>
  <si>
    <t>Remind post trên Fanpage ClubPiaf</t>
  </si>
  <si>
    <t>https://www.facebook.com/clubpiaf.vn/posts/1110871909431691</t>
  </si>
  <si>
    <t>Gói PRODUCT PROMOTION post</t>
  </si>
  <si>
    <t>https://www.facebook.com/clubpiaf.vn/posts/958567681328782</t>
  </si>
  <si>
    <t>Digital ads cho 1 bài post trên Fanapge</t>
  </si>
  <si>
    <t>Design template dựa trên materials của nhãn hàng</t>
  </si>
  <si>
    <t>Gắn link bán hàng của brands vào bài promotion</t>
  </si>
  <si>
    <t>Gói MINIGAME trên Fanpage</t>
  </si>
  <si>
    <r>
      <rPr>
        <color theme="1"/>
        <sz val="11.0"/>
      </rPr>
      <t xml:space="preserve">Minigame trên Fanpage để đẩy piers về trang mua hàng của nhãn hàng
</t>
    </r>
    <r>
      <rPr>
        <rFont val="Calibri"/>
        <color theme="4"/>
        <sz val="11.0"/>
        <u/>
      </rPr>
      <t>https://www.facebook.com/clubpiaf.vn/posts/1116822802169935</t>
    </r>
  </si>
  <si>
    <t>Digital ads cho 1 bài minigame trên Fanapge</t>
  </si>
  <si>
    <t>1.500.000</t>
  </si>
  <si>
    <t>Sáng tạo nội dung minigame dựa trên mô tả sản phẩm của nhãn hàng</t>
  </si>
  <si>
    <t>Chi phí seeding tăng lượng tương tác cho quảng cáo</t>
  </si>
  <si>
    <t>Đơn vị Đóng gói &amp; Vận chuyển (tính cho 15 sản phẩm)</t>
  </si>
  <si>
    <t>Packaging và gửi sản phẩm minigame cho winners</t>
  </si>
  <si>
    <t>Gói digital ads tăng thêm cho khách hàng</t>
  </si>
  <si>
    <t>Phân bổ chạy thêm ads cho 4 bài trên Fanpage (mỗi bài tương đương 1.525.000 VND chi phí tăng thêm)</t>
  </si>
  <si>
    <t>Chi phí backup để push performance cho khách hàng (Sales sẽ đề xuất hoạt động trong quá trình triển khai chiến dịch)</t>
  </si>
  <si>
    <t>Total costs</t>
  </si>
  <si>
    <t xml:space="preserve">   </t>
  </si>
  <si>
    <t>Service Fee (5%)</t>
  </si>
  <si>
    <t>Sub Total</t>
  </si>
  <si>
    <t>Tổng CP (trước VAT)</t>
  </si>
  <si>
    <t xml:space="preserve">  </t>
  </si>
  <si>
    <t>VAT (10%)</t>
  </si>
  <si>
    <t>Lợi nhuận trực tiếp</t>
  </si>
  <si>
    <t>Margin (%)</t>
  </si>
  <si>
    <t>Total value in word:</t>
  </si>
  <si>
    <t>Hai mươi mốt triệu bốn trăm tám mươi ba nghìn đồng</t>
  </si>
  <si>
    <t xml:space="preserve">- Báo giá này có giá trị đến ngày 30/12/2021 
- Báo giá chưa bao gồm các giá trị về voucher và sản phẩm sponsor cho TRY 
</t>
  </si>
  <si>
    <t>CREATED BY</t>
  </si>
  <si>
    <t>APPROVED BY</t>
  </si>
  <si>
    <t>Signature</t>
  </si>
  <si>
    <t>Full Name</t>
  </si>
  <si>
    <t>Đinh Lệ Thanh</t>
  </si>
  <si>
    <t>Title</t>
  </si>
  <si>
    <t>Telephone</t>
  </si>
  <si>
    <t>0931 459 095</t>
  </si>
  <si>
    <t>Email</t>
  </si>
  <si>
    <t>dinhthanh.dmnc@gmail.com</t>
  </si>
  <si>
    <t>DM&amp;C COMPANY LIMITED</t>
  </si>
  <si>
    <t>Golden Building, 10th Floor, 194 Dien Bien Phu Street, Ward 25, Binh Thanh District,  Ho Chi Minh</t>
  </si>
  <si>
    <t>Tax: 0314724148</t>
  </si>
  <si>
    <t>ClubPiaf APP</t>
  </si>
  <si>
    <t>IOS: https://apps.apple.com/vn/app/fime/id1453369162</t>
  </si>
  <si>
    <t>Android: https://play.google.com/store/apps/details?id=vn.fime.dmnc.method</t>
  </si>
  <si>
    <r>
      <rPr>
        <rFont val="Arial"/>
        <color rgb="FF1C2B56"/>
        <sz val="11.0"/>
      </rPr>
      <t>Facebook</t>
    </r>
    <r>
      <rPr>
        <rFont val="Arial"/>
        <color rgb="FF1C2B56"/>
        <sz val="11.0"/>
      </rPr>
      <t xml:space="preserve">: </t>
    </r>
    <r>
      <rPr>
        <rFont val="Arial"/>
        <color rgb="FF1155CC"/>
        <sz val="11.0"/>
        <u/>
      </rPr>
      <t>https://www.facebook.com/clubpiaf.vn</t>
    </r>
  </si>
  <si>
    <t xml:space="preserve">THANK YOU FOR CHOOSING CLUBPIAF!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</si>
</sst>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m/yyyy"/>
  </numFmts>
  <fonts count="31">
    <font>
      <sz val="11.0"/>
      <color theme="1"/>
      <name val="Arial"/>
    </font>
    <font>
      <sz val="11.0"/>
      <color theme="1"/>
      <name val="Cambria"/>
    </font>
    <font>
      <sz val="11.0"/>
      <color theme="1"/>
      <name val="Calibri"/>
    </font>
    <font>
      <b/>
      <sz val="48.0"/>
      <color rgb="FFFFC000"/>
      <name val="Cambria"/>
    </font>
    <font>
      <sz val="11.0"/>
      <color rgb="FFFFC000"/>
      <name val="Cambria"/>
    </font>
    <font>
      <b/>
      <i/>
      <sz val="11.0"/>
      <color rgb="FFFF0000"/>
      <name val="Cambria"/>
    </font>
    <font>
      <b/>
      <sz val="12.0"/>
      <color theme="1"/>
      <name val="Cambria"/>
    </font>
    <font>
      <sz val="11.0"/>
      <color rgb="FF000000"/>
      <name val="Cambria"/>
    </font>
    <font>
      <b/>
      <sz val="14.0"/>
      <color rgb="FFFF0000"/>
      <name val="Cambria"/>
    </font>
    <font/>
    <font>
      <b/>
      <sz val="12.0"/>
      <color rgb="FF000000"/>
      <name val="Cambria"/>
    </font>
    <font>
      <sz val="14.0"/>
      <color theme="1"/>
      <name val="Times New Roman"/>
    </font>
    <font>
      <b/>
      <sz val="11.0"/>
      <color rgb="FF000000"/>
      <name val="Cambria"/>
    </font>
    <font>
      <sz val="24.0"/>
      <color rgb="FF000000"/>
      <name val="Cambria"/>
    </font>
    <font>
      <i/>
      <sz val="11.0"/>
      <color rgb="FF000000"/>
      <name val="Cambria"/>
    </font>
    <font>
      <u/>
      <sz val="11.0"/>
      <color theme="4"/>
    </font>
    <font>
      <u/>
      <sz val="11.0"/>
      <color theme="10"/>
    </font>
    <font>
      <b/>
      <sz val="11.0"/>
      <color theme="1"/>
      <name val="Cambria"/>
    </font>
    <font>
      <u/>
      <sz val="11.0"/>
      <color theme="1"/>
    </font>
    <font>
      <i/>
      <sz val="11.0"/>
      <color theme="1"/>
      <name val="Cambria"/>
    </font>
    <font>
      <b/>
      <sz val="11.0"/>
      <color rgb="FFFF0000"/>
      <name val="Cambria"/>
    </font>
    <font>
      <b/>
      <sz val="12.0"/>
      <color rgb="FFFF0000"/>
      <name val="Calibri"/>
    </font>
    <font>
      <i/>
      <sz val="11.0"/>
      <color rgb="FFFF0000"/>
      <name val="Cambria"/>
    </font>
    <font>
      <b/>
      <u/>
      <sz val="12.0"/>
      <color theme="1"/>
      <name val="Cambria"/>
    </font>
    <font>
      <b/>
      <u/>
      <sz val="12.0"/>
      <color theme="1"/>
      <name val="Cambria"/>
    </font>
    <font>
      <b/>
      <u/>
      <sz val="12.0"/>
      <color theme="1"/>
      <name val="Cambria"/>
    </font>
    <font>
      <u/>
      <sz val="11.0"/>
      <color theme="10"/>
      <name val="Cambria"/>
    </font>
    <font>
      <sz val="12.0"/>
      <color theme="1"/>
      <name val="Cambria"/>
    </font>
    <font>
      <b/>
      <sz val="11.0"/>
      <color rgb="FF1C2B56"/>
      <name val="Arial"/>
    </font>
    <font>
      <sz val="11.0"/>
      <color rgb="FF1C2B56"/>
      <name val="Arial"/>
    </font>
    <font>
      <u/>
      <sz val="11.0"/>
      <color rgb="FF1C2B56"/>
      <name val="Arial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9">
    <border/>
    <border>
      <left style="medium">
        <color rgb="FFFFC000"/>
      </left>
      <right/>
      <top style="medium">
        <color rgb="FFFFC000"/>
      </top>
      <bottom/>
    </border>
    <border>
      <left/>
      <right/>
      <top style="medium">
        <color rgb="FFFFC000"/>
      </top>
      <bottom/>
    </border>
    <border>
      <top style="medium">
        <color rgb="FFFFC000"/>
      </top>
      <bottom style="dotted">
        <color rgb="FFFFC000"/>
      </bottom>
    </border>
    <border>
      <right style="medium">
        <color rgb="FFFFC000"/>
      </right>
      <top style="medium">
        <color rgb="FFFFC000"/>
      </top>
    </border>
    <border>
      <left style="medium">
        <color rgb="FFFFC000"/>
      </left>
      <right/>
      <top/>
      <bottom/>
    </border>
    <border>
      <left/>
      <right/>
      <top/>
      <bottom/>
    </border>
    <border>
      <bottom style="dotted">
        <color rgb="FFFFC000"/>
      </bottom>
    </border>
    <border>
      <right style="medium">
        <color rgb="FFFFC000"/>
      </right>
    </border>
    <border>
      <left style="medium">
        <color rgb="FFFFC000"/>
      </left>
      <right/>
      <top/>
      <bottom style="medium">
        <color rgb="FFFFC000"/>
      </bottom>
    </border>
    <border>
      <bottom style="medium">
        <color rgb="FFFFC000"/>
      </bottom>
    </border>
    <border>
      <right style="medium">
        <color rgb="FFFFC000"/>
      </right>
      <bottom style="medium">
        <color rgb="FFFFC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FFC000"/>
      </left>
      <right style="thin">
        <color rgb="FF757070"/>
      </right>
      <top style="medium">
        <color rgb="FFFFC000"/>
      </top>
    </border>
    <border>
      <left style="thin">
        <color rgb="FF757070"/>
      </left>
      <right style="thin">
        <color rgb="FF757070"/>
      </right>
      <top style="medium">
        <color rgb="FFFFC000"/>
      </top>
    </border>
    <border>
      <left style="thin">
        <color rgb="FF757070"/>
      </left>
      <right/>
      <top style="medium">
        <color rgb="FFFFC000"/>
      </top>
    </border>
    <border>
      <left style="thin">
        <color rgb="FF757070"/>
      </left>
      <right style="medium">
        <color theme="7"/>
      </right>
      <top style="medium">
        <color rgb="FFFFC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FFC000"/>
      </left>
      <right style="thin">
        <color rgb="FF757070"/>
      </right>
      <bottom style="medium">
        <color rgb="FFFFC000"/>
      </bottom>
    </border>
    <border>
      <left style="thin">
        <color rgb="FF757070"/>
      </left>
      <right style="thin">
        <color rgb="FF757070"/>
      </right>
      <bottom style="medium">
        <color rgb="FFFFC000"/>
      </bottom>
    </border>
    <border>
      <left style="thin">
        <color rgb="FF757070"/>
      </left>
      <bottom style="medium">
        <color rgb="FFFFC000"/>
      </bottom>
    </border>
    <border>
      <left style="thin">
        <color rgb="FF757070"/>
      </left>
      <right style="medium">
        <color theme="7"/>
      </right>
      <bottom style="medium">
        <color rgb="FFFFC000"/>
      </bottom>
    </border>
    <border>
      <left style="medium">
        <color rgb="FFFFC000"/>
      </left>
      <top style="medium">
        <color rgb="FFFFC000"/>
      </top>
      <bottom style="thin">
        <color rgb="FF757070"/>
      </bottom>
    </border>
    <border>
      <right style="thin">
        <color rgb="FF757070"/>
      </right>
      <top style="medium">
        <color rgb="FFFFC000"/>
      </top>
      <bottom style="thin">
        <color rgb="FF757070"/>
      </bottom>
    </border>
    <border>
      <left style="thin">
        <color rgb="FF757070"/>
      </left>
      <right style="thin">
        <color rgb="FF757070"/>
      </right>
      <top style="medium">
        <color rgb="FFFFC000"/>
      </top>
      <bottom style="thin">
        <color rgb="FF757070"/>
      </bottom>
    </border>
    <border>
      <left style="thin">
        <color rgb="FF757070"/>
      </left>
      <right style="medium">
        <color rgb="FFFFC000"/>
      </right>
      <top style="medium">
        <color rgb="FFFFC000"/>
      </top>
    </border>
    <border>
      <left style="medium">
        <color rgb="FFFFC000"/>
      </left>
      <top style="thin">
        <color rgb="FF757070"/>
      </top>
      <bottom style="thin">
        <color rgb="FF757070"/>
      </bottom>
    </border>
    <border>
      <top style="thin">
        <color rgb="FF757070"/>
      </top>
      <bottom style="thin">
        <color rgb="FF757070"/>
      </bottom>
    </border>
    <border>
      <bottom style="thin">
        <color rgb="FF757070"/>
      </bottom>
    </border>
    <border>
      <left style="thin">
        <color rgb="FF757070"/>
      </left>
      <right style="thin">
        <color rgb="FF757070"/>
      </right>
      <bottom style="thin">
        <color rgb="FF757070"/>
      </bottom>
    </border>
    <border>
      <left style="thin">
        <color rgb="FF757070"/>
      </left>
      <right style="medium">
        <color rgb="FFFFC000"/>
      </right>
    </border>
    <border>
      <right style="thin">
        <color rgb="FF757070"/>
      </right>
      <top style="thin">
        <color rgb="FF757070"/>
      </top>
      <bottom style="thin">
        <color rgb="FF757070"/>
      </bottom>
    </border>
    <border>
      <left style="thin">
        <color rgb="FF757070"/>
      </left>
      <right style="thin">
        <color rgb="FF757070"/>
      </right>
      <top style="thin">
        <color rgb="FF757070"/>
      </top>
      <bottom style="thin">
        <color rgb="FF757070"/>
      </bottom>
    </border>
    <border>
      <left style="medium">
        <color rgb="FFFFC000"/>
      </left>
      <top style="thin">
        <color rgb="FF757070"/>
      </top>
      <bottom style="medium">
        <color rgb="FFFFC000"/>
      </bottom>
    </border>
    <border>
      <right style="thin">
        <color rgb="FF757070"/>
      </right>
      <top style="thin">
        <color rgb="FF757070"/>
      </top>
      <bottom style="medium">
        <color rgb="FFFFC000"/>
      </bottom>
    </border>
    <border>
      <left style="thin">
        <color rgb="FF757070"/>
      </left>
      <right style="thin">
        <color rgb="FF757070"/>
      </right>
      <top style="thin">
        <color rgb="FF757070"/>
      </top>
      <bottom style="medium">
        <color rgb="FFFFC000"/>
      </bottom>
    </border>
    <border>
      <left style="thin">
        <color rgb="FF757070"/>
      </left>
      <right style="medium">
        <color rgb="FFFFC000"/>
      </right>
      <bottom style="medium">
        <color rgb="FFFFC000"/>
      </bottom>
    </border>
    <border>
      <bottom style="dotted">
        <color rgb="FF000000"/>
      </bottom>
    </border>
    <border>
      <left style="medium">
        <color rgb="FFFFC000"/>
      </left>
      <top style="medium">
        <color rgb="FFFFC000"/>
      </top>
    </border>
    <border>
      <top style="medium">
        <color rgb="FFFFC000"/>
      </top>
    </border>
    <border>
      <left style="medium">
        <color rgb="FFFFC000"/>
      </left>
    </border>
    <border>
      <left style="medium">
        <color rgb="FFFFC000"/>
      </left>
      <bottom style="medium">
        <color rgb="FFFFC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164" xfId="0" applyFont="1" applyNumberForma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1" fillId="2" fontId="6" numFmtId="3" xfId="0" applyAlignment="1" applyBorder="1" applyFill="1" applyFont="1" applyNumberFormat="1">
      <alignment horizontal="left" shrinkToFit="0" wrapText="1"/>
    </xf>
    <xf borderId="2" fillId="2" fontId="6" numFmtId="3" xfId="0" applyAlignment="1" applyBorder="1" applyFont="1" applyNumberFormat="1">
      <alignment horizontal="left" shrinkToFit="0" wrapText="1"/>
    </xf>
    <xf borderId="3" fillId="0" fontId="7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5" fillId="2" fontId="1" numFmtId="3" xfId="0" applyAlignment="1" applyBorder="1" applyFont="1" applyNumberFormat="1">
      <alignment horizontal="left" shrinkToFit="0" wrapText="1"/>
    </xf>
    <xf borderId="6" fillId="2" fontId="6" numFmtId="3" xfId="0" applyAlignment="1" applyBorder="1" applyFont="1" applyNumberFormat="1">
      <alignment shrinkToFit="0" vertical="center" wrapText="1"/>
    </xf>
    <xf borderId="7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7" fillId="0" fontId="1" numFmtId="14" xfId="0" applyAlignment="1" applyBorder="1" applyFont="1" applyNumberFormat="1">
      <alignment horizontal="left" shrinkToFit="0" wrapText="1"/>
    </xf>
    <xf borderId="9" fillId="2" fontId="6" numFmtId="3" xfId="0" applyAlignment="1" applyBorder="1" applyFont="1" applyNumberFormat="1">
      <alignment horizontal="left" shrinkToFit="0" wrapText="1"/>
    </xf>
    <xf borderId="10" fillId="0" fontId="1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wrapText="1"/>
    </xf>
    <xf borderId="6" fillId="2" fontId="6" numFmtId="3" xfId="0" applyAlignment="1" applyBorder="1" applyFont="1" applyNumberFormat="1">
      <alignment horizontal="left" shrinkToFit="0" wrapText="1"/>
    </xf>
    <xf borderId="12" fillId="3" fontId="8" numFmtId="164" xfId="0" applyAlignment="1" applyBorder="1" applyFill="1" applyFont="1" applyNumberFormat="1">
      <alignment horizontal="center" shrinkToFit="0" vertical="center" wrapText="1"/>
    </xf>
    <xf borderId="13" fillId="0" fontId="9" numFmtId="0" xfId="0" applyBorder="1" applyFont="1"/>
    <xf borderId="14" fillId="4" fontId="10" numFmtId="0" xfId="0" applyBorder="1" applyFill="1" applyFont="1"/>
    <xf borderId="15" fillId="5" fontId="6" numFmtId="3" xfId="0" applyAlignment="1" applyBorder="1" applyFill="1" applyFont="1" applyNumberFormat="1">
      <alignment horizontal="center" shrinkToFit="0" vertical="center" wrapText="1"/>
    </xf>
    <xf borderId="16" fillId="5" fontId="6" numFmtId="3" xfId="0" applyAlignment="1" applyBorder="1" applyFont="1" applyNumberFormat="1">
      <alignment horizontal="center" shrinkToFit="0" vertical="center" wrapText="1"/>
    </xf>
    <xf borderId="17" fillId="5" fontId="6" numFmtId="3" xfId="0" applyAlignment="1" applyBorder="1" applyFont="1" applyNumberFormat="1">
      <alignment horizontal="center" shrinkToFit="0" vertical="center" wrapText="1"/>
    </xf>
    <xf borderId="17" fillId="5" fontId="6" numFmtId="3" xfId="0" applyAlignment="1" applyBorder="1" applyFont="1" applyNumberFormat="1">
      <alignment horizontal="center" readingOrder="0" shrinkToFit="0" vertical="center" wrapText="1"/>
    </xf>
    <xf borderId="18" fillId="5" fontId="6" numFmtId="3" xfId="0" applyAlignment="1" applyBorder="1" applyFont="1" applyNumberFormat="1">
      <alignment horizontal="center" shrinkToFit="0" vertical="center" wrapText="1"/>
    </xf>
    <xf borderId="14" fillId="3" fontId="6" numFmtId="164" xfId="0" applyAlignment="1" applyBorder="1" applyFont="1" applyNumberFormat="1">
      <alignment horizontal="center" shrinkToFit="0" vertical="center" wrapText="1"/>
    </xf>
    <xf borderId="14" fillId="3" fontId="6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19" fillId="0" fontId="11" numFmtId="165" xfId="0" applyAlignment="1" applyBorder="1" applyFont="1" applyNumberFormat="1">
      <alignment horizontal="center" shrinkToFit="0" textRotation="90" vertical="center" wrapText="1"/>
    </xf>
    <xf borderId="14" fillId="0" fontId="12" numFmtId="0" xfId="0" applyAlignment="1" applyBorder="1" applyFont="1">
      <alignment horizontal="center" shrinkToFit="0" vertical="center" wrapText="1"/>
    </xf>
    <xf borderId="14" fillId="0" fontId="12" numFmtId="0" xfId="0" applyAlignment="1" applyBorder="1" applyFont="1">
      <alignment shrinkToFit="0" vertical="center" wrapText="1"/>
    </xf>
    <xf borderId="14" fillId="0" fontId="7" numFmtId="0" xfId="0" applyAlignment="1" applyBorder="1" applyFont="1">
      <alignment horizontal="center" shrinkToFit="0" vertical="center" wrapText="1"/>
    </xf>
    <xf borderId="14" fillId="0" fontId="7" numFmtId="164" xfId="0" applyAlignment="1" applyBorder="1" applyFont="1" applyNumberFormat="1">
      <alignment horizontal="center" shrinkToFit="0" vertical="center" wrapText="1"/>
    </xf>
    <xf borderId="14" fillId="0" fontId="13" numFmtId="3" xfId="0" applyAlignment="1" applyBorder="1" applyFont="1" applyNumberFormat="1">
      <alignment horizontal="center" shrinkToFit="0" textRotation="180" vertical="center" wrapText="1"/>
    </xf>
    <xf borderId="14" fillId="0" fontId="7" numFmtId="0" xfId="0" applyAlignment="1" applyBorder="1" applyFont="1">
      <alignment shrinkToFit="0" vertical="center" wrapText="1"/>
    </xf>
    <xf borderId="14" fillId="0" fontId="2" numFmtId="164" xfId="0" applyBorder="1" applyFont="1" applyNumberFormat="1"/>
    <xf borderId="14" fillId="0" fontId="2" numFmtId="0" xfId="0" applyBorder="1" applyFont="1"/>
    <xf borderId="20" fillId="0" fontId="9" numFmtId="0" xfId="0" applyBorder="1" applyFont="1"/>
    <xf borderId="19" fillId="0" fontId="12" numFmtId="0" xfId="0" applyAlignment="1" applyBorder="1" applyFont="1">
      <alignment horizontal="center" shrinkToFit="0" vertical="center" wrapText="1"/>
    </xf>
    <xf borderId="14" fillId="4" fontId="12" numFmtId="0" xfId="0" applyAlignment="1" applyBorder="1" applyFont="1">
      <alignment shrinkToFit="0" vertical="center" wrapText="1"/>
    </xf>
    <xf borderId="19" fillId="0" fontId="7" numFmtId="0" xfId="0" applyAlignment="1" applyBorder="1" applyFont="1">
      <alignment horizontal="center" shrinkToFit="0" vertical="center" wrapText="1"/>
    </xf>
    <xf borderId="19" fillId="0" fontId="7" numFmtId="164" xfId="0" applyAlignment="1" applyBorder="1" applyFont="1" applyNumberFormat="1">
      <alignment horizontal="center" shrinkToFit="0" vertical="center" wrapText="1"/>
    </xf>
    <xf borderId="19" fillId="0" fontId="0" numFmtId="164" xfId="0" applyAlignment="1" applyBorder="1" applyFont="1" applyNumberFormat="1">
      <alignment horizontal="center" vertical="center"/>
    </xf>
    <xf borderId="19" fillId="0" fontId="2" numFmtId="0" xfId="0" applyAlignment="1" applyBorder="1" applyFont="1">
      <alignment horizontal="center" shrinkToFit="0" wrapText="1"/>
    </xf>
    <xf borderId="14" fillId="6" fontId="1" numFmtId="164" xfId="0" applyAlignment="1" applyBorder="1" applyFill="1" applyFont="1" applyNumberFormat="1">
      <alignment horizontal="right" shrinkToFit="0" vertical="center" wrapText="1"/>
    </xf>
    <xf borderId="14" fillId="6" fontId="1" numFmtId="0" xfId="0" applyAlignment="1" applyBorder="1" applyFont="1">
      <alignment shrinkToFit="0" vertical="center" wrapText="1"/>
    </xf>
    <xf borderId="0" fillId="0" fontId="2" numFmtId="0" xfId="0" applyAlignment="1" applyFont="1">
      <alignment readingOrder="0"/>
    </xf>
    <xf borderId="14" fillId="0" fontId="14" numFmtId="0" xfId="0" applyAlignment="1" applyBorder="1" applyFont="1">
      <alignment shrinkToFit="0" wrapText="1"/>
    </xf>
    <xf borderId="19" fillId="3" fontId="1" numFmtId="164" xfId="0" applyAlignment="1" applyBorder="1" applyFont="1" applyNumberFormat="1">
      <alignment horizontal="right" shrinkToFit="0" vertical="center" wrapText="1"/>
    </xf>
    <xf borderId="19" fillId="3" fontId="1" numFmtId="0" xfId="0" applyAlignment="1" applyBorder="1" applyFont="1">
      <alignment shrinkToFit="0" vertical="center" wrapText="1"/>
    </xf>
    <xf borderId="21" fillId="0" fontId="9" numFmtId="0" xfId="0" applyBorder="1" applyFont="1"/>
    <xf borderId="14" fillId="0" fontId="14" numFmtId="0" xfId="0" applyAlignment="1" applyBorder="1" applyFont="1">
      <alignment shrinkToFit="0" vertical="center" wrapText="1"/>
    </xf>
    <xf borderId="14" fillId="3" fontId="1" numFmtId="164" xfId="0" applyAlignment="1" applyBorder="1" applyFont="1" applyNumberFormat="1">
      <alignment horizontal="right" shrinkToFit="0" vertical="center" wrapText="1"/>
    </xf>
    <xf borderId="14" fillId="4" fontId="7" numFmtId="0" xfId="0" applyAlignment="1" applyBorder="1" applyFont="1">
      <alignment readingOrder="0"/>
    </xf>
    <xf borderId="14" fillId="0" fontId="15" numFmtId="0" xfId="0" applyAlignment="1" applyBorder="1" applyFont="1">
      <alignment horizontal="left" vertical="center"/>
    </xf>
    <xf borderId="14" fillId="3" fontId="1" numFmtId="0" xfId="0" applyAlignment="1" applyBorder="1" applyFont="1">
      <alignment shrinkToFit="0" vertical="center" wrapText="1"/>
    </xf>
    <xf borderId="14" fillId="4" fontId="12" numFmtId="0" xfId="0" applyAlignment="1" applyBorder="1" applyFont="1">
      <alignment horizontal="left" shrinkToFit="0" vertical="center" wrapText="1"/>
    </xf>
    <xf borderId="19" fillId="0" fontId="1" numFmtId="0" xfId="0" applyAlignment="1" applyBorder="1" applyFont="1">
      <alignment horizontal="center" vertical="center"/>
    </xf>
    <xf borderId="19" fillId="0" fontId="16" numFmtId="0" xfId="0" applyAlignment="1" applyBorder="1" applyFont="1">
      <alignment horizontal="left" shrinkToFit="0" vertical="center" wrapText="1"/>
    </xf>
    <xf borderId="14" fillId="6" fontId="1" numFmtId="3" xfId="0" applyAlignment="1" applyBorder="1" applyFont="1" applyNumberFormat="1">
      <alignment horizontal="right"/>
    </xf>
    <xf borderId="14" fillId="6" fontId="17" numFmtId="3" xfId="0" applyAlignment="1" applyBorder="1" applyFont="1" applyNumberFormat="1">
      <alignment horizontal="right"/>
    </xf>
    <xf borderId="14" fillId="6" fontId="1" numFmtId="0" xfId="0" applyAlignment="1" applyBorder="1" applyFont="1">
      <alignment readingOrder="0"/>
    </xf>
    <xf borderId="14" fillId="0" fontId="1" numFmtId="164" xfId="0" applyAlignment="1" applyBorder="1" applyFont="1" applyNumberFormat="1">
      <alignment shrinkToFit="0" vertical="center" wrapText="1"/>
    </xf>
    <xf borderId="14" fillId="3" fontId="1" numFmtId="3" xfId="0" applyAlignment="1" applyBorder="1" applyFont="1" applyNumberFormat="1">
      <alignment horizontal="right"/>
    </xf>
    <xf borderId="14" fillId="3" fontId="17" numFmtId="3" xfId="0" applyAlignment="1" applyBorder="1" applyFont="1" applyNumberFormat="1">
      <alignment horizontal="right"/>
    </xf>
    <xf borderId="14" fillId="3" fontId="1" numFmtId="0" xfId="0" applyBorder="1" applyFont="1"/>
    <xf borderId="14" fillId="3" fontId="2" numFmtId="164" xfId="0" applyBorder="1" applyFont="1" applyNumberFormat="1"/>
    <xf borderId="14" fillId="3" fontId="2" numFmtId="0" xfId="0" applyBorder="1" applyFont="1"/>
    <xf borderId="19" fillId="4" fontId="12" numFmtId="0" xfId="0" applyAlignment="1" applyBorder="1" applyFont="1">
      <alignment shrinkToFit="0" vertical="center" wrapText="1"/>
    </xf>
    <xf borderId="19" fillId="0" fontId="1" numFmtId="164" xfId="0" applyAlignment="1" applyBorder="1" applyFont="1" applyNumberFormat="1">
      <alignment horizontal="center" vertical="center"/>
    </xf>
    <xf borderId="19" fillId="0" fontId="18" numFmtId="0" xfId="0" applyAlignment="1" applyBorder="1" applyFont="1">
      <alignment horizontal="left" shrinkToFit="0" vertical="center" wrapText="1"/>
    </xf>
    <xf borderId="14" fillId="3" fontId="1" numFmtId="0" xfId="0" applyAlignment="1" applyBorder="1" applyFont="1">
      <alignment horizontal="right" shrinkToFit="0" vertical="center" wrapText="1"/>
    </xf>
    <xf borderId="14" fillId="3" fontId="1" numFmtId="0" xfId="0" applyAlignment="1" applyBorder="1" applyFont="1">
      <alignment readingOrder="0" shrinkToFit="0" vertical="center" wrapText="1"/>
    </xf>
    <xf borderId="14" fillId="0" fontId="19" numFmtId="0" xfId="0" applyBorder="1" applyFont="1"/>
    <xf borderId="19" fillId="4" fontId="12" numFmtId="0" xfId="0" applyAlignment="1" applyBorder="1" applyFont="1">
      <alignment readingOrder="0" shrinkToFit="0" vertical="center" wrapText="1"/>
    </xf>
    <xf borderId="19" fillId="4" fontId="7" numFmtId="0" xfId="0" applyAlignment="1" applyBorder="1" applyFont="1">
      <alignment readingOrder="0" shrinkToFit="0" vertical="center" wrapText="1"/>
    </xf>
    <xf borderId="19" fillId="4" fontId="7" numFmtId="164" xfId="0" applyAlignment="1" applyBorder="1" applyFont="1" applyNumberFormat="1">
      <alignment shrinkToFit="0" vertical="center" wrapText="1"/>
    </xf>
    <xf borderId="14" fillId="6" fontId="2" numFmtId="164" xfId="0" applyAlignment="1" applyBorder="1" applyFont="1" applyNumberFormat="1">
      <alignment readingOrder="0"/>
    </xf>
    <xf borderId="14" fillId="6" fontId="2" numFmtId="164" xfId="0" applyBorder="1" applyFont="1" applyNumberFormat="1"/>
    <xf borderId="14" fillId="6" fontId="7" numFmtId="0" xfId="0" applyAlignment="1" applyBorder="1" applyFont="1">
      <alignment readingOrder="0" shrinkToFit="0" wrapText="1"/>
    </xf>
    <xf borderId="14" fillId="6" fontId="2" numFmtId="0" xfId="0" applyAlignment="1" applyBorder="1" applyFont="1">
      <alignment readingOrder="0" shrinkToFit="0" wrapText="1"/>
    </xf>
    <xf borderId="22" fillId="0" fontId="1" numFmtId="0" xfId="0" applyAlignment="1" applyBorder="1" applyFont="1">
      <alignment shrinkToFit="0" wrapText="1"/>
    </xf>
    <xf borderId="23" fillId="0" fontId="1" numFmtId="0" xfId="0" applyAlignment="1" applyBorder="1" applyFont="1">
      <alignment shrinkToFit="0" wrapText="1"/>
    </xf>
    <xf borderId="24" fillId="0" fontId="1" numFmtId="0" xfId="0" applyAlignment="1" applyBorder="1" applyFont="1">
      <alignment shrinkToFit="0" wrapText="1"/>
    </xf>
    <xf borderId="23" fillId="0" fontId="1" numFmtId="164" xfId="0" applyAlignment="1" applyBorder="1" applyFont="1" applyNumberFormat="1">
      <alignment shrinkToFit="0" wrapText="1"/>
    </xf>
    <xf borderId="25" fillId="0" fontId="1" numFmtId="0" xfId="0" applyAlignment="1" applyBorder="1" applyFont="1">
      <alignment shrinkToFit="0" wrapText="1"/>
    </xf>
    <xf borderId="26" fillId="0" fontId="6" numFmtId="0" xfId="0" applyAlignment="1" applyBorder="1" applyFont="1">
      <alignment horizontal="left" shrinkToFit="0" vertical="center" wrapText="1"/>
    </xf>
    <xf borderId="27" fillId="0" fontId="9" numFmtId="0" xfId="0" applyBorder="1" applyFont="1"/>
    <xf borderId="27" fillId="0" fontId="6" numFmtId="0" xfId="0" applyAlignment="1" applyBorder="1" applyFont="1">
      <alignment horizontal="left" shrinkToFit="0" vertical="center" wrapText="1"/>
    </xf>
    <xf borderId="28" fillId="0" fontId="17" numFmtId="164" xfId="0" applyAlignment="1" applyBorder="1" applyFont="1" applyNumberFormat="1">
      <alignment shrinkToFit="0" wrapText="1"/>
    </xf>
    <xf borderId="29" fillId="0" fontId="20" numFmtId="0" xfId="0" applyAlignment="1" applyBorder="1" applyFont="1">
      <alignment shrinkToFit="0" vertical="center" wrapText="1"/>
    </xf>
    <xf borderId="30" fillId="0" fontId="6" numFmtId="0" xfId="0" applyAlignment="1" applyBorder="1" applyFont="1">
      <alignment horizontal="left" vertical="center"/>
    </xf>
    <xf borderId="31" fillId="0" fontId="1" numFmtId="0" xfId="0" applyAlignment="1" applyBorder="1" applyFont="1">
      <alignment horizontal="left" shrinkToFit="0" vertical="center" wrapText="1"/>
    </xf>
    <xf borderId="32" fillId="0" fontId="1" numFmtId="0" xfId="0" applyAlignment="1" applyBorder="1" applyFont="1">
      <alignment horizontal="left" shrinkToFit="0" vertical="center" wrapText="1"/>
    </xf>
    <xf borderId="33" fillId="0" fontId="1" numFmtId="164" xfId="0" applyAlignment="1" applyBorder="1" applyFont="1" applyNumberFormat="1">
      <alignment shrinkToFit="0" wrapText="1"/>
    </xf>
    <xf borderId="34" fillId="0" fontId="0" numFmtId="0" xfId="0" applyBorder="1" applyFont="1"/>
    <xf borderId="30" fillId="0" fontId="6" numFmtId="0" xfId="0" applyAlignment="1" applyBorder="1" applyFont="1">
      <alignment horizontal="left" shrinkToFit="0" vertical="center" wrapText="1"/>
    </xf>
    <xf borderId="35" fillId="0" fontId="9" numFmtId="0" xfId="0" applyBorder="1" applyFont="1"/>
    <xf borderId="35" fillId="0" fontId="6" numFmtId="0" xfId="0" applyAlignment="1" applyBorder="1" applyFont="1">
      <alignment horizontal="left" shrinkToFit="0" vertical="center" wrapText="1"/>
    </xf>
    <xf borderId="36" fillId="0" fontId="1" numFmtId="164" xfId="0" applyAlignment="1" applyBorder="1" applyFont="1" applyNumberFormat="1">
      <alignment shrinkToFit="0" wrapText="1"/>
    </xf>
    <xf borderId="14" fillId="3" fontId="20" numFmtId="0" xfId="0" applyAlignment="1" applyBorder="1" applyFont="1">
      <alignment shrinkToFit="0" vertical="center" wrapText="1"/>
    </xf>
    <xf borderId="14" fillId="3" fontId="20" numFmtId="164" xfId="0" applyAlignment="1" applyBorder="1" applyFont="1" applyNumberFormat="1">
      <alignment horizontal="right" shrinkToFit="0" vertical="center" wrapText="1"/>
    </xf>
    <xf borderId="37" fillId="0" fontId="6" numFmtId="0" xfId="0" applyAlignment="1" applyBorder="1" applyFont="1">
      <alignment horizontal="left" shrinkToFit="0" vertical="center" wrapText="1"/>
    </xf>
    <xf borderId="38" fillId="0" fontId="9" numFmtId="0" xfId="0" applyBorder="1" applyFont="1"/>
    <xf borderId="38" fillId="0" fontId="6" numFmtId="0" xfId="0" applyAlignment="1" applyBorder="1" applyFont="1">
      <alignment horizontal="left" shrinkToFit="0" vertical="center" wrapText="1"/>
    </xf>
    <xf borderId="39" fillId="0" fontId="17" numFmtId="164" xfId="0" applyAlignment="1" applyBorder="1" applyFont="1" applyNumberFormat="1">
      <alignment shrinkToFit="0" wrapText="1"/>
    </xf>
    <xf borderId="40" fillId="0" fontId="0" numFmtId="0" xfId="0" applyBorder="1" applyFont="1"/>
    <xf borderId="14" fillId="3" fontId="20" numFmtId="0" xfId="0" applyAlignment="1" applyBorder="1" applyFont="1">
      <alignment readingOrder="0" shrinkToFit="0" vertical="center" wrapText="1"/>
    </xf>
    <xf borderId="14" fillId="3" fontId="20" numFmtId="2" xfId="0" applyAlignment="1" applyBorder="1" applyFont="1" applyNumberFormat="1">
      <alignment horizontal="right" shrinkToFit="0" vertical="center" wrapText="1"/>
    </xf>
    <xf borderId="0" fillId="0" fontId="21" numFmtId="0" xfId="0" applyAlignment="1" applyFont="1">
      <alignment vertical="center"/>
    </xf>
    <xf borderId="0" fillId="0" fontId="17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41" fillId="0" fontId="1" numFmtId="0" xfId="0" applyBorder="1" applyFont="1"/>
    <xf borderId="41" fillId="0" fontId="1" numFmtId="0" xfId="0" applyAlignment="1" applyBorder="1" applyFont="1">
      <alignment shrinkToFit="0" wrapText="1"/>
    </xf>
    <xf borderId="0" fillId="0" fontId="22" numFmtId="0" xfId="0" applyAlignment="1" applyFont="1">
      <alignment shrinkToFit="0" wrapText="1"/>
    </xf>
    <xf quotePrefix="1" borderId="0" fillId="0" fontId="22" numFmtId="0" xfId="0" applyAlignment="1" applyFont="1">
      <alignment horizontal="left" shrinkToFit="0" vertical="center" wrapText="1"/>
    </xf>
    <xf borderId="42" fillId="0" fontId="23" numFmtId="0" xfId="0" applyAlignment="1" applyBorder="1" applyFont="1">
      <alignment horizontal="center" shrinkToFit="0" wrapText="1"/>
    </xf>
    <xf borderId="43" fillId="0" fontId="9" numFmtId="0" xfId="0" applyBorder="1" applyFont="1"/>
    <xf borderId="4" fillId="0" fontId="9" numFmtId="0" xfId="0" applyBorder="1" applyFont="1"/>
    <xf borderId="44" fillId="0" fontId="1" numFmtId="0" xfId="0" applyBorder="1" applyFont="1"/>
    <xf borderId="0" fillId="0" fontId="24" numFmtId="0" xfId="0" applyAlignment="1" applyFont="1">
      <alignment shrinkToFit="0" wrapText="1"/>
    </xf>
    <xf borderId="44" fillId="0" fontId="25" numFmtId="0" xfId="0" applyAlignment="1" applyBorder="1" applyFont="1">
      <alignment shrinkToFit="0" wrapText="1"/>
    </xf>
    <xf borderId="8" fillId="0" fontId="6" numFmtId="0" xfId="0" applyAlignment="1" applyBorder="1" applyFont="1">
      <alignment shrinkToFit="0" wrapText="1"/>
    </xf>
    <xf borderId="44" fillId="0" fontId="1" numFmtId="0" xfId="0" applyAlignment="1" applyBorder="1" applyFont="1">
      <alignment shrinkToFit="0" wrapText="1"/>
    </xf>
    <xf quotePrefix="1" borderId="0" fillId="0" fontId="1" numFmtId="0" xfId="0" applyAlignment="1" applyFont="1">
      <alignment horizontal="left" shrinkToFit="0" wrapText="1"/>
    </xf>
    <xf borderId="0" fillId="0" fontId="26" numFmtId="0" xfId="0" applyFont="1"/>
    <xf borderId="45" fillId="0" fontId="1" numFmtId="0" xfId="0" applyAlignment="1" applyBorder="1" applyFont="1">
      <alignment shrinkToFit="0" wrapText="1"/>
    </xf>
    <xf borderId="0" fillId="0" fontId="1" numFmtId="0" xfId="0" applyFont="1"/>
    <xf borderId="6" fillId="2" fontId="1" numFmtId="3" xfId="0" applyAlignment="1" applyBorder="1" applyFont="1" applyNumberFormat="1">
      <alignment vertical="center"/>
    </xf>
    <xf borderId="6" fillId="2" fontId="27" numFmtId="3" xfId="0" applyAlignment="1" applyBorder="1" applyFont="1" applyNumberFormat="1">
      <alignment vertical="center"/>
    </xf>
    <xf borderId="6" fillId="7" fontId="28" numFmtId="3" xfId="0" applyBorder="1" applyFill="1" applyFont="1" applyNumberFormat="1"/>
    <xf borderId="6" fillId="7" fontId="29" numFmtId="3" xfId="0" applyBorder="1" applyFont="1" applyNumberFormat="1"/>
    <xf borderId="6" fillId="2" fontId="6" numFmtId="3" xfId="0" applyAlignment="1" applyBorder="1" applyFont="1" applyNumberFormat="1">
      <alignment vertical="center"/>
    </xf>
    <xf borderId="6" fillId="7" fontId="30" numFmtId="3" xfId="0" applyBorder="1" applyFont="1" applyNumberFormat="1"/>
    <xf borderId="46" fillId="2" fontId="6" numFmtId="3" xfId="0" applyAlignment="1" applyBorder="1" applyFont="1" applyNumberFormat="1">
      <alignment horizontal="center" vertical="center"/>
    </xf>
    <xf borderId="47" fillId="0" fontId="9" numFmtId="0" xfId="0" applyBorder="1" applyFont="1"/>
    <xf borderId="48" fillId="0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3.jpg"/><Relationship Id="rId3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857250</xdr:colOff>
      <xdr:row>2</xdr:row>
      <xdr:rowOff>171450</xdr:rowOff>
    </xdr:from>
    <xdr:ext cx="2933700" cy="904875"/>
    <xdr:sp>
      <xdr:nvSpPr>
        <xdr:cNvPr id="3" name="Shape 3"/>
        <xdr:cNvSpPr/>
      </xdr:nvSpPr>
      <xdr:spPr>
        <a:xfrm>
          <a:off x="3886786" y="3336375"/>
          <a:ext cx="2918429" cy="887251"/>
        </a:xfrm>
        <a:prstGeom prst="rect">
          <a:avLst/>
        </a:prstGeom>
        <a:noFill/>
        <a:ln cap="flat" cmpd="sng" w="1905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0000"/>
            </a:buClr>
            <a:buSzPts val="2400"/>
            <a:buFont typeface="Arial"/>
            <a:buNone/>
          </a:pPr>
          <a:r>
            <a:rPr b="1" lang="en-US" sz="2400" cap="none">
              <a:solidFill>
                <a:srgbClr val="FF0000"/>
              </a:solidFill>
            </a:rPr>
            <a:t>CONFIDENTIAL INFORMATION!</a:t>
          </a:r>
          <a:endParaRPr sz="1400"/>
        </a:p>
      </xdr:txBody>
    </xdr:sp>
    <xdr:clientData fLocksWithSheet="0"/>
  </xdr:oneCellAnchor>
  <xdr:oneCellAnchor>
    <xdr:from>
      <xdr:col>8</xdr:col>
      <xdr:colOff>76200</xdr:colOff>
      <xdr:row>13</xdr:row>
      <xdr:rowOff>66675</xdr:rowOff>
    </xdr:from>
    <xdr:ext cx="1876425" cy="22669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1962150</xdr:colOff>
      <xdr:row>13</xdr:row>
      <xdr:rowOff>57150</xdr:rowOff>
    </xdr:from>
    <xdr:ext cx="2552700" cy="2343150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190500</xdr:colOff>
      <xdr:row>1</xdr:row>
      <xdr:rowOff>9525</xdr:rowOff>
    </xdr:from>
    <xdr:ext cx="1524000" cy="742950"/>
    <xdr:pic>
      <xdr:nvPicPr>
        <xdr:cNvPr id="0" name="image1.jpg" title="Hình ảnh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clubpiaf.vn/posts/1110871909431691" TargetMode="External"/><Relationship Id="rId2" Type="http://schemas.openxmlformats.org/officeDocument/2006/relationships/hyperlink" Target="https://www.facebook.com/clubpiaf.vn/posts/958567681328782" TargetMode="External"/><Relationship Id="rId3" Type="http://schemas.openxmlformats.org/officeDocument/2006/relationships/hyperlink" Target="https://bitly.clubpiaf.vn/3j8Bwo9" TargetMode="External"/><Relationship Id="rId4" Type="http://schemas.openxmlformats.org/officeDocument/2006/relationships/hyperlink" Target="mailto:dinhthanh.dmnc@gmail.com" TargetMode="External"/><Relationship Id="rId5" Type="http://schemas.openxmlformats.org/officeDocument/2006/relationships/hyperlink" Target="https://www.facebook.com/clubpiaf.vn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25"/>
    <col customWidth="1" min="2" max="2" width="7.38"/>
    <col customWidth="1" min="3" max="3" width="6.63"/>
    <col customWidth="1" min="4" max="4" width="55.25"/>
    <col customWidth="1" min="5" max="5" width="7.25"/>
    <col customWidth="1" min="6" max="6" width="10.13"/>
    <col customWidth="1" min="7" max="7" width="13.5"/>
    <col customWidth="1" min="8" max="8" width="19.0"/>
    <col customWidth="1" min="9" max="9" width="60.88"/>
    <col customWidth="1" min="11" max="11" width="15.88"/>
    <col customWidth="1" min="12" max="12" width="16.88"/>
    <col customWidth="1" min="13" max="13" width="53.13"/>
    <col customWidth="1" min="14" max="33" width="12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ht="30.0" customHeight="1">
      <c r="A2" s="1"/>
      <c r="B2" s="1"/>
      <c r="C2" s="1"/>
      <c r="D2" s="1"/>
      <c r="E2" s="4" t="s">
        <v>0</v>
      </c>
      <c r="F2" s="5"/>
      <c r="G2" s="5"/>
      <c r="H2" s="1"/>
      <c r="I2" s="1"/>
      <c r="K2" s="4" t="s">
        <v>1</v>
      </c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ht="27.0" customHeight="1">
      <c r="A3" s="1"/>
      <c r="B3" s="1"/>
      <c r="C3" s="1"/>
      <c r="D3" s="1"/>
      <c r="E3" s="1"/>
      <c r="F3" s="1"/>
      <c r="G3" s="1"/>
      <c r="H3" s="6"/>
      <c r="I3" s="6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ht="17.25" customHeight="1">
      <c r="A4" s="1"/>
      <c r="B4" s="7" t="s">
        <v>2</v>
      </c>
      <c r="C4" s="8"/>
      <c r="D4" s="9" t="s">
        <v>3</v>
      </c>
      <c r="E4" s="10"/>
      <c r="F4" s="10"/>
      <c r="G4" s="10"/>
      <c r="H4" s="10"/>
      <c r="I4" s="11"/>
      <c r="K4" s="2"/>
      <c r="L4" s="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ht="14.25" customHeight="1">
      <c r="A5" s="1"/>
      <c r="B5" s="12" t="s">
        <v>4</v>
      </c>
      <c r="C5" s="13"/>
      <c r="D5" s="14"/>
      <c r="E5" s="14"/>
      <c r="F5" s="14"/>
      <c r="G5" s="14"/>
      <c r="H5" s="14"/>
      <c r="I5" s="15"/>
      <c r="K5" s="2"/>
      <c r="L5" s="2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ht="14.25" customHeight="1">
      <c r="A6" s="1"/>
      <c r="B6" s="12" t="s">
        <v>5</v>
      </c>
      <c r="C6" s="1"/>
      <c r="D6" s="14" t="s">
        <v>6</v>
      </c>
      <c r="E6" s="14" t="s">
        <v>7</v>
      </c>
      <c r="F6" s="14"/>
      <c r="G6" s="14"/>
      <c r="H6" s="14"/>
      <c r="I6" s="15"/>
      <c r="K6" s="2"/>
      <c r="L6" s="2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ht="14.25" customHeight="1">
      <c r="A7" s="1"/>
      <c r="B7" s="12" t="s">
        <v>8</v>
      </c>
      <c r="C7" s="1"/>
      <c r="D7" s="14"/>
      <c r="E7" s="14"/>
      <c r="F7" s="14"/>
      <c r="G7" s="14"/>
      <c r="H7" s="14"/>
      <c r="I7" s="15"/>
      <c r="K7" s="2"/>
      <c r="L7" s="2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ht="14.25" customHeight="1">
      <c r="A8" s="1"/>
      <c r="B8" s="12" t="s">
        <v>9</v>
      </c>
      <c r="C8" s="1"/>
      <c r="D8" s="16">
        <v>44451.0</v>
      </c>
      <c r="E8" s="14"/>
      <c r="F8" s="14"/>
      <c r="G8" s="14"/>
      <c r="H8" s="14"/>
      <c r="I8" s="15"/>
      <c r="K8" s="2"/>
      <c r="L8" s="2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ht="12.75" customHeight="1">
      <c r="A9" s="1"/>
      <c r="B9" s="17"/>
      <c r="C9" s="18"/>
      <c r="D9" s="18"/>
      <c r="E9" s="18"/>
      <c r="F9" s="18"/>
      <c r="G9" s="18"/>
      <c r="H9" s="18"/>
      <c r="I9" s="19"/>
      <c r="K9" s="2"/>
      <c r="L9" s="2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ht="12.75" customHeight="1">
      <c r="A10" s="1"/>
      <c r="B10" s="20"/>
      <c r="C10" s="1"/>
      <c r="D10" s="1"/>
      <c r="E10" s="1"/>
      <c r="F10" s="1"/>
      <c r="G10" s="1"/>
      <c r="H10" s="1"/>
      <c r="I10" s="1"/>
      <c r="K10" s="2"/>
      <c r="L10" s="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ht="48.0" customHeight="1">
      <c r="A11" s="1"/>
      <c r="B11" s="20"/>
      <c r="C11" s="1"/>
      <c r="D11" s="1"/>
      <c r="E11" s="1"/>
      <c r="F11" s="1"/>
      <c r="G11" s="1"/>
      <c r="H11" s="1"/>
      <c r="I11" s="1"/>
      <c r="K11" s="21" t="s">
        <v>10</v>
      </c>
      <c r="L11" s="22"/>
      <c r="M11" s="23" t="s">
        <v>11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ht="27.75" customHeight="1">
      <c r="A12" s="1"/>
      <c r="B12" s="24" t="s">
        <v>12</v>
      </c>
      <c r="C12" s="25" t="s">
        <v>13</v>
      </c>
      <c r="D12" s="25" t="s">
        <v>14</v>
      </c>
      <c r="E12" s="25" t="s">
        <v>15</v>
      </c>
      <c r="F12" s="26" t="s">
        <v>16</v>
      </c>
      <c r="G12" s="27" t="s">
        <v>17</v>
      </c>
      <c r="H12" s="26" t="s">
        <v>18</v>
      </c>
      <c r="I12" s="28" t="s">
        <v>19</v>
      </c>
      <c r="K12" s="29" t="s">
        <v>20</v>
      </c>
      <c r="L12" s="29" t="s">
        <v>21</v>
      </c>
      <c r="M12" s="30" t="s">
        <v>22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ht="30.0" customHeight="1">
      <c r="A13" s="31"/>
      <c r="B13" s="32">
        <v>44531.0</v>
      </c>
      <c r="C13" s="33">
        <v>1.0</v>
      </c>
      <c r="D13" s="34" t="s">
        <v>23</v>
      </c>
      <c r="E13" s="35" t="s">
        <v>24</v>
      </c>
      <c r="F13" s="36">
        <v>1.0</v>
      </c>
      <c r="G13" s="36"/>
      <c r="H13" s="37"/>
      <c r="I13" s="38" t="s">
        <v>25</v>
      </c>
      <c r="K13" s="39"/>
      <c r="L13" s="39"/>
      <c r="M13" s="40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ht="135.75" customHeight="1">
      <c r="A14" s="31"/>
      <c r="B14" s="41"/>
      <c r="C14" s="42">
        <v>2.0</v>
      </c>
      <c r="D14" s="43" t="s">
        <v>26</v>
      </c>
      <c r="E14" s="44" t="s">
        <v>27</v>
      </c>
      <c r="F14" s="45">
        <v>2.0</v>
      </c>
      <c r="G14" s="45">
        <v>3000000.0</v>
      </c>
      <c r="H14" s="46">
        <f>G14*F14</f>
        <v>6000000</v>
      </c>
      <c r="I14" s="47"/>
      <c r="K14" s="48">
        <v>500000.0</v>
      </c>
      <c r="L14" s="48" t="s">
        <v>28</v>
      </c>
      <c r="M14" s="49" t="s">
        <v>29</v>
      </c>
      <c r="N14" s="50">
        <v>2.0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ht="20.25" customHeight="1">
      <c r="A15" s="1"/>
      <c r="B15" s="41"/>
      <c r="C15" s="41"/>
      <c r="D15" s="51" t="s">
        <v>30</v>
      </c>
      <c r="E15" s="41"/>
      <c r="F15" s="41"/>
      <c r="G15" s="41"/>
      <c r="H15" s="41"/>
      <c r="I15" s="41"/>
      <c r="K15" s="52" t="s">
        <v>28</v>
      </c>
      <c r="L15" s="52" t="s">
        <v>31</v>
      </c>
      <c r="M15" s="53" t="s">
        <v>32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ht="18.75" customHeight="1">
      <c r="A16" s="1"/>
      <c r="B16" s="41"/>
      <c r="C16" s="41"/>
      <c r="D16" s="51" t="s">
        <v>33</v>
      </c>
      <c r="E16" s="41"/>
      <c r="F16" s="41"/>
      <c r="G16" s="41"/>
      <c r="H16" s="41"/>
      <c r="I16" s="41"/>
      <c r="K16" s="54"/>
      <c r="L16" s="54"/>
      <c r="M16" s="54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ht="21.75" customHeight="1">
      <c r="A17" s="31"/>
      <c r="B17" s="41"/>
      <c r="C17" s="41"/>
      <c r="D17" s="55" t="s">
        <v>34</v>
      </c>
      <c r="E17" s="41"/>
      <c r="F17" s="41"/>
      <c r="G17" s="41"/>
      <c r="H17" s="41"/>
      <c r="I17" s="54"/>
      <c r="K17" s="56">
        <v>25000.0</v>
      </c>
      <c r="L17" s="56">
        <f>K17*20</f>
        <v>500000</v>
      </c>
      <c r="M17" s="57" t="s">
        <v>35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ht="37.5" customHeight="1">
      <c r="A18" s="31"/>
      <c r="B18" s="41"/>
      <c r="C18" s="54"/>
      <c r="D18" s="43" t="s">
        <v>36</v>
      </c>
      <c r="E18" s="54"/>
      <c r="F18" s="54"/>
      <c r="G18" s="54"/>
      <c r="H18" s="54"/>
      <c r="I18" s="58" t="s">
        <v>37</v>
      </c>
      <c r="K18" s="56">
        <v>400000.0</v>
      </c>
      <c r="L18" s="56">
        <f>K18*F14</f>
        <v>800000</v>
      </c>
      <c r="M18" s="59" t="s">
        <v>32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ht="48.0" customHeight="1">
      <c r="A19" s="31"/>
      <c r="B19" s="41"/>
      <c r="C19" s="33">
        <v>3.0</v>
      </c>
      <c r="D19" s="60" t="s">
        <v>38</v>
      </c>
      <c r="E19" s="61" t="s">
        <v>24</v>
      </c>
      <c r="F19" s="45">
        <v>1.0</v>
      </c>
      <c r="G19" s="45">
        <v>2000000.0</v>
      </c>
      <c r="H19" s="46">
        <f>G19*F19</f>
        <v>2000000</v>
      </c>
      <c r="I19" s="62" t="s">
        <v>39</v>
      </c>
      <c r="K19" s="63">
        <v>500000.0</v>
      </c>
      <c r="L19" s="64">
        <f>K19*F19</f>
        <v>500000</v>
      </c>
      <c r="M19" s="65" t="s">
        <v>40</v>
      </c>
      <c r="N19" s="50">
        <v>1.0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ht="24.0" customHeight="1">
      <c r="A20" s="31"/>
      <c r="B20" s="41"/>
      <c r="C20" s="33"/>
      <c r="D20" s="66" t="s">
        <v>41</v>
      </c>
      <c r="E20" s="41"/>
      <c r="F20" s="41"/>
      <c r="G20" s="41"/>
      <c r="H20" s="41"/>
      <c r="I20" s="41"/>
      <c r="J20" s="3"/>
      <c r="K20" s="67">
        <v>400000.0</v>
      </c>
      <c r="L20" s="68">
        <f>K20*F19</f>
        <v>400000</v>
      </c>
      <c r="M20" s="69" t="s">
        <v>32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ht="19.5" customHeight="1">
      <c r="A21" s="31"/>
      <c r="B21" s="41"/>
      <c r="C21" s="33"/>
      <c r="D21" s="66" t="s">
        <v>42</v>
      </c>
      <c r="E21" s="54"/>
      <c r="F21" s="54"/>
      <c r="G21" s="54"/>
      <c r="H21" s="54"/>
      <c r="I21" s="54"/>
      <c r="J21" s="3"/>
      <c r="K21" s="70"/>
      <c r="L21" s="70"/>
      <c r="M21" s="7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ht="23.25" customHeight="1">
      <c r="A22" s="31"/>
      <c r="B22" s="41"/>
      <c r="C22" s="42">
        <v>4.0</v>
      </c>
      <c r="D22" s="72" t="s">
        <v>43</v>
      </c>
      <c r="E22" s="61" t="s">
        <v>24</v>
      </c>
      <c r="F22" s="61">
        <v>1.0</v>
      </c>
      <c r="G22" s="73">
        <v>4500000.0</v>
      </c>
      <c r="H22" s="46">
        <f>G22*F22</f>
        <v>4500000</v>
      </c>
      <c r="I22" s="74" t="s">
        <v>44</v>
      </c>
      <c r="K22" s="48">
        <v>500000.0</v>
      </c>
      <c r="L22" s="48">
        <f>K22*F22</f>
        <v>500000</v>
      </c>
      <c r="M22" s="49" t="s">
        <v>45</v>
      </c>
      <c r="N22" s="50">
        <v>1.0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ht="19.5" customHeight="1">
      <c r="A23" s="31"/>
      <c r="B23" s="41"/>
      <c r="C23" s="41"/>
      <c r="D23" s="54"/>
      <c r="E23" s="41"/>
      <c r="F23" s="41"/>
      <c r="G23" s="41"/>
      <c r="H23" s="41"/>
      <c r="I23" s="41"/>
      <c r="K23" s="75" t="s">
        <v>46</v>
      </c>
      <c r="L23" s="75" t="s">
        <v>46</v>
      </c>
      <c r="M23" s="59" t="s">
        <v>32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ht="27.0" customHeight="1">
      <c r="A24" s="31"/>
      <c r="B24" s="41"/>
      <c r="C24" s="54"/>
      <c r="D24" s="55" t="s">
        <v>47</v>
      </c>
      <c r="E24" s="41"/>
      <c r="F24" s="41"/>
      <c r="G24" s="41"/>
      <c r="H24" s="41"/>
      <c r="I24" s="41"/>
      <c r="K24" s="48">
        <v>500000.0</v>
      </c>
      <c r="L24" s="48">
        <f>K24*F22</f>
        <v>500000</v>
      </c>
      <c r="M24" s="49" t="s">
        <v>48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ht="18.0" customHeight="1">
      <c r="A25" s="31"/>
      <c r="B25" s="41"/>
      <c r="C25" s="33"/>
      <c r="D25" s="51" t="s">
        <v>30</v>
      </c>
      <c r="E25" s="41"/>
      <c r="F25" s="41"/>
      <c r="G25" s="41"/>
      <c r="H25" s="41"/>
      <c r="I25" s="41"/>
      <c r="J25" s="3"/>
      <c r="K25" s="56">
        <v>25000.0</v>
      </c>
      <c r="L25" s="56">
        <f>K25*15</f>
        <v>375000</v>
      </c>
      <c r="M25" s="76" t="s">
        <v>49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ht="18.0" customHeight="1">
      <c r="A26" s="31"/>
      <c r="B26" s="41"/>
      <c r="C26" s="33"/>
      <c r="D26" s="77" t="s">
        <v>50</v>
      </c>
      <c r="E26" s="54"/>
      <c r="F26" s="54"/>
      <c r="G26" s="54"/>
      <c r="H26" s="54"/>
      <c r="I26" s="54"/>
      <c r="J26" s="3"/>
      <c r="K26" s="39"/>
      <c r="L26" s="39"/>
      <c r="M26" s="40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ht="30.0" customHeight="1">
      <c r="A27" s="31"/>
      <c r="B27" s="41"/>
      <c r="C27" s="42">
        <v>5.0</v>
      </c>
      <c r="D27" s="78" t="s">
        <v>51</v>
      </c>
      <c r="E27" s="79" t="s">
        <v>24</v>
      </c>
      <c r="F27" s="79">
        <v>1.0</v>
      </c>
      <c r="G27" s="80"/>
      <c r="H27" s="80">
        <v>6100000.0</v>
      </c>
      <c r="I27" s="72"/>
      <c r="K27" s="81">
        <v>6100000.0</v>
      </c>
      <c r="L27" s="82">
        <f>K27*F27</f>
        <v>6100000</v>
      </c>
      <c r="M27" s="83" t="s">
        <v>52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ht="30.0" customHeight="1">
      <c r="A28" s="31"/>
      <c r="B28" s="54"/>
      <c r="C28" s="54"/>
      <c r="D28" s="54"/>
      <c r="E28" s="54"/>
      <c r="F28" s="54"/>
      <c r="G28" s="54"/>
      <c r="H28" s="54"/>
      <c r="I28" s="54"/>
      <c r="K28" s="81">
        <v>5900000.0</v>
      </c>
      <c r="L28" s="82">
        <f>K28</f>
        <v>5900000</v>
      </c>
      <c r="M28" s="84" t="s">
        <v>53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ht="30.0" customHeight="1">
      <c r="A29" s="1"/>
      <c r="B29" s="85"/>
      <c r="C29" s="86"/>
      <c r="D29" s="87"/>
      <c r="E29" s="86"/>
      <c r="F29" s="88"/>
      <c r="G29" s="88"/>
      <c r="H29" s="88"/>
      <c r="I29" s="89"/>
      <c r="K29" s="2"/>
      <c r="L29" s="2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ht="30.0" customHeight="1">
      <c r="A30" s="1"/>
      <c r="B30" s="1"/>
      <c r="C30" s="1"/>
      <c r="D30" s="1"/>
      <c r="E30" s="1"/>
      <c r="F30" s="1"/>
      <c r="G30" s="1"/>
      <c r="H30" s="1"/>
      <c r="I30" s="1"/>
      <c r="K30" s="2"/>
      <c r="L30" s="2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ht="30.0" customHeight="1">
      <c r="A31" s="1"/>
      <c r="B31" s="1"/>
      <c r="C31" s="1"/>
      <c r="D31" s="1"/>
      <c r="E31" s="90" t="s">
        <v>54</v>
      </c>
      <c r="F31" s="91"/>
      <c r="G31" s="92"/>
      <c r="H31" s="93">
        <f>SUM(H14:H28)</f>
        <v>18600000</v>
      </c>
      <c r="I31" s="94"/>
      <c r="K31" s="2"/>
      <c r="L31" s="2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ht="30.0" customHeight="1">
      <c r="A32" s="1"/>
      <c r="B32" s="1"/>
      <c r="C32" s="1" t="s">
        <v>55</v>
      </c>
      <c r="D32" s="1"/>
      <c r="E32" s="95" t="s">
        <v>56</v>
      </c>
      <c r="F32" s="96"/>
      <c r="G32" s="97"/>
      <c r="H32" s="98">
        <f>H31*5%</f>
        <v>930000</v>
      </c>
      <c r="I32" s="99"/>
      <c r="K32" s="2"/>
      <c r="L32" s="2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ht="30.0" customHeight="1">
      <c r="A33" s="1"/>
      <c r="B33" s="1"/>
      <c r="C33" s="1"/>
      <c r="D33" s="1"/>
      <c r="E33" s="100" t="s">
        <v>57</v>
      </c>
      <c r="F33" s="101"/>
      <c r="G33" s="102"/>
      <c r="H33" s="103">
        <f>H31+H32</f>
        <v>19530000</v>
      </c>
      <c r="I33" s="99"/>
      <c r="K33" s="104" t="s">
        <v>58</v>
      </c>
      <c r="L33" s="105">
        <f>SUM(L14:L28)</f>
        <v>15575000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ht="30.0" customHeight="1">
      <c r="A34" s="1"/>
      <c r="B34" s="1"/>
      <c r="C34" s="1"/>
      <c r="D34" s="1" t="s">
        <v>59</v>
      </c>
      <c r="E34" s="100" t="s">
        <v>60</v>
      </c>
      <c r="F34" s="101"/>
      <c r="G34" s="102"/>
      <c r="H34" s="103">
        <f>H33*10%</f>
        <v>1953000</v>
      </c>
      <c r="I34" s="99"/>
      <c r="K34" s="104" t="s">
        <v>61</v>
      </c>
      <c r="L34" s="105">
        <f>H33-L33</f>
        <v>3955000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ht="30.0" customHeight="1">
      <c r="A35" s="1"/>
      <c r="B35" s="1"/>
      <c r="C35" s="1"/>
      <c r="D35" s="1"/>
      <c r="E35" s="106" t="s">
        <v>18</v>
      </c>
      <c r="F35" s="107"/>
      <c r="G35" s="108"/>
      <c r="H35" s="109">
        <f>H33+H34</f>
        <v>21483000</v>
      </c>
      <c r="I35" s="110"/>
      <c r="K35" s="111" t="s">
        <v>62</v>
      </c>
      <c r="L35" s="112">
        <f>(L34/H33)*100</f>
        <v>20.25089606</v>
      </c>
      <c r="M35" s="11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ht="30.0" customHeight="1">
      <c r="A36" s="1"/>
      <c r="B36" s="114" t="s">
        <v>63</v>
      </c>
      <c r="E36" s="115"/>
      <c r="F36" s="1"/>
      <c r="G36" s="1"/>
      <c r="H36" s="1"/>
      <c r="I36" s="1"/>
      <c r="K36" s="2"/>
      <c r="L36" s="2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ht="30.0" customHeight="1">
      <c r="A37" s="1"/>
      <c r="B37" s="116" t="s">
        <v>64</v>
      </c>
      <c r="C37" s="117"/>
      <c r="D37" s="117"/>
      <c r="E37" s="117"/>
      <c r="F37" s="117"/>
      <c r="G37" s="117"/>
      <c r="H37" s="117"/>
      <c r="I37" s="117"/>
      <c r="K37" s="2"/>
      <c r="L37" s="2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ht="30.0" customHeight="1">
      <c r="A38" s="1"/>
      <c r="B38" s="1"/>
      <c r="C38" s="1"/>
      <c r="D38" s="1"/>
      <c r="E38" s="1"/>
      <c r="F38" s="1"/>
      <c r="G38" s="1"/>
      <c r="H38" s="1"/>
      <c r="I38" s="1"/>
      <c r="K38" s="2"/>
      <c r="L38" s="2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42.75" customHeight="1">
      <c r="A39" s="118"/>
      <c r="B39" s="119" t="s">
        <v>65</v>
      </c>
      <c r="F39" s="1"/>
      <c r="G39" s="1"/>
      <c r="H39" s="1"/>
      <c r="I39" s="1"/>
      <c r="K39" s="2"/>
      <c r="L39" s="2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30.0" customHeight="1">
      <c r="A40" s="1"/>
      <c r="B40" s="1"/>
      <c r="C40" s="1"/>
      <c r="D40" s="1"/>
      <c r="E40" s="1"/>
      <c r="F40" s="1"/>
      <c r="G40" s="1"/>
      <c r="H40" s="1"/>
      <c r="I40" s="1"/>
      <c r="K40" s="2"/>
      <c r="L40" s="2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30.0" customHeight="1">
      <c r="A41" s="1"/>
      <c r="B41" s="120" t="s">
        <v>66</v>
      </c>
      <c r="C41" s="121"/>
      <c r="D41" s="121"/>
      <c r="E41" s="120" t="s">
        <v>67</v>
      </c>
      <c r="F41" s="121"/>
      <c r="G41" s="121"/>
      <c r="H41" s="121"/>
      <c r="I41" s="122"/>
      <c r="K41" s="2"/>
      <c r="L41" s="2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30.0" customHeight="1">
      <c r="A42" s="1"/>
      <c r="B42" s="123" t="s">
        <v>68</v>
      </c>
      <c r="C42" s="124"/>
      <c r="D42" s="124"/>
      <c r="E42" s="125"/>
      <c r="F42" s="124"/>
      <c r="G42" s="124"/>
      <c r="H42" s="124"/>
      <c r="I42" s="126"/>
      <c r="K42" s="2"/>
      <c r="L42" s="2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ht="30.0" customHeight="1">
      <c r="A43" s="1"/>
      <c r="B43" s="123" t="s">
        <v>69</v>
      </c>
      <c r="C43" s="1"/>
      <c r="D43" s="1" t="s">
        <v>70</v>
      </c>
      <c r="E43" s="127"/>
      <c r="F43" s="115"/>
      <c r="G43" s="115"/>
      <c r="H43" s="1"/>
      <c r="I43" s="15"/>
      <c r="K43" s="2"/>
      <c r="L43" s="2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ht="30.0" customHeight="1">
      <c r="A44" s="1"/>
      <c r="B44" s="127" t="s">
        <v>71</v>
      </c>
      <c r="C44" s="1"/>
      <c r="D44" s="1"/>
      <c r="E44" s="127"/>
      <c r="F44" s="1"/>
      <c r="G44" s="1"/>
      <c r="H44" s="1"/>
      <c r="I44" s="15"/>
      <c r="K44" s="2"/>
      <c r="L44" s="2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ht="30.0" customHeight="1">
      <c r="A45" s="1"/>
      <c r="B45" s="123" t="s">
        <v>72</v>
      </c>
      <c r="C45" s="1"/>
      <c r="D45" s="128" t="s">
        <v>73</v>
      </c>
      <c r="E45" s="127"/>
      <c r="F45" s="1"/>
      <c r="G45" s="1"/>
      <c r="H45" s="1"/>
      <c r="I45" s="15"/>
      <c r="K45" s="2"/>
      <c r="L45" s="2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ht="30.0" customHeight="1">
      <c r="A46" s="1"/>
      <c r="B46" s="127" t="s">
        <v>74</v>
      </c>
      <c r="C46" s="1"/>
      <c r="D46" s="129" t="s">
        <v>75</v>
      </c>
      <c r="E46" s="127"/>
      <c r="F46" s="1"/>
      <c r="G46" s="1"/>
      <c r="H46" s="1"/>
      <c r="I46" s="15"/>
      <c r="K46" s="2"/>
      <c r="L46" s="2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ht="30.0" customHeight="1">
      <c r="A47" s="1"/>
      <c r="B47" s="130"/>
      <c r="C47" s="18"/>
      <c r="D47" s="18"/>
      <c r="E47" s="130"/>
      <c r="F47" s="18"/>
      <c r="G47" s="18"/>
      <c r="H47" s="18"/>
      <c r="I47" s="19"/>
      <c r="K47" s="2"/>
      <c r="L47" s="2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30.0" customHeight="1">
      <c r="A48" s="131"/>
      <c r="B48" s="131"/>
      <c r="C48" s="131"/>
      <c r="D48" s="131"/>
      <c r="E48" s="131"/>
      <c r="F48" s="131"/>
      <c r="G48" s="131"/>
      <c r="H48" s="131"/>
      <c r="I48" s="131"/>
      <c r="K48" s="2"/>
      <c r="L48" s="2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ht="30.0" customHeight="1">
      <c r="A49" s="132"/>
      <c r="B49" s="133"/>
      <c r="C49" s="131"/>
      <c r="D49" s="131"/>
      <c r="E49" s="131"/>
      <c r="F49" s="131"/>
      <c r="G49" s="131"/>
      <c r="H49" s="131"/>
      <c r="I49" s="131"/>
      <c r="K49" s="2"/>
      <c r="L49" s="2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ht="30.0" customHeight="1">
      <c r="A50" s="134" t="s">
        <v>76</v>
      </c>
      <c r="B50" s="133"/>
      <c r="C50" s="131"/>
      <c r="D50" s="131"/>
      <c r="E50" s="131"/>
      <c r="F50" s="131"/>
      <c r="G50" s="131"/>
      <c r="H50" s="131"/>
      <c r="I50" s="131"/>
      <c r="K50" s="2"/>
      <c r="L50" s="2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ht="30.0" customHeight="1">
      <c r="A51" s="135" t="s">
        <v>77</v>
      </c>
      <c r="B51" s="133"/>
      <c r="C51" s="136"/>
      <c r="D51" s="136"/>
      <c r="E51" s="136"/>
      <c r="F51" s="136"/>
      <c r="G51" s="136"/>
      <c r="H51" s="136"/>
      <c r="I51" s="136"/>
      <c r="K51" s="2"/>
      <c r="L51" s="2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ht="30.0" customHeight="1">
      <c r="A52" s="135" t="s">
        <v>78</v>
      </c>
      <c r="B52" s="136"/>
      <c r="C52" s="136"/>
      <c r="D52" s="136"/>
      <c r="E52" s="136"/>
      <c r="F52" s="136"/>
      <c r="G52" s="136"/>
      <c r="H52" s="136"/>
      <c r="I52" s="136"/>
      <c r="K52" s="2"/>
      <c r="L52" s="2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ht="30.0" customHeight="1">
      <c r="A53" s="137" t="s">
        <v>79</v>
      </c>
      <c r="B53" s="131"/>
      <c r="C53" s="131"/>
      <c r="D53" s="131"/>
      <c r="E53" s="131"/>
      <c r="F53" s="131"/>
      <c r="G53" s="131"/>
      <c r="H53" s="131"/>
      <c r="I53" s="131"/>
      <c r="K53" s="2"/>
      <c r="L53" s="2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ht="30.0" customHeight="1">
      <c r="A54" s="137"/>
      <c r="B54" s="131" t="s">
        <v>80</v>
      </c>
      <c r="C54" s="131"/>
      <c r="D54" s="131"/>
      <c r="E54" s="131"/>
      <c r="F54" s="131"/>
      <c r="G54" s="131"/>
      <c r="H54" s="131"/>
      <c r="I54" s="131"/>
      <c r="J54" s="3"/>
      <c r="K54" s="2"/>
      <c r="L54" s="2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ht="30.0" customHeight="1">
      <c r="A55" s="137"/>
      <c r="B55" s="131" t="s">
        <v>81</v>
      </c>
      <c r="C55" s="131"/>
      <c r="D55" s="131"/>
      <c r="E55" s="131"/>
      <c r="F55" s="131"/>
      <c r="G55" s="131"/>
      <c r="H55" s="131"/>
      <c r="I55" s="131"/>
      <c r="J55" s="3"/>
      <c r="K55" s="2"/>
      <c r="L55" s="2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ht="30.0" customHeight="1">
      <c r="A56" s="137" t="s">
        <v>82</v>
      </c>
      <c r="B56" s="131"/>
      <c r="C56" s="131"/>
      <c r="D56" s="131"/>
      <c r="E56" s="131"/>
      <c r="F56" s="131"/>
      <c r="G56" s="131"/>
      <c r="H56" s="131"/>
      <c r="I56" s="131"/>
      <c r="K56" s="2"/>
      <c r="L56" s="2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ht="30.0" customHeight="1">
      <c r="A57" s="138" t="s">
        <v>83</v>
      </c>
      <c r="B57" s="139"/>
      <c r="C57" s="139"/>
      <c r="D57" s="139"/>
      <c r="E57" s="139"/>
      <c r="F57" s="139"/>
      <c r="G57" s="139"/>
      <c r="H57" s="139"/>
      <c r="I57" s="140"/>
      <c r="K57" s="2"/>
      <c r="L57" s="2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ht="30.0" customHeight="1">
      <c r="A58" s="1"/>
      <c r="B58" s="1"/>
      <c r="C58" s="1"/>
      <c r="D58" s="1"/>
      <c r="E58" s="1"/>
      <c r="F58" s="1"/>
      <c r="G58" s="1"/>
      <c r="H58" s="1"/>
      <c r="I58" s="1"/>
      <c r="K58" s="2"/>
      <c r="L58" s="2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ht="30.0" customHeight="1">
      <c r="A59" s="1"/>
      <c r="B59" s="1"/>
      <c r="C59" s="1"/>
      <c r="D59" s="1"/>
      <c r="E59" s="1"/>
      <c r="F59" s="1"/>
      <c r="G59" s="1"/>
      <c r="H59" s="1"/>
      <c r="I59" s="1"/>
      <c r="K59" s="2"/>
      <c r="L59" s="2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ht="30.0" customHeight="1">
      <c r="A60" s="1"/>
      <c r="B60" s="1"/>
      <c r="C60" s="1"/>
      <c r="D60" s="1"/>
      <c r="E60" s="1"/>
      <c r="F60" s="1"/>
      <c r="G60" s="1"/>
      <c r="H60" s="1"/>
      <c r="I60" s="1"/>
      <c r="K60" s="2"/>
      <c r="L60" s="2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ht="30.0" customHeight="1">
      <c r="A61" s="1"/>
      <c r="B61" s="1"/>
      <c r="C61" s="1"/>
      <c r="D61" s="1"/>
      <c r="E61" s="1"/>
      <c r="F61" s="1"/>
      <c r="G61" s="1"/>
      <c r="H61" s="1"/>
      <c r="I61" s="1"/>
      <c r="K61" s="2"/>
      <c r="L61" s="2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ht="30.0" customHeight="1">
      <c r="A62" s="1"/>
      <c r="B62" s="1"/>
      <c r="C62" s="1"/>
      <c r="D62" s="1"/>
      <c r="E62" s="1"/>
      <c r="F62" s="1"/>
      <c r="G62" s="1"/>
      <c r="H62" s="1"/>
      <c r="I62" s="1"/>
      <c r="K62" s="2"/>
      <c r="L62" s="2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ht="30.0" customHeight="1">
      <c r="A63" s="1"/>
      <c r="B63" s="1"/>
      <c r="C63" s="1"/>
      <c r="D63" s="1"/>
      <c r="E63" s="1"/>
      <c r="F63" s="1"/>
      <c r="G63" s="1"/>
      <c r="H63" s="1"/>
      <c r="I63" s="1"/>
      <c r="K63" s="2"/>
      <c r="L63" s="2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ht="30.0" customHeight="1">
      <c r="A64" s="1"/>
      <c r="B64" s="1"/>
      <c r="C64" s="1"/>
      <c r="D64" s="1"/>
      <c r="E64" s="1"/>
      <c r="F64" s="1"/>
      <c r="G64" s="1"/>
      <c r="H64" s="1"/>
      <c r="I64" s="1"/>
      <c r="K64" s="2"/>
      <c r="L64" s="2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ht="30.0" customHeight="1">
      <c r="A65" s="1"/>
      <c r="B65" s="1"/>
      <c r="C65" s="1"/>
      <c r="D65" s="1"/>
      <c r="E65" s="1"/>
      <c r="F65" s="1"/>
      <c r="G65" s="1"/>
      <c r="H65" s="1"/>
      <c r="I65" s="1"/>
      <c r="K65" s="2"/>
      <c r="L65" s="2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ht="30.0" customHeight="1">
      <c r="A66" s="1"/>
      <c r="B66" s="1"/>
      <c r="C66" s="1"/>
      <c r="D66" s="1"/>
      <c r="E66" s="1"/>
      <c r="F66" s="1"/>
      <c r="G66" s="1"/>
      <c r="H66" s="1"/>
      <c r="I66" s="1"/>
      <c r="K66" s="2"/>
      <c r="L66" s="2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ht="30.0" customHeight="1">
      <c r="A67" s="1"/>
      <c r="B67" s="1"/>
      <c r="C67" s="1"/>
      <c r="D67" s="1"/>
      <c r="E67" s="1"/>
      <c r="F67" s="1"/>
      <c r="G67" s="1"/>
      <c r="H67" s="1"/>
      <c r="I67" s="1"/>
      <c r="K67" s="2"/>
      <c r="L67" s="2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ht="30.0" customHeight="1">
      <c r="A68" s="1"/>
      <c r="B68" s="1"/>
      <c r="C68" s="1"/>
      <c r="D68" s="1"/>
      <c r="E68" s="1"/>
      <c r="F68" s="1"/>
      <c r="G68" s="1"/>
      <c r="H68" s="1"/>
      <c r="I68" s="1"/>
      <c r="K68" s="2"/>
      <c r="L68" s="2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ht="30.0" customHeight="1">
      <c r="A69" s="1"/>
      <c r="B69" s="1"/>
      <c r="C69" s="1"/>
      <c r="D69" s="1"/>
      <c r="E69" s="1"/>
      <c r="F69" s="1"/>
      <c r="G69" s="1"/>
      <c r="H69" s="1"/>
      <c r="I69" s="1"/>
      <c r="K69" s="2"/>
      <c r="L69" s="2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ht="30.0" customHeight="1">
      <c r="A70" s="1"/>
      <c r="B70" s="1"/>
      <c r="C70" s="1"/>
      <c r="D70" s="1"/>
      <c r="E70" s="1"/>
      <c r="F70" s="1"/>
      <c r="G70" s="1"/>
      <c r="H70" s="1"/>
      <c r="I70" s="1"/>
      <c r="K70" s="2"/>
      <c r="L70" s="2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ht="30.0" customHeight="1">
      <c r="A71" s="1"/>
      <c r="B71" s="1"/>
      <c r="C71" s="1"/>
      <c r="D71" s="1"/>
      <c r="E71" s="1"/>
      <c r="F71" s="1"/>
      <c r="G71" s="1"/>
      <c r="H71" s="1"/>
      <c r="I71" s="1"/>
      <c r="K71" s="2"/>
      <c r="L71" s="2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ht="30.0" customHeight="1">
      <c r="A72" s="1"/>
      <c r="B72" s="1"/>
      <c r="C72" s="1"/>
      <c r="D72" s="1"/>
      <c r="E72" s="1"/>
      <c r="F72" s="1"/>
      <c r="G72" s="1"/>
      <c r="H72" s="1"/>
      <c r="I72" s="1"/>
      <c r="K72" s="2"/>
      <c r="L72" s="2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ht="30.0" customHeight="1">
      <c r="A73" s="1"/>
      <c r="B73" s="1"/>
      <c r="C73" s="1"/>
      <c r="D73" s="1"/>
      <c r="E73" s="1"/>
      <c r="F73" s="1"/>
      <c r="G73" s="1"/>
      <c r="H73" s="1"/>
      <c r="I73" s="1"/>
      <c r="K73" s="2"/>
      <c r="L73" s="2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ht="30.0" customHeight="1">
      <c r="A74" s="1"/>
      <c r="B74" s="1"/>
      <c r="C74" s="1"/>
      <c r="D74" s="1"/>
      <c r="E74" s="1"/>
      <c r="F74" s="1"/>
      <c r="G74" s="1"/>
      <c r="H74" s="1"/>
      <c r="I74" s="1"/>
      <c r="K74" s="2"/>
      <c r="L74" s="2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ht="30.0" customHeight="1">
      <c r="A75" s="1"/>
      <c r="B75" s="1"/>
      <c r="C75" s="1"/>
      <c r="D75" s="1"/>
      <c r="E75" s="1"/>
      <c r="F75" s="1"/>
      <c r="G75" s="1"/>
      <c r="H75" s="1"/>
      <c r="I75" s="1"/>
      <c r="K75" s="2"/>
      <c r="L75" s="2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ht="30.0" customHeight="1">
      <c r="A76" s="1"/>
      <c r="B76" s="1"/>
      <c r="C76" s="1"/>
      <c r="D76" s="1"/>
      <c r="E76" s="1"/>
      <c r="F76" s="1"/>
      <c r="G76" s="1"/>
      <c r="H76" s="1"/>
      <c r="I76" s="1"/>
      <c r="K76" s="2"/>
      <c r="L76" s="2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ht="30.0" customHeight="1">
      <c r="A77" s="1"/>
      <c r="B77" s="1"/>
      <c r="C77" s="1"/>
      <c r="D77" s="1"/>
      <c r="E77" s="1"/>
      <c r="F77" s="1"/>
      <c r="G77" s="1"/>
      <c r="H77" s="1"/>
      <c r="I77" s="1"/>
      <c r="K77" s="2"/>
      <c r="L77" s="2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ht="30.0" customHeight="1">
      <c r="A78" s="1"/>
      <c r="B78" s="1"/>
      <c r="C78" s="1"/>
      <c r="D78" s="1"/>
      <c r="E78" s="1"/>
      <c r="F78" s="1"/>
      <c r="G78" s="1"/>
      <c r="H78" s="1"/>
      <c r="I78" s="1"/>
      <c r="K78" s="2"/>
      <c r="L78" s="2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ht="30.0" customHeight="1">
      <c r="A79" s="1"/>
      <c r="B79" s="1"/>
      <c r="C79" s="1"/>
      <c r="D79" s="1"/>
      <c r="E79" s="1"/>
      <c r="F79" s="1"/>
      <c r="G79" s="1"/>
      <c r="H79" s="1"/>
      <c r="I79" s="1"/>
      <c r="K79" s="2"/>
      <c r="L79" s="2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ht="30.0" customHeight="1">
      <c r="A80" s="1"/>
      <c r="B80" s="1"/>
      <c r="C80" s="1"/>
      <c r="D80" s="1"/>
      <c r="E80" s="1"/>
      <c r="F80" s="1"/>
      <c r="G80" s="1"/>
      <c r="H80" s="1"/>
      <c r="I80" s="1"/>
      <c r="K80" s="2"/>
      <c r="L80" s="2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ht="30.0" customHeight="1">
      <c r="A81" s="1"/>
      <c r="B81" s="1"/>
      <c r="C81" s="1"/>
      <c r="D81" s="1"/>
      <c r="E81" s="1"/>
      <c r="F81" s="1"/>
      <c r="G81" s="1"/>
      <c r="H81" s="1"/>
      <c r="I81" s="1"/>
      <c r="K81" s="2"/>
      <c r="L81" s="2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ht="30.0" customHeight="1">
      <c r="A82" s="1"/>
      <c r="B82" s="1"/>
      <c r="C82" s="1"/>
      <c r="D82" s="1"/>
      <c r="E82" s="1"/>
      <c r="F82" s="1"/>
      <c r="G82" s="1"/>
      <c r="H82" s="1"/>
      <c r="I82" s="1"/>
      <c r="K82" s="2"/>
      <c r="L82" s="2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ht="30.0" customHeight="1">
      <c r="A83" s="1"/>
      <c r="B83" s="1"/>
      <c r="C83" s="1"/>
      <c r="D83" s="1"/>
      <c r="E83" s="1"/>
      <c r="F83" s="1"/>
      <c r="G83" s="1"/>
      <c r="H83" s="1"/>
      <c r="I83" s="1"/>
      <c r="K83" s="2"/>
      <c r="L83" s="2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ht="30.0" customHeight="1">
      <c r="A84" s="1"/>
      <c r="B84" s="1"/>
      <c r="C84" s="1"/>
      <c r="D84" s="1"/>
      <c r="E84" s="1"/>
      <c r="F84" s="1"/>
      <c r="G84" s="1"/>
      <c r="H84" s="1"/>
      <c r="I84" s="1"/>
      <c r="K84" s="2"/>
      <c r="L84" s="2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ht="30.0" customHeight="1">
      <c r="A85" s="1"/>
      <c r="B85" s="1"/>
      <c r="C85" s="1"/>
      <c r="D85" s="1"/>
      <c r="E85" s="1"/>
      <c r="F85" s="1"/>
      <c r="G85" s="1"/>
      <c r="H85" s="1"/>
      <c r="I85" s="1"/>
      <c r="K85" s="2"/>
      <c r="L85" s="2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ht="30.0" customHeight="1">
      <c r="A86" s="1"/>
      <c r="B86" s="1"/>
      <c r="C86" s="1"/>
      <c r="D86" s="1"/>
      <c r="E86" s="1"/>
      <c r="F86" s="1"/>
      <c r="G86" s="1"/>
      <c r="H86" s="1"/>
      <c r="I86" s="1"/>
      <c r="K86" s="2"/>
      <c r="L86" s="2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ht="30.0" customHeight="1">
      <c r="A87" s="1"/>
      <c r="B87" s="1"/>
      <c r="C87" s="1"/>
      <c r="D87" s="1"/>
      <c r="E87" s="1"/>
      <c r="F87" s="1"/>
      <c r="G87" s="1"/>
      <c r="H87" s="1"/>
      <c r="I87" s="1"/>
      <c r="K87" s="2"/>
      <c r="L87" s="2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ht="30.0" customHeight="1">
      <c r="A88" s="1"/>
      <c r="B88" s="1"/>
      <c r="C88" s="1"/>
      <c r="D88" s="1"/>
      <c r="E88" s="1"/>
      <c r="F88" s="1"/>
      <c r="G88" s="1"/>
      <c r="H88" s="1"/>
      <c r="I88" s="1"/>
      <c r="K88" s="2"/>
      <c r="L88" s="2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ht="30.0" customHeight="1">
      <c r="A89" s="1"/>
      <c r="B89" s="1"/>
      <c r="C89" s="1"/>
      <c r="D89" s="1"/>
      <c r="E89" s="1"/>
      <c r="F89" s="1"/>
      <c r="G89" s="1"/>
      <c r="H89" s="1"/>
      <c r="I89" s="1"/>
      <c r="K89" s="2"/>
      <c r="L89" s="2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ht="30.0" customHeight="1">
      <c r="A90" s="1"/>
      <c r="B90" s="1"/>
      <c r="C90" s="1"/>
      <c r="D90" s="1"/>
      <c r="E90" s="1"/>
      <c r="F90" s="1"/>
      <c r="G90" s="1"/>
      <c r="H90" s="1"/>
      <c r="I90" s="1"/>
      <c r="K90" s="2"/>
      <c r="L90" s="2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ht="30.0" customHeight="1">
      <c r="A91" s="1"/>
      <c r="B91" s="1"/>
      <c r="C91" s="1"/>
      <c r="D91" s="1"/>
      <c r="E91" s="1"/>
      <c r="F91" s="1"/>
      <c r="G91" s="1"/>
      <c r="H91" s="1"/>
      <c r="I91" s="1"/>
      <c r="K91" s="2"/>
      <c r="L91" s="2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ht="30.0" customHeight="1">
      <c r="A92" s="1"/>
      <c r="B92" s="1"/>
      <c r="C92" s="1"/>
      <c r="D92" s="1"/>
      <c r="E92" s="1"/>
      <c r="F92" s="1"/>
      <c r="G92" s="1"/>
      <c r="H92" s="1"/>
      <c r="I92" s="1"/>
      <c r="K92" s="2"/>
      <c r="L92" s="2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ht="30.0" customHeight="1">
      <c r="A93" s="1"/>
      <c r="B93" s="1"/>
      <c r="C93" s="1"/>
      <c r="D93" s="1"/>
      <c r="E93" s="1"/>
      <c r="F93" s="1"/>
      <c r="G93" s="1"/>
      <c r="H93" s="1"/>
      <c r="I93" s="1"/>
      <c r="K93" s="2"/>
      <c r="L93" s="2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ht="30.0" customHeight="1">
      <c r="A94" s="1"/>
      <c r="B94" s="1"/>
      <c r="C94" s="1"/>
      <c r="D94" s="1"/>
      <c r="E94" s="1"/>
      <c r="F94" s="1"/>
      <c r="G94" s="1"/>
      <c r="H94" s="1"/>
      <c r="I94" s="1"/>
      <c r="K94" s="2"/>
      <c r="L94" s="2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ht="30.0" customHeight="1">
      <c r="A95" s="1"/>
      <c r="B95" s="1"/>
      <c r="C95" s="1"/>
      <c r="D95" s="1"/>
      <c r="E95" s="1"/>
      <c r="F95" s="1"/>
      <c r="G95" s="1"/>
      <c r="H95" s="1"/>
      <c r="I95" s="1"/>
      <c r="K95" s="2"/>
      <c r="L95" s="2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ht="30.0" customHeight="1">
      <c r="A96" s="1"/>
      <c r="B96" s="1"/>
      <c r="C96" s="1"/>
      <c r="D96" s="1"/>
      <c r="E96" s="1"/>
      <c r="F96" s="1"/>
      <c r="G96" s="1"/>
      <c r="H96" s="1"/>
      <c r="I96" s="1"/>
      <c r="K96" s="2"/>
      <c r="L96" s="2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ht="30.0" customHeight="1">
      <c r="A97" s="1"/>
      <c r="B97" s="1"/>
      <c r="C97" s="1"/>
      <c r="D97" s="1"/>
      <c r="E97" s="1"/>
      <c r="F97" s="1"/>
      <c r="G97" s="1"/>
      <c r="H97" s="1"/>
      <c r="I97" s="1"/>
      <c r="K97" s="2"/>
      <c r="L97" s="2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ht="30.0" customHeight="1">
      <c r="A98" s="1"/>
      <c r="B98" s="1"/>
      <c r="C98" s="1"/>
      <c r="D98" s="1"/>
      <c r="E98" s="1"/>
      <c r="F98" s="1"/>
      <c r="G98" s="1"/>
      <c r="H98" s="1"/>
      <c r="I98" s="1"/>
      <c r="K98" s="2"/>
      <c r="L98" s="2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ht="30.0" customHeight="1">
      <c r="A99" s="1"/>
      <c r="B99" s="1"/>
      <c r="C99" s="1"/>
      <c r="D99" s="1"/>
      <c r="E99" s="1"/>
      <c r="F99" s="1"/>
      <c r="G99" s="1"/>
      <c r="H99" s="1"/>
      <c r="I99" s="1"/>
      <c r="K99" s="2"/>
      <c r="L99" s="2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ht="30.0" customHeight="1">
      <c r="A100" s="1"/>
      <c r="B100" s="1"/>
      <c r="C100" s="1"/>
      <c r="D100" s="1"/>
      <c r="E100" s="1"/>
      <c r="F100" s="1"/>
      <c r="G100" s="1"/>
      <c r="H100" s="1"/>
      <c r="I100" s="1"/>
      <c r="K100" s="2"/>
      <c r="L100" s="2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ht="30.0" customHeight="1">
      <c r="A101" s="1"/>
      <c r="B101" s="1"/>
      <c r="C101" s="1"/>
      <c r="D101" s="1"/>
      <c r="E101" s="1"/>
      <c r="F101" s="1"/>
      <c r="G101" s="1"/>
      <c r="H101" s="1"/>
      <c r="I101" s="1"/>
      <c r="K101" s="2"/>
      <c r="L101" s="2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ht="30.0" customHeight="1">
      <c r="A102" s="1"/>
      <c r="B102" s="1"/>
      <c r="C102" s="1"/>
      <c r="D102" s="1"/>
      <c r="E102" s="1"/>
      <c r="F102" s="1"/>
      <c r="G102" s="1"/>
      <c r="H102" s="1"/>
      <c r="I102" s="1"/>
      <c r="K102" s="2"/>
      <c r="L102" s="2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ht="30.0" customHeight="1">
      <c r="A103" s="1"/>
      <c r="B103" s="1"/>
      <c r="C103" s="1"/>
      <c r="D103" s="1"/>
      <c r="E103" s="1"/>
      <c r="F103" s="1"/>
      <c r="G103" s="1"/>
      <c r="H103" s="1"/>
      <c r="I103" s="1"/>
      <c r="K103" s="2"/>
      <c r="L103" s="2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ht="30.0" customHeight="1">
      <c r="A104" s="1"/>
      <c r="B104" s="1"/>
      <c r="C104" s="1"/>
      <c r="D104" s="1"/>
      <c r="E104" s="1"/>
      <c r="F104" s="1"/>
      <c r="G104" s="1"/>
      <c r="H104" s="1"/>
      <c r="I104" s="1"/>
      <c r="K104" s="2"/>
      <c r="L104" s="2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ht="30.0" customHeight="1">
      <c r="A105" s="1"/>
      <c r="B105" s="1"/>
      <c r="C105" s="1"/>
      <c r="D105" s="1"/>
      <c r="E105" s="1"/>
      <c r="F105" s="1"/>
      <c r="G105" s="1"/>
      <c r="H105" s="1"/>
      <c r="I105" s="1"/>
      <c r="K105" s="2"/>
      <c r="L105" s="2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ht="30.0" customHeight="1">
      <c r="A106" s="1"/>
      <c r="B106" s="1"/>
      <c r="C106" s="1"/>
      <c r="D106" s="1"/>
      <c r="E106" s="1"/>
      <c r="F106" s="1"/>
      <c r="G106" s="1"/>
      <c r="H106" s="1"/>
      <c r="I106" s="1"/>
      <c r="K106" s="2"/>
      <c r="L106" s="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ht="30.0" customHeight="1">
      <c r="A107" s="1"/>
      <c r="B107" s="1"/>
      <c r="C107" s="1"/>
      <c r="D107" s="1"/>
      <c r="E107" s="1"/>
      <c r="F107" s="1"/>
      <c r="G107" s="1"/>
      <c r="H107" s="1"/>
      <c r="I107" s="1"/>
      <c r="K107" s="2"/>
      <c r="L107" s="2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ht="30.0" customHeight="1">
      <c r="A108" s="1"/>
      <c r="B108" s="1"/>
      <c r="C108" s="1"/>
      <c r="D108" s="1"/>
      <c r="E108" s="1"/>
      <c r="F108" s="1"/>
      <c r="G108" s="1"/>
      <c r="H108" s="1"/>
      <c r="I108" s="1"/>
      <c r="K108" s="2"/>
      <c r="L108" s="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ht="30.0" customHeight="1">
      <c r="A109" s="1"/>
      <c r="B109" s="1"/>
      <c r="C109" s="1"/>
      <c r="D109" s="1"/>
      <c r="E109" s="1"/>
      <c r="F109" s="1"/>
      <c r="G109" s="1"/>
      <c r="H109" s="1"/>
      <c r="I109" s="1"/>
      <c r="K109" s="2"/>
      <c r="L109" s="2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ht="30.0" customHeight="1">
      <c r="A110" s="1"/>
      <c r="B110" s="1"/>
      <c r="C110" s="1"/>
      <c r="D110" s="1"/>
      <c r="E110" s="1"/>
      <c r="F110" s="1"/>
      <c r="G110" s="1"/>
      <c r="H110" s="1"/>
      <c r="I110" s="1"/>
      <c r="K110" s="2"/>
      <c r="L110" s="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ht="30.0" customHeight="1">
      <c r="A111" s="1"/>
      <c r="B111" s="1"/>
      <c r="C111" s="1"/>
      <c r="D111" s="1"/>
      <c r="E111" s="1"/>
      <c r="F111" s="1"/>
      <c r="G111" s="1"/>
      <c r="H111" s="1"/>
      <c r="I111" s="1"/>
      <c r="K111" s="2"/>
      <c r="L111" s="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ht="30.0" customHeight="1">
      <c r="A112" s="1"/>
      <c r="B112" s="1"/>
      <c r="C112" s="1"/>
      <c r="D112" s="1"/>
      <c r="E112" s="1"/>
      <c r="F112" s="1"/>
      <c r="G112" s="1"/>
      <c r="H112" s="1"/>
      <c r="I112" s="1"/>
      <c r="K112" s="2"/>
      <c r="L112" s="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ht="30.0" customHeight="1">
      <c r="A113" s="1"/>
      <c r="B113" s="1"/>
      <c r="C113" s="1"/>
      <c r="D113" s="1"/>
      <c r="E113" s="1"/>
      <c r="F113" s="1"/>
      <c r="G113" s="1"/>
      <c r="H113" s="1"/>
      <c r="I113" s="1"/>
      <c r="K113" s="2"/>
      <c r="L113" s="2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ht="30.0" customHeight="1">
      <c r="A114" s="1"/>
      <c r="B114" s="1"/>
      <c r="C114" s="1"/>
      <c r="D114" s="1"/>
      <c r="E114" s="1"/>
      <c r="F114" s="1"/>
      <c r="G114" s="1"/>
      <c r="H114" s="1"/>
      <c r="I114" s="1"/>
      <c r="K114" s="2"/>
      <c r="L114" s="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ht="30.0" customHeight="1">
      <c r="A115" s="1"/>
      <c r="B115" s="1"/>
      <c r="C115" s="1"/>
      <c r="D115" s="1"/>
      <c r="E115" s="1"/>
      <c r="F115" s="1"/>
      <c r="G115" s="1"/>
      <c r="H115" s="1"/>
      <c r="I115" s="1"/>
      <c r="K115" s="2"/>
      <c r="L115" s="2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ht="30.0" customHeight="1">
      <c r="A116" s="1"/>
      <c r="B116" s="1"/>
      <c r="C116" s="1"/>
      <c r="D116" s="1"/>
      <c r="E116" s="1"/>
      <c r="F116" s="1"/>
      <c r="G116" s="1"/>
      <c r="H116" s="1"/>
      <c r="I116" s="1"/>
      <c r="K116" s="2"/>
      <c r="L116" s="2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ht="30.0" customHeight="1">
      <c r="A117" s="1"/>
      <c r="B117" s="1"/>
      <c r="C117" s="1"/>
      <c r="D117" s="1"/>
      <c r="E117" s="1"/>
      <c r="F117" s="1"/>
      <c r="G117" s="1"/>
      <c r="H117" s="1"/>
      <c r="I117" s="1"/>
      <c r="K117" s="2"/>
      <c r="L117" s="2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ht="30.0" customHeight="1">
      <c r="A118" s="1"/>
      <c r="B118" s="1"/>
      <c r="C118" s="1"/>
      <c r="D118" s="1"/>
      <c r="E118" s="1"/>
      <c r="F118" s="1"/>
      <c r="G118" s="1"/>
      <c r="H118" s="1"/>
      <c r="I118" s="1"/>
      <c r="K118" s="2"/>
      <c r="L118" s="2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ht="30.0" customHeight="1">
      <c r="A119" s="1"/>
      <c r="B119" s="1"/>
      <c r="C119" s="1"/>
      <c r="D119" s="1"/>
      <c r="E119" s="1"/>
      <c r="F119" s="1"/>
      <c r="G119" s="1"/>
      <c r="H119" s="1"/>
      <c r="I119" s="1"/>
      <c r="K119" s="2"/>
      <c r="L119" s="2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ht="30.0" customHeight="1">
      <c r="A120" s="1"/>
      <c r="B120" s="1"/>
      <c r="C120" s="1"/>
      <c r="D120" s="1"/>
      <c r="E120" s="1"/>
      <c r="F120" s="1"/>
      <c r="G120" s="1"/>
      <c r="H120" s="1"/>
      <c r="I120" s="1"/>
      <c r="K120" s="2"/>
      <c r="L120" s="2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ht="30.0" customHeight="1">
      <c r="A121" s="1"/>
      <c r="B121" s="1"/>
      <c r="C121" s="1"/>
      <c r="D121" s="1"/>
      <c r="E121" s="1"/>
      <c r="F121" s="1"/>
      <c r="G121" s="1"/>
      <c r="H121" s="1"/>
      <c r="I121" s="1"/>
      <c r="K121" s="2"/>
      <c r="L121" s="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ht="30.0" customHeight="1">
      <c r="A122" s="1"/>
      <c r="B122" s="1"/>
      <c r="C122" s="1"/>
      <c r="D122" s="1"/>
      <c r="E122" s="1"/>
      <c r="F122" s="1"/>
      <c r="G122" s="1"/>
      <c r="H122" s="1"/>
      <c r="I122" s="1"/>
      <c r="K122" s="2"/>
      <c r="L122" s="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ht="30.0" customHeight="1">
      <c r="A123" s="1"/>
      <c r="B123" s="1"/>
      <c r="C123" s="1"/>
      <c r="D123" s="1"/>
      <c r="E123" s="1"/>
      <c r="F123" s="1"/>
      <c r="G123" s="1"/>
      <c r="H123" s="1"/>
      <c r="I123" s="1"/>
      <c r="K123" s="2"/>
      <c r="L123" s="2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ht="30.0" customHeight="1">
      <c r="A124" s="1"/>
      <c r="B124" s="1"/>
      <c r="C124" s="1"/>
      <c r="D124" s="1"/>
      <c r="E124" s="1"/>
      <c r="F124" s="1"/>
      <c r="G124" s="1"/>
      <c r="H124" s="1"/>
      <c r="I124" s="1"/>
      <c r="K124" s="2"/>
      <c r="L124" s="2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ht="30.0" customHeight="1">
      <c r="A125" s="1"/>
      <c r="B125" s="1"/>
      <c r="C125" s="1"/>
      <c r="D125" s="1"/>
      <c r="E125" s="1"/>
      <c r="F125" s="1"/>
      <c r="G125" s="1"/>
      <c r="H125" s="1"/>
      <c r="I125" s="1"/>
      <c r="K125" s="2"/>
      <c r="L125" s="2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ht="30.0" customHeight="1">
      <c r="A126" s="1"/>
      <c r="B126" s="1"/>
      <c r="C126" s="1"/>
      <c r="D126" s="1"/>
      <c r="E126" s="1"/>
      <c r="F126" s="1"/>
      <c r="G126" s="1"/>
      <c r="H126" s="1"/>
      <c r="I126" s="1"/>
      <c r="K126" s="2"/>
      <c r="L126" s="2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ht="30.0" customHeight="1">
      <c r="A127" s="1"/>
      <c r="B127" s="1"/>
      <c r="C127" s="1"/>
      <c r="D127" s="1"/>
      <c r="E127" s="1"/>
      <c r="F127" s="1"/>
      <c r="G127" s="1"/>
      <c r="H127" s="1"/>
      <c r="I127" s="1"/>
      <c r="K127" s="2"/>
      <c r="L127" s="2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ht="30.0" customHeight="1">
      <c r="A128" s="1"/>
      <c r="B128" s="1"/>
      <c r="C128" s="1"/>
      <c r="D128" s="1"/>
      <c r="E128" s="1"/>
      <c r="F128" s="1"/>
      <c r="G128" s="1"/>
      <c r="H128" s="1"/>
      <c r="I128" s="1"/>
      <c r="K128" s="2"/>
      <c r="L128" s="2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ht="30.0" customHeight="1">
      <c r="A129" s="1"/>
      <c r="B129" s="1"/>
      <c r="C129" s="1"/>
      <c r="D129" s="1"/>
      <c r="E129" s="1"/>
      <c r="F129" s="1"/>
      <c r="G129" s="1"/>
      <c r="H129" s="1"/>
      <c r="I129" s="1"/>
      <c r="K129" s="2"/>
      <c r="L129" s="2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ht="30.0" customHeight="1">
      <c r="A130" s="1"/>
      <c r="B130" s="1"/>
      <c r="C130" s="1"/>
      <c r="D130" s="1"/>
      <c r="E130" s="1"/>
      <c r="F130" s="1"/>
      <c r="G130" s="1"/>
      <c r="H130" s="1"/>
      <c r="I130" s="1"/>
      <c r="K130" s="2"/>
      <c r="L130" s="2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ht="30.0" customHeight="1">
      <c r="A131" s="1"/>
      <c r="B131" s="1"/>
      <c r="C131" s="1"/>
      <c r="D131" s="1"/>
      <c r="E131" s="1"/>
      <c r="F131" s="1"/>
      <c r="G131" s="1"/>
      <c r="H131" s="1"/>
      <c r="I131" s="1"/>
      <c r="K131" s="2"/>
      <c r="L131" s="2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ht="30.0" customHeight="1">
      <c r="A132" s="1"/>
      <c r="B132" s="1"/>
      <c r="C132" s="1"/>
      <c r="D132" s="1"/>
      <c r="E132" s="1"/>
      <c r="F132" s="1"/>
      <c r="G132" s="1"/>
      <c r="H132" s="1"/>
      <c r="I132" s="1"/>
      <c r="K132" s="2"/>
      <c r="L132" s="2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ht="30.0" customHeight="1">
      <c r="A133" s="1"/>
      <c r="B133" s="1"/>
      <c r="C133" s="1"/>
      <c r="D133" s="1"/>
      <c r="E133" s="1"/>
      <c r="F133" s="1"/>
      <c r="G133" s="1"/>
      <c r="H133" s="1"/>
      <c r="I133" s="1"/>
      <c r="K133" s="2"/>
      <c r="L133" s="2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ht="30.0" customHeight="1">
      <c r="A134" s="1"/>
      <c r="B134" s="1"/>
      <c r="C134" s="1"/>
      <c r="D134" s="1"/>
      <c r="E134" s="1"/>
      <c r="F134" s="1"/>
      <c r="G134" s="1"/>
      <c r="H134" s="1"/>
      <c r="I134" s="1"/>
      <c r="K134" s="2"/>
      <c r="L134" s="2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ht="30.0" customHeight="1">
      <c r="A135" s="1"/>
      <c r="B135" s="1"/>
      <c r="C135" s="1"/>
      <c r="D135" s="1"/>
      <c r="E135" s="1"/>
      <c r="F135" s="1"/>
      <c r="G135" s="1"/>
      <c r="H135" s="1"/>
      <c r="I135" s="1"/>
      <c r="K135" s="2"/>
      <c r="L135" s="2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ht="30.0" customHeight="1">
      <c r="A136" s="1"/>
      <c r="B136" s="1"/>
      <c r="C136" s="1"/>
      <c r="D136" s="1"/>
      <c r="E136" s="1"/>
      <c r="F136" s="1"/>
      <c r="G136" s="1"/>
      <c r="H136" s="1"/>
      <c r="I136" s="1"/>
      <c r="K136" s="2"/>
      <c r="L136" s="2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ht="30.0" customHeight="1">
      <c r="A137" s="1"/>
      <c r="B137" s="1"/>
      <c r="C137" s="1"/>
      <c r="D137" s="1"/>
      <c r="E137" s="1"/>
      <c r="F137" s="1"/>
      <c r="G137" s="1"/>
      <c r="H137" s="1"/>
      <c r="I137" s="1"/>
      <c r="K137" s="2"/>
      <c r="L137" s="2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ht="30.0" customHeight="1">
      <c r="A138" s="1"/>
      <c r="B138" s="1"/>
      <c r="C138" s="1"/>
      <c r="D138" s="1"/>
      <c r="E138" s="1"/>
      <c r="F138" s="1"/>
      <c r="G138" s="1"/>
      <c r="H138" s="1"/>
      <c r="I138" s="1"/>
      <c r="K138" s="2"/>
      <c r="L138" s="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ht="30.0" customHeight="1">
      <c r="A139" s="1"/>
      <c r="B139" s="1"/>
      <c r="C139" s="1"/>
      <c r="D139" s="1"/>
      <c r="E139" s="1"/>
      <c r="F139" s="1"/>
      <c r="G139" s="1"/>
      <c r="H139" s="1"/>
      <c r="I139" s="1"/>
      <c r="K139" s="2"/>
      <c r="L139" s="2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ht="30.0" customHeight="1">
      <c r="A140" s="1"/>
      <c r="B140" s="1"/>
      <c r="C140" s="1"/>
      <c r="D140" s="1"/>
      <c r="E140" s="1"/>
      <c r="F140" s="1"/>
      <c r="G140" s="1"/>
      <c r="H140" s="1"/>
      <c r="I140" s="1"/>
      <c r="K140" s="2"/>
      <c r="L140" s="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ht="30.0" customHeight="1">
      <c r="A141" s="1"/>
      <c r="B141" s="1"/>
      <c r="C141" s="1"/>
      <c r="D141" s="1"/>
      <c r="E141" s="1"/>
      <c r="F141" s="1"/>
      <c r="G141" s="1"/>
      <c r="H141" s="1"/>
      <c r="I141" s="1"/>
      <c r="K141" s="2"/>
      <c r="L141" s="2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ht="30.0" customHeight="1">
      <c r="A142" s="1"/>
      <c r="B142" s="1"/>
      <c r="C142" s="1"/>
      <c r="D142" s="1"/>
      <c r="E142" s="1"/>
      <c r="F142" s="1"/>
      <c r="G142" s="1"/>
      <c r="H142" s="1"/>
      <c r="I142" s="1"/>
      <c r="K142" s="2"/>
      <c r="L142" s="2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ht="30.0" customHeight="1">
      <c r="A143" s="1"/>
      <c r="B143" s="1"/>
      <c r="C143" s="1"/>
      <c r="D143" s="1"/>
      <c r="E143" s="1"/>
      <c r="F143" s="1"/>
      <c r="G143" s="1"/>
      <c r="H143" s="1"/>
      <c r="I143" s="1"/>
      <c r="K143" s="2"/>
      <c r="L143" s="2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ht="30.0" customHeight="1">
      <c r="A144" s="1"/>
      <c r="B144" s="1"/>
      <c r="C144" s="1"/>
      <c r="D144" s="1"/>
      <c r="E144" s="1"/>
      <c r="F144" s="1"/>
      <c r="G144" s="1"/>
      <c r="H144" s="1"/>
      <c r="I144" s="1"/>
      <c r="K144" s="2"/>
      <c r="L144" s="2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ht="30.0" customHeight="1">
      <c r="A145" s="1"/>
      <c r="B145" s="1"/>
      <c r="C145" s="1"/>
      <c r="D145" s="1"/>
      <c r="E145" s="1"/>
      <c r="F145" s="1"/>
      <c r="G145" s="1"/>
      <c r="H145" s="1"/>
      <c r="I145" s="1"/>
      <c r="K145" s="2"/>
      <c r="L145" s="2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ht="30.0" customHeight="1">
      <c r="A146" s="1"/>
      <c r="B146" s="1"/>
      <c r="C146" s="1"/>
      <c r="D146" s="1"/>
      <c r="E146" s="1"/>
      <c r="F146" s="1"/>
      <c r="G146" s="1"/>
      <c r="H146" s="1"/>
      <c r="I146" s="1"/>
      <c r="K146" s="2"/>
      <c r="L146" s="2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ht="30.0" customHeight="1">
      <c r="A147" s="1"/>
      <c r="B147" s="1"/>
      <c r="C147" s="1"/>
      <c r="D147" s="1"/>
      <c r="E147" s="1"/>
      <c r="F147" s="1"/>
      <c r="G147" s="1"/>
      <c r="H147" s="1"/>
      <c r="I147" s="1"/>
      <c r="K147" s="2"/>
      <c r="L147" s="2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ht="30.0" customHeight="1">
      <c r="A148" s="1"/>
      <c r="B148" s="1"/>
      <c r="C148" s="1"/>
      <c r="D148" s="1"/>
      <c r="E148" s="1"/>
      <c r="F148" s="1"/>
      <c r="G148" s="1"/>
      <c r="H148" s="1"/>
      <c r="I148" s="1"/>
      <c r="K148" s="2"/>
      <c r="L148" s="2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ht="30.0" customHeight="1">
      <c r="A149" s="1"/>
      <c r="B149" s="1"/>
      <c r="C149" s="1"/>
      <c r="D149" s="1"/>
      <c r="E149" s="1"/>
      <c r="F149" s="1"/>
      <c r="G149" s="1"/>
      <c r="H149" s="1"/>
      <c r="I149" s="1"/>
      <c r="K149" s="2"/>
      <c r="L149" s="2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ht="30.0" customHeight="1">
      <c r="A150" s="1"/>
      <c r="B150" s="1"/>
      <c r="C150" s="1"/>
      <c r="D150" s="1"/>
      <c r="E150" s="1"/>
      <c r="F150" s="1"/>
      <c r="G150" s="1"/>
      <c r="H150" s="1"/>
      <c r="I150" s="1"/>
      <c r="K150" s="2"/>
      <c r="L150" s="2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ht="30.0" customHeight="1">
      <c r="A151" s="1"/>
      <c r="B151" s="1"/>
      <c r="C151" s="1"/>
      <c r="D151" s="1"/>
      <c r="E151" s="1"/>
      <c r="F151" s="1"/>
      <c r="G151" s="1"/>
      <c r="H151" s="1"/>
      <c r="I151" s="1"/>
      <c r="K151" s="2"/>
      <c r="L151" s="2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ht="30.0" customHeight="1">
      <c r="A152" s="1"/>
      <c r="B152" s="1"/>
      <c r="C152" s="1"/>
      <c r="D152" s="1"/>
      <c r="E152" s="1"/>
      <c r="F152" s="1"/>
      <c r="G152" s="1"/>
      <c r="H152" s="1"/>
      <c r="I152" s="1"/>
      <c r="K152" s="2"/>
      <c r="L152" s="2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ht="30.0" customHeight="1">
      <c r="A153" s="1"/>
      <c r="B153" s="1"/>
      <c r="C153" s="1"/>
      <c r="D153" s="1"/>
      <c r="E153" s="1"/>
      <c r="F153" s="1"/>
      <c r="G153" s="1"/>
      <c r="H153" s="1"/>
      <c r="I153" s="1"/>
      <c r="K153" s="2"/>
      <c r="L153" s="2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ht="30.0" customHeight="1">
      <c r="A154" s="1"/>
      <c r="B154" s="1"/>
      <c r="C154" s="1"/>
      <c r="D154" s="1"/>
      <c r="E154" s="1"/>
      <c r="F154" s="1"/>
      <c r="G154" s="1"/>
      <c r="H154" s="1"/>
      <c r="I154" s="1"/>
      <c r="K154" s="2"/>
      <c r="L154" s="2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ht="30.0" customHeight="1">
      <c r="A155" s="1"/>
      <c r="B155" s="1"/>
      <c r="C155" s="1"/>
      <c r="D155" s="1"/>
      <c r="E155" s="1"/>
      <c r="F155" s="1"/>
      <c r="G155" s="1"/>
      <c r="H155" s="1"/>
      <c r="I155" s="1"/>
      <c r="K155" s="2"/>
      <c r="L155" s="2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ht="30.0" customHeight="1">
      <c r="A156" s="1"/>
      <c r="B156" s="1"/>
      <c r="C156" s="1"/>
      <c r="D156" s="1"/>
      <c r="E156" s="1"/>
      <c r="F156" s="1"/>
      <c r="G156" s="1"/>
      <c r="H156" s="1"/>
      <c r="I156" s="1"/>
      <c r="K156" s="2"/>
      <c r="L156" s="2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ht="30.0" customHeight="1">
      <c r="A157" s="1"/>
      <c r="B157" s="1"/>
      <c r="C157" s="1"/>
      <c r="D157" s="1"/>
      <c r="E157" s="1"/>
      <c r="F157" s="1"/>
      <c r="G157" s="1"/>
      <c r="H157" s="1"/>
      <c r="I157" s="1"/>
      <c r="K157" s="2"/>
      <c r="L157" s="2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ht="30.0" customHeight="1">
      <c r="A158" s="1"/>
      <c r="B158" s="1"/>
      <c r="C158" s="1"/>
      <c r="D158" s="1"/>
      <c r="E158" s="1"/>
      <c r="F158" s="1"/>
      <c r="G158" s="1"/>
      <c r="H158" s="1"/>
      <c r="I158" s="1"/>
      <c r="K158" s="2"/>
      <c r="L158" s="2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ht="30.0" customHeight="1">
      <c r="A159" s="1"/>
      <c r="B159" s="1"/>
      <c r="C159" s="1"/>
      <c r="D159" s="1"/>
      <c r="E159" s="1"/>
      <c r="F159" s="1"/>
      <c r="G159" s="1"/>
      <c r="H159" s="1"/>
      <c r="I159" s="1"/>
      <c r="K159" s="2"/>
      <c r="L159" s="2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ht="30.0" customHeight="1">
      <c r="A160" s="1"/>
      <c r="B160" s="1"/>
      <c r="C160" s="1"/>
      <c r="D160" s="1"/>
      <c r="E160" s="1"/>
      <c r="F160" s="1"/>
      <c r="G160" s="1"/>
      <c r="H160" s="1"/>
      <c r="I160" s="1"/>
      <c r="K160" s="2"/>
      <c r="L160" s="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ht="30.0" customHeight="1">
      <c r="A161" s="1"/>
      <c r="B161" s="1"/>
      <c r="C161" s="1"/>
      <c r="D161" s="1"/>
      <c r="E161" s="1"/>
      <c r="F161" s="1"/>
      <c r="G161" s="1"/>
      <c r="H161" s="1"/>
      <c r="I161" s="1"/>
      <c r="K161" s="2"/>
      <c r="L161" s="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ht="30.0" customHeight="1">
      <c r="A162" s="1"/>
      <c r="B162" s="1"/>
      <c r="C162" s="1"/>
      <c r="D162" s="1"/>
      <c r="E162" s="1"/>
      <c r="F162" s="1"/>
      <c r="G162" s="1"/>
      <c r="H162" s="1"/>
      <c r="I162" s="1"/>
      <c r="K162" s="2"/>
      <c r="L162" s="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ht="30.0" customHeight="1">
      <c r="A163" s="1"/>
      <c r="B163" s="1"/>
      <c r="C163" s="1"/>
      <c r="D163" s="1"/>
      <c r="E163" s="1"/>
      <c r="F163" s="1"/>
      <c r="G163" s="1"/>
      <c r="H163" s="1"/>
      <c r="I163" s="1"/>
      <c r="K163" s="2"/>
      <c r="L163" s="2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ht="30.0" customHeight="1">
      <c r="A164" s="1"/>
      <c r="B164" s="1"/>
      <c r="C164" s="1"/>
      <c r="D164" s="1"/>
      <c r="E164" s="1"/>
      <c r="F164" s="1"/>
      <c r="G164" s="1"/>
      <c r="H164" s="1"/>
      <c r="I164" s="1"/>
      <c r="K164" s="2"/>
      <c r="L164" s="2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ht="30.0" customHeight="1">
      <c r="A165" s="1"/>
      <c r="B165" s="1"/>
      <c r="C165" s="1"/>
      <c r="D165" s="1"/>
      <c r="E165" s="1"/>
      <c r="F165" s="1"/>
      <c r="G165" s="1"/>
      <c r="H165" s="1"/>
      <c r="I165" s="1"/>
      <c r="K165" s="2"/>
      <c r="L165" s="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ht="30.0" customHeight="1">
      <c r="A166" s="1"/>
      <c r="B166" s="1"/>
      <c r="C166" s="1"/>
      <c r="D166" s="1"/>
      <c r="E166" s="1"/>
      <c r="F166" s="1"/>
      <c r="G166" s="1"/>
      <c r="H166" s="1"/>
      <c r="I166" s="1"/>
      <c r="K166" s="2"/>
      <c r="L166" s="2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ht="30.0" customHeight="1">
      <c r="A167" s="1"/>
      <c r="B167" s="1"/>
      <c r="C167" s="1"/>
      <c r="D167" s="1"/>
      <c r="E167" s="1"/>
      <c r="F167" s="1"/>
      <c r="G167" s="1"/>
      <c r="H167" s="1"/>
      <c r="I167" s="1"/>
      <c r="K167" s="2"/>
      <c r="L167" s="2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ht="30.0" customHeight="1">
      <c r="A168" s="1"/>
      <c r="B168" s="1"/>
      <c r="C168" s="1"/>
      <c r="D168" s="1"/>
      <c r="E168" s="1"/>
      <c r="F168" s="1"/>
      <c r="G168" s="1"/>
      <c r="H168" s="1"/>
      <c r="I168" s="1"/>
      <c r="K168" s="2"/>
      <c r="L168" s="2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ht="30.0" customHeight="1">
      <c r="A169" s="1"/>
      <c r="B169" s="1"/>
      <c r="C169" s="1"/>
      <c r="D169" s="1"/>
      <c r="E169" s="1"/>
      <c r="F169" s="1"/>
      <c r="G169" s="1"/>
      <c r="H169" s="1"/>
      <c r="I169" s="1"/>
      <c r="K169" s="2"/>
      <c r="L169" s="2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ht="30.0" customHeight="1">
      <c r="A170" s="1"/>
      <c r="B170" s="1"/>
      <c r="C170" s="1"/>
      <c r="D170" s="1"/>
      <c r="E170" s="1"/>
      <c r="F170" s="1"/>
      <c r="G170" s="1"/>
      <c r="H170" s="1"/>
      <c r="I170" s="1"/>
      <c r="K170" s="2"/>
      <c r="L170" s="2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ht="30.0" customHeight="1">
      <c r="A171" s="1"/>
      <c r="B171" s="1"/>
      <c r="C171" s="1"/>
      <c r="D171" s="1"/>
      <c r="E171" s="1"/>
      <c r="F171" s="1"/>
      <c r="G171" s="1"/>
      <c r="H171" s="1"/>
      <c r="I171" s="1"/>
      <c r="K171" s="2"/>
      <c r="L171" s="2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ht="30.0" customHeight="1">
      <c r="A172" s="1"/>
      <c r="B172" s="1"/>
      <c r="C172" s="1"/>
      <c r="D172" s="1"/>
      <c r="E172" s="1"/>
      <c r="F172" s="1"/>
      <c r="G172" s="1"/>
      <c r="H172" s="1"/>
      <c r="I172" s="1"/>
      <c r="K172" s="2"/>
      <c r="L172" s="2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ht="30.0" customHeight="1">
      <c r="A173" s="1"/>
      <c r="B173" s="1"/>
      <c r="C173" s="1"/>
      <c r="D173" s="1"/>
      <c r="E173" s="1"/>
      <c r="F173" s="1"/>
      <c r="G173" s="1"/>
      <c r="H173" s="1"/>
      <c r="I173" s="1"/>
      <c r="K173" s="2"/>
      <c r="L173" s="2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ht="30.0" customHeight="1">
      <c r="A174" s="1"/>
      <c r="B174" s="1"/>
      <c r="C174" s="1"/>
      <c r="D174" s="1"/>
      <c r="E174" s="1"/>
      <c r="F174" s="1"/>
      <c r="G174" s="1"/>
      <c r="H174" s="1"/>
      <c r="I174" s="1"/>
      <c r="K174" s="2"/>
      <c r="L174" s="2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ht="30.0" customHeight="1">
      <c r="A175" s="1"/>
      <c r="B175" s="1"/>
      <c r="C175" s="1"/>
      <c r="D175" s="1"/>
      <c r="E175" s="1"/>
      <c r="F175" s="1"/>
      <c r="G175" s="1"/>
      <c r="H175" s="1"/>
      <c r="I175" s="1"/>
      <c r="K175" s="2"/>
      <c r="L175" s="2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ht="30.0" customHeight="1">
      <c r="A176" s="1"/>
      <c r="B176" s="1"/>
      <c r="C176" s="1"/>
      <c r="D176" s="1"/>
      <c r="E176" s="1"/>
      <c r="F176" s="1"/>
      <c r="G176" s="1"/>
      <c r="H176" s="1"/>
      <c r="I176" s="1"/>
      <c r="K176" s="2"/>
      <c r="L176" s="2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ht="30.0" customHeight="1">
      <c r="A177" s="1"/>
      <c r="B177" s="1"/>
      <c r="C177" s="1"/>
      <c r="D177" s="1"/>
      <c r="E177" s="1"/>
      <c r="F177" s="1"/>
      <c r="G177" s="1"/>
      <c r="H177" s="1"/>
      <c r="I177" s="1"/>
      <c r="K177" s="2"/>
      <c r="L177" s="2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ht="30.0" customHeight="1">
      <c r="A178" s="1"/>
      <c r="B178" s="1"/>
      <c r="C178" s="1"/>
      <c r="D178" s="1"/>
      <c r="E178" s="1"/>
      <c r="F178" s="1"/>
      <c r="G178" s="1"/>
      <c r="H178" s="1"/>
      <c r="I178" s="1"/>
      <c r="K178" s="2"/>
      <c r="L178" s="2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ht="30.0" customHeight="1">
      <c r="A179" s="1"/>
      <c r="B179" s="1"/>
      <c r="C179" s="1"/>
      <c r="D179" s="1"/>
      <c r="E179" s="1"/>
      <c r="F179" s="1"/>
      <c r="G179" s="1"/>
      <c r="H179" s="1"/>
      <c r="I179" s="1"/>
      <c r="K179" s="2"/>
      <c r="L179" s="2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ht="30.0" customHeight="1">
      <c r="A180" s="1"/>
      <c r="B180" s="1"/>
      <c r="C180" s="1"/>
      <c r="D180" s="1"/>
      <c r="E180" s="1"/>
      <c r="F180" s="1"/>
      <c r="G180" s="1"/>
      <c r="H180" s="1"/>
      <c r="I180" s="1"/>
      <c r="K180" s="2"/>
      <c r="L180" s="2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ht="30.0" customHeight="1">
      <c r="A181" s="1"/>
      <c r="B181" s="1"/>
      <c r="C181" s="1"/>
      <c r="D181" s="1"/>
      <c r="E181" s="1"/>
      <c r="F181" s="1"/>
      <c r="G181" s="1"/>
      <c r="H181" s="1"/>
      <c r="I181" s="1"/>
      <c r="K181" s="2"/>
      <c r="L181" s="2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ht="30.0" customHeight="1">
      <c r="A182" s="1"/>
      <c r="B182" s="1"/>
      <c r="C182" s="1"/>
      <c r="D182" s="1"/>
      <c r="E182" s="1"/>
      <c r="F182" s="1"/>
      <c r="G182" s="1"/>
      <c r="H182" s="1"/>
      <c r="I182" s="1"/>
      <c r="K182" s="2"/>
      <c r="L182" s="2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ht="30.0" customHeight="1">
      <c r="A183" s="1"/>
      <c r="B183" s="1"/>
      <c r="C183" s="1"/>
      <c r="D183" s="1"/>
      <c r="E183" s="1"/>
      <c r="F183" s="1"/>
      <c r="G183" s="1"/>
      <c r="H183" s="1"/>
      <c r="I183" s="1"/>
      <c r="K183" s="2"/>
      <c r="L183" s="2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ht="30.0" customHeight="1">
      <c r="A184" s="1"/>
      <c r="B184" s="1"/>
      <c r="C184" s="1"/>
      <c r="D184" s="1"/>
      <c r="E184" s="1"/>
      <c r="F184" s="1"/>
      <c r="G184" s="1"/>
      <c r="H184" s="1"/>
      <c r="I184" s="1"/>
      <c r="K184" s="2"/>
      <c r="L184" s="2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ht="30.0" customHeight="1">
      <c r="A185" s="1"/>
      <c r="B185" s="1"/>
      <c r="C185" s="1"/>
      <c r="D185" s="1"/>
      <c r="E185" s="1"/>
      <c r="F185" s="1"/>
      <c r="G185" s="1"/>
      <c r="H185" s="1"/>
      <c r="I185" s="1"/>
      <c r="K185" s="2"/>
      <c r="L185" s="2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ht="30.0" customHeight="1">
      <c r="A186" s="1"/>
      <c r="B186" s="1"/>
      <c r="C186" s="1"/>
      <c r="D186" s="1"/>
      <c r="E186" s="1"/>
      <c r="F186" s="1"/>
      <c r="G186" s="1"/>
      <c r="H186" s="1"/>
      <c r="I186" s="1"/>
      <c r="K186" s="2"/>
      <c r="L186" s="2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ht="30.0" customHeight="1">
      <c r="A187" s="1"/>
      <c r="B187" s="1"/>
      <c r="C187" s="1"/>
      <c r="D187" s="1"/>
      <c r="E187" s="1"/>
      <c r="F187" s="1"/>
      <c r="G187" s="1"/>
      <c r="H187" s="1"/>
      <c r="I187" s="1"/>
      <c r="K187" s="2"/>
      <c r="L187" s="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ht="30.0" customHeight="1">
      <c r="A188" s="1"/>
      <c r="B188" s="1"/>
      <c r="C188" s="1"/>
      <c r="D188" s="1"/>
      <c r="E188" s="1"/>
      <c r="F188" s="1"/>
      <c r="G188" s="1"/>
      <c r="H188" s="1"/>
      <c r="I188" s="1"/>
      <c r="K188" s="2"/>
      <c r="L188" s="2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ht="30.0" customHeight="1">
      <c r="A189" s="1"/>
      <c r="B189" s="1"/>
      <c r="C189" s="1"/>
      <c r="D189" s="1"/>
      <c r="E189" s="1"/>
      <c r="F189" s="1"/>
      <c r="G189" s="1"/>
      <c r="H189" s="1"/>
      <c r="I189" s="1"/>
      <c r="K189" s="2"/>
      <c r="L189" s="2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ht="30.0" customHeight="1">
      <c r="A190" s="1"/>
      <c r="B190" s="1"/>
      <c r="C190" s="1"/>
      <c r="D190" s="1"/>
      <c r="E190" s="1"/>
      <c r="F190" s="1"/>
      <c r="G190" s="1"/>
      <c r="H190" s="1"/>
      <c r="I190" s="1"/>
      <c r="K190" s="2"/>
      <c r="L190" s="2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ht="30.0" customHeight="1">
      <c r="A191" s="1"/>
      <c r="B191" s="1"/>
      <c r="C191" s="1"/>
      <c r="D191" s="1"/>
      <c r="E191" s="1"/>
      <c r="F191" s="1"/>
      <c r="G191" s="1"/>
      <c r="H191" s="1"/>
      <c r="I191" s="1"/>
      <c r="K191" s="2"/>
      <c r="L191" s="2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ht="30.0" customHeight="1">
      <c r="A192" s="1"/>
      <c r="B192" s="1"/>
      <c r="C192" s="1"/>
      <c r="D192" s="1"/>
      <c r="E192" s="1"/>
      <c r="F192" s="1"/>
      <c r="G192" s="1"/>
      <c r="H192" s="1"/>
      <c r="I192" s="1"/>
      <c r="K192" s="2"/>
      <c r="L192" s="2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ht="30.0" customHeight="1">
      <c r="A193" s="1"/>
      <c r="B193" s="1"/>
      <c r="C193" s="1"/>
      <c r="D193" s="1"/>
      <c r="E193" s="1"/>
      <c r="F193" s="1"/>
      <c r="G193" s="1"/>
      <c r="H193" s="1"/>
      <c r="I193" s="1"/>
      <c r="K193" s="2"/>
      <c r="L193" s="2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ht="30.0" customHeight="1">
      <c r="A194" s="1"/>
      <c r="B194" s="1"/>
      <c r="C194" s="1"/>
      <c r="D194" s="1"/>
      <c r="E194" s="1"/>
      <c r="F194" s="1"/>
      <c r="G194" s="1"/>
      <c r="H194" s="1"/>
      <c r="I194" s="1"/>
      <c r="K194" s="2"/>
      <c r="L194" s="2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ht="30.0" customHeight="1">
      <c r="A195" s="1"/>
      <c r="B195" s="1"/>
      <c r="C195" s="1"/>
      <c r="D195" s="1"/>
      <c r="E195" s="1"/>
      <c r="F195" s="1"/>
      <c r="G195" s="1"/>
      <c r="H195" s="1"/>
      <c r="I195" s="1"/>
      <c r="K195" s="2"/>
      <c r="L195" s="2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ht="30.0" customHeight="1">
      <c r="A196" s="1"/>
      <c r="B196" s="1"/>
      <c r="C196" s="1"/>
      <c r="D196" s="1"/>
      <c r="E196" s="1"/>
      <c r="F196" s="1"/>
      <c r="G196" s="1"/>
      <c r="H196" s="1"/>
      <c r="I196" s="1"/>
      <c r="K196" s="2"/>
      <c r="L196" s="2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ht="30.0" customHeight="1">
      <c r="A197" s="1"/>
      <c r="B197" s="1"/>
      <c r="C197" s="1"/>
      <c r="D197" s="1"/>
      <c r="E197" s="1"/>
      <c r="F197" s="1"/>
      <c r="G197" s="1"/>
      <c r="H197" s="1"/>
      <c r="I197" s="1"/>
      <c r="K197" s="2"/>
      <c r="L197" s="2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ht="30.0" customHeight="1">
      <c r="A198" s="1"/>
      <c r="B198" s="1"/>
      <c r="C198" s="1"/>
      <c r="D198" s="1"/>
      <c r="E198" s="1"/>
      <c r="F198" s="1"/>
      <c r="G198" s="1"/>
      <c r="H198" s="1"/>
      <c r="I198" s="1"/>
      <c r="K198" s="2"/>
      <c r="L198" s="2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ht="30.0" customHeight="1">
      <c r="A199" s="1"/>
      <c r="B199" s="1"/>
      <c r="C199" s="1"/>
      <c r="D199" s="1"/>
      <c r="E199" s="1"/>
      <c r="F199" s="1"/>
      <c r="G199" s="1"/>
      <c r="H199" s="1"/>
      <c r="I199" s="1"/>
      <c r="K199" s="2"/>
      <c r="L199" s="2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ht="30.0" customHeight="1">
      <c r="A200" s="1"/>
      <c r="B200" s="1"/>
      <c r="C200" s="1"/>
      <c r="D200" s="1"/>
      <c r="E200" s="1"/>
      <c r="F200" s="1"/>
      <c r="G200" s="1"/>
      <c r="H200" s="1"/>
      <c r="I200" s="1"/>
      <c r="K200" s="2"/>
      <c r="L200" s="2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ht="30.0" customHeight="1">
      <c r="A201" s="1"/>
      <c r="B201" s="1"/>
      <c r="C201" s="1"/>
      <c r="D201" s="1"/>
      <c r="E201" s="1"/>
      <c r="F201" s="1"/>
      <c r="G201" s="1"/>
      <c r="H201" s="1"/>
      <c r="I201" s="1"/>
      <c r="K201" s="2"/>
      <c r="L201" s="2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ht="30.0" customHeight="1">
      <c r="A202" s="1"/>
      <c r="B202" s="1"/>
      <c r="C202" s="1"/>
      <c r="D202" s="1"/>
      <c r="E202" s="1"/>
      <c r="F202" s="1"/>
      <c r="G202" s="1"/>
      <c r="H202" s="1"/>
      <c r="I202" s="1"/>
      <c r="K202" s="2"/>
      <c r="L202" s="2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ht="30.0" customHeight="1">
      <c r="A203" s="1"/>
      <c r="B203" s="1"/>
      <c r="C203" s="1"/>
      <c r="D203" s="1"/>
      <c r="E203" s="1"/>
      <c r="F203" s="1"/>
      <c r="G203" s="1"/>
      <c r="H203" s="1"/>
      <c r="I203" s="1"/>
      <c r="K203" s="2"/>
      <c r="L203" s="2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ht="30.0" customHeight="1">
      <c r="A204" s="1"/>
      <c r="B204" s="1"/>
      <c r="C204" s="1"/>
      <c r="D204" s="1"/>
      <c r="E204" s="1"/>
      <c r="F204" s="1"/>
      <c r="G204" s="1"/>
      <c r="H204" s="1"/>
      <c r="I204" s="1"/>
      <c r="K204" s="2"/>
      <c r="L204" s="2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ht="30.0" customHeight="1">
      <c r="A205" s="1"/>
      <c r="B205" s="1"/>
      <c r="C205" s="1"/>
      <c r="D205" s="1"/>
      <c r="E205" s="1"/>
      <c r="F205" s="1"/>
      <c r="G205" s="1"/>
      <c r="H205" s="1"/>
      <c r="I205" s="1"/>
      <c r="K205" s="2"/>
      <c r="L205" s="2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ht="30.0" customHeight="1">
      <c r="A206" s="1"/>
      <c r="B206" s="1"/>
      <c r="C206" s="1"/>
      <c r="D206" s="1"/>
      <c r="E206" s="1"/>
      <c r="F206" s="1"/>
      <c r="G206" s="1"/>
      <c r="H206" s="1"/>
      <c r="I206" s="1"/>
      <c r="K206" s="2"/>
      <c r="L206" s="2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ht="30.0" customHeight="1">
      <c r="A207" s="1"/>
      <c r="B207" s="1"/>
      <c r="C207" s="1"/>
      <c r="D207" s="1"/>
      <c r="E207" s="1"/>
      <c r="F207" s="1"/>
      <c r="G207" s="1"/>
      <c r="H207" s="1"/>
      <c r="I207" s="1"/>
      <c r="K207" s="2"/>
      <c r="L207" s="2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ht="30.0" customHeight="1">
      <c r="A208" s="1"/>
      <c r="B208" s="1"/>
      <c r="C208" s="1"/>
      <c r="D208" s="1"/>
      <c r="E208" s="1"/>
      <c r="F208" s="1"/>
      <c r="G208" s="1"/>
      <c r="H208" s="1"/>
      <c r="I208" s="1"/>
      <c r="K208" s="2"/>
      <c r="L208" s="2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ht="30.0" customHeight="1">
      <c r="A209" s="1"/>
      <c r="B209" s="1"/>
      <c r="C209" s="1"/>
      <c r="D209" s="1"/>
      <c r="E209" s="1"/>
      <c r="F209" s="1"/>
      <c r="G209" s="1"/>
      <c r="H209" s="1"/>
      <c r="I209" s="1"/>
      <c r="K209" s="2"/>
      <c r="L209" s="2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ht="30.0" customHeight="1">
      <c r="A210" s="1"/>
      <c r="B210" s="1"/>
      <c r="C210" s="1"/>
      <c r="D210" s="1"/>
      <c r="E210" s="1"/>
      <c r="F210" s="1"/>
      <c r="G210" s="1"/>
      <c r="H210" s="1"/>
      <c r="I210" s="1"/>
      <c r="K210" s="2"/>
      <c r="L210" s="2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ht="30.0" customHeight="1">
      <c r="A211" s="1"/>
      <c r="B211" s="1"/>
      <c r="C211" s="1"/>
      <c r="D211" s="1"/>
      <c r="E211" s="1"/>
      <c r="F211" s="1"/>
      <c r="G211" s="1"/>
      <c r="H211" s="1"/>
      <c r="I211" s="1"/>
      <c r="K211" s="2"/>
      <c r="L211" s="2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ht="30.0" customHeight="1">
      <c r="A212" s="1"/>
      <c r="B212" s="1"/>
      <c r="C212" s="1"/>
      <c r="D212" s="1"/>
      <c r="E212" s="1"/>
      <c r="F212" s="1"/>
      <c r="G212" s="1"/>
      <c r="H212" s="1"/>
      <c r="I212" s="1"/>
      <c r="K212" s="2"/>
      <c r="L212" s="2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ht="30.0" customHeight="1">
      <c r="A213" s="1"/>
      <c r="B213" s="1"/>
      <c r="C213" s="1"/>
      <c r="D213" s="1"/>
      <c r="E213" s="1"/>
      <c r="F213" s="1"/>
      <c r="G213" s="1"/>
      <c r="H213" s="1"/>
      <c r="I213" s="1"/>
      <c r="K213" s="2"/>
      <c r="L213" s="2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ht="30.0" customHeight="1">
      <c r="A214" s="1"/>
      <c r="B214" s="1"/>
      <c r="C214" s="1"/>
      <c r="D214" s="1"/>
      <c r="E214" s="1"/>
      <c r="F214" s="1"/>
      <c r="G214" s="1"/>
      <c r="H214" s="1"/>
      <c r="I214" s="1"/>
      <c r="K214" s="2"/>
      <c r="L214" s="2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ht="30.0" customHeight="1">
      <c r="A215" s="1"/>
      <c r="B215" s="1"/>
      <c r="C215" s="1"/>
      <c r="D215" s="1"/>
      <c r="E215" s="1"/>
      <c r="F215" s="1"/>
      <c r="G215" s="1"/>
      <c r="H215" s="1"/>
      <c r="I215" s="1"/>
      <c r="K215" s="2"/>
      <c r="L215" s="2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ht="30.0" customHeight="1">
      <c r="A216" s="1"/>
      <c r="B216" s="1"/>
      <c r="C216" s="1"/>
      <c r="D216" s="1"/>
      <c r="E216" s="1"/>
      <c r="F216" s="1"/>
      <c r="G216" s="1"/>
      <c r="H216" s="1"/>
      <c r="I216" s="1"/>
      <c r="K216" s="2"/>
      <c r="L216" s="2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ht="30.0" customHeight="1">
      <c r="A217" s="1"/>
      <c r="B217" s="1"/>
      <c r="C217" s="1"/>
      <c r="D217" s="1"/>
      <c r="E217" s="1"/>
      <c r="F217" s="1"/>
      <c r="G217" s="1"/>
      <c r="H217" s="1"/>
      <c r="I217" s="1"/>
      <c r="K217" s="2"/>
      <c r="L217" s="2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ht="30.0" customHeight="1">
      <c r="A218" s="1"/>
      <c r="B218" s="1"/>
      <c r="C218" s="1"/>
      <c r="D218" s="1"/>
      <c r="E218" s="1"/>
      <c r="F218" s="1"/>
      <c r="G218" s="1"/>
      <c r="H218" s="1"/>
      <c r="I218" s="1"/>
      <c r="K218" s="2"/>
      <c r="L218" s="2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ht="30.0" customHeight="1">
      <c r="A219" s="1"/>
      <c r="B219" s="1"/>
      <c r="C219" s="1"/>
      <c r="D219" s="1"/>
      <c r="E219" s="1"/>
      <c r="F219" s="1"/>
      <c r="G219" s="1"/>
      <c r="H219" s="1"/>
      <c r="I219" s="1"/>
      <c r="K219" s="2"/>
      <c r="L219" s="2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ht="30.0" customHeight="1">
      <c r="A220" s="1"/>
      <c r="B220" s="1"/>
      <c r="C220" s="1"/>
      <c r="D220" s="1"/>
      <c r="E220" s="1"/>
      <c r="F220" s="1"/>
      <c r="G220" s="1"/>
      <c r="H220" s="1"/>
      <c r="I220" s="1"/>
      <c r="K220" s="2"/>
      <c r="L220" s="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ht="30.0" customHeight="1">
      <c r="A221" s="1"/>
      <c r="B221" s="1"/>
      <c r="C221" s="1"/>
      <c r="D221" s="1"/>
      <c r="E221" s="1"/>
      <c r="F221" s="1"/>
      <c r="G221" s="1"/>
      <c r="H221" s="1"/>
      <c r="I221" s="1"/>
      <c r="K221" s="2"/>
      <c r="L221" s="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ht="30.0" customHeight="1">
      <c r="A222" s="1"/>
      <c r="B222" s="1"/>
      <c r="C222" s="1"/>
      <c r="D222" s="1"/>
      <c r="E222" s="1"/>
      <c r="F222" s="1"/>
      <c r="G222" s="1"/>
      <c r="H222" s="1"/>
      <c r="I222" s="1"/>
      <c r="K222" s="2"/>
      <c r="L222" s="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ht="30.0" customHeight="1">
      <c r="A223" s="1"/>
      <c r="B223" s="1"/>
      <c r="C223" s="1"/>
      <c r="D223" s="1"/>
      <c r="E223" s="1"/>
      <c r="F223" s="1"/>
      <c r="G223" s="1"/>
      <c r="H223" s="1"/>
      <c r="I223" s="1"/>
      <c r="K223" s="2"/>
      <c r="L223" s="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ht="30.0" customHeight="1">
      <c r="A224" s="1"/>
      <c r="B224" s="1"/>
      <c r="C224" s="1"/>
      <c r="D224" s="1"/>
      <c r="E224" s="1"/>
      <c r="F224" s="1"/>
      <c r="G224" s="1"/>
      <c r="H224" s="1"/>
      <c r="I224" s="1"/>
      <c r="K224" s="2"/>
      <c r="L224" s="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ht="30.0" customHeight="1">
      <c r="A225" s="1"/>
      <c r="B225" s="1"/>
      <c r="C225" s="1"/>
      <c r="D225" s="1"/>
      <c r="E225" s="1"/>
      <c r="F225" s="1"/>
      <c r="G225" s="1"/>
      <c r="H225" s="1"/>
      <c r="I225" s="1"/>
      <c r="K225" s="2"/>
      <c r="L225" s="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ht="30.0" customHeight="1">
      <c r="A226" s="1"/>
      <c r="B226" s="1"/>
      <c r="C226" s="1"/>
      <c r="D226" s="1"/>
      <c r="E226" s="1"/>
      <c r="F226" s="1"/>
      <c r="G226" s="1"/>
      <c r="H226" s="1"/>
      <c r="I226" s="1"/>
      <c r="K226" s="2"/>
      <c r="L226" s="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ht="30.0" customHeight="1">
      <c r="A227" s="1"/>
      <c r="B227" s="1"/>
      <c r="C227" s="1"/>
      <c r="D227" s="1"/>
      <c r="E227" s="1"/>
      <c r="F227" s="1"/>
      <c r="G227" s="1"/>
      <c r="H227" s="1"/>
      <c r="I227" s="1"/>
      <c r="K227" s="2"/>
      <c r="L227" s="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ht="30.0" customHeight="1">
      <c r="A228" s="1"/>
      <c r="B228" s="1"/>
      <c r="C228" s="1"/>
      <c r="D228" s="1"/>
      <c r="E228" s="1"/>
      <c r="F228" s="1"/>
      <c r="G228" s="1"/>
      <c r="H228" s="1"/>
      <c r="I228" s="1"/>
      <c r="K228" s="2"/>
      <c r="L228" s="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ht="30.0" customHeight="1">
      <c r="A229" s="1"/>
      <c r="B229" s="1"/>
      <c r="C229" s="1"/>
      <c r="D229" s="1"/>
      <c r="E229" s="1"/>
      <c r="F229" s="1"/>
      <c r="G229" s="1"/>
      <c r="H229" s="1"/>
      <c r="I229" s="1"/>
      <c r="K229" s="2"/>
      <c r="L229" s="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ht="30.0" customHeight="1">
      <c r="A230" s="1"/>
      <c r="B230" s="1"/>
      <c r="C230" s="1"/>
      <c r="D230" s="1"/>
      <c r="E230" s="1"/>
      <c r="F230" s="1"/>
      <c r="G230" s="1"/>
      <c r="H230" s="1"/>
      <c r="I230" s="1"/>
      <c r="K230" s="2"/>
      <c r="L230" s="2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ht="30.0" customHeight="1">
      <c r="A231" s="1"/>
      <c r="B231" s="1"/>
      <c r="C231" s="1"/>
      <c r="D231" s="1"/>
      <c r="E231" s="1"/>
      <c r="F231" s="1"/>
      <c r="G231" s="1"/>
      <c r="H231" s="1"/>
      <c r="I231" s="1"/>
      <c r="K231" s="2"/>
      <c r="L231" s="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ht="30.0" customHeight="1">
      <c r="A232" s="1"/>
      <c r="B232" s="1"/>
      <c r="C232" s="1"/>
      <c r="D232" s="1"/>
      <c r="E232" s="1"/>
      <c r="F232" s="1"/>
      <c r="G232" s="1"/>
      <c r="H232" s="1"/>
      <c r="I232" s="1"/>
      <c r="K232" s="2"/>
      <c r="L232" s="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ht="30.0" customHeight="1">
      <c r="A233" s="1"/>
      <c r="B233" s="1"/>
      <c r="C233" s="1"/>
      <c r="D233" s="1"/>
      <c r="E233" s="1"/>
      <c r="F233" s="1"/>
      <c r="G233" s="1"/>
      <c r="H233" s="1"/>
      <c r="I233" s="1"/>
      <c r="K233" s="2"/>
      <c r="L233" s="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ht="30.0" customHeight="1">
      <c r="A234" s="1"/>
      <c r="B234" s="1"/>
      <c r="C234" s="1"/>
      <c r="D234" s="1"/>
      <c r="E234" s="1"/>
      <c r="F234" s="1"/>
      <c r="G234" s="1"/>
      <c r="H234" s="1"/>
      <c r="I234" s="1"/>
      <c r="K234" s="2"/>
      <c r="L234" s="2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ht="30.0" customHeight="1">
      <c r="A235" s="1"/>
      <c r="B235" s="1"/>
      <c r="C235" s="1"/>
      <c r="D235" s="1"/>
      <c r="E235" s="1"/>
      <c r="F235" s="1"/>
      <c r="G235" s="1"/>
      <c r="H235" s="1"/>
      <c r="I235" s="1"/>
      <c r="K235" s="2"/>
      <c r="L235" s="2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ht="30.0" customHeight="1">
      <c r="A236" s="1"/>
      <c r="B236" s="1"/>
      <c r="C236" s="1"/>
      <c r="D236" s="1"/>
      <c r="E236" s="1"/>
      <c r="F236" s="1"/>
      <c r="G236" s="1"/>
      <c r="H236" s="1"/>
      <c r="I236" s="1"/>
      <c r="K236" s="2"/>
      <c r="L236" s="2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ht="30.0" customHeight="1">
      <c r="A237" s="1"/>
      <c r="B237" s="1"/>
      <c r="C237" s="1"/>
      <c r="D237" s="1"/>
      <c r="E237" s="1"/>
      <c r="F237" s="1"/>
      <c r="G237" s="1"/>
      <c r="H237" s="1"/>
      <c r="I237" s="1"/>
      <c r="K237" s="2"/>
      <c r="L237" s="2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ht="30.0" customHeight="1">
      <c r="A238" s="1"/>
      <c r="B238" s="1"/>
      <c r="C238" s="1"/>
      <c r="D238" s="1"/>
      <c r="E238" s="1"/>
      <c r="F238" s="1"/>
      <c r="G238" s="1"/>
      <c r="H238" s="1"/>
      <c r="I238" s="1"/>
      <c r="K238" s="2"/>
      <c r="L238" s="2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ht="30.0" customHeight="1">
      <c r="A239" s="1"/>
      <c r="B239" s="1"/>
      <c r="C239" s="1"/>
      <c r="D239" s="1"/>
      <c r="E239" s="1"/>
      <c r="F239" s="1"/>
      <c r="G239" s="1"/>
      <c r="H239" s="1"/>
      <c r="I239" s="1"/>
      <c r="K239" s="2"/>
      <c r="L239" s="2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ht="30.0" customHeight="1">
      <c r="A240" s="1"/>
      <c r="B240" s="1"/>
      <c r="C240" s="1"/>
      <c r="D240" s="1"/>
      <c r="E240" s="1"/>
      <c r="F240" s="1"/>
      <c r="G240" s="1"/>
      <c r="H240" s="1"/>
      <c r="I240" s="1"/>
      <c r="K240" s="2"/>
      <c r="L240" s="2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ht="30.0" customHeight="1">
      <c r="A241" s="1"/>
      <c r="B241" s="1"/>
      <c r="C241" s="1"/>
      <c r="D241" s="1"/>
      <c r="E241" s="1"/>
      <c r="F241" s="1"/>
      <c r="G241" s="1"/>
      <c r="H241" s="1"/>
      <c r="I241" s="1"/>
      <c r="K241" s="2"/>
      <c r="L241" s="2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ht="30.0" customHeight="1">
      <c r="A242" s="1"/>
      <c r="B242" s="1"/>
      <c r="C242" s="1"/>
      <c r="D242" s="1"/>
      <c r="E242" s="1"/>
      <c r="F242" s="1"/>
      <c r="G242" s="1"/>
      <c r="H242" s="1"/>
      <c r="I242" s="1"/>
      <c r="K242" s="2"/>
      <c r="L242" s="2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ht="30.0" customHeight="1">
      <c r="A243" s="1"/>
      <c r="B243" s="1"/>
      <c r="C243" s="1"/>
      <c r="D243" s="1"/>
      <c r="E243" s="1"/>
      <c r="F243" s="1"/>
      <c r="G243" s="1"/>
      <c r="H243" s="1"/>
      <c r="I243" s="1"/>
      <c r="K243" s="2"/>
      <c r="L243" s="2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ht="30.0" customHeight="1">
      <c r="A244" s="1"/>
      <c r="B244" s="1"/>
      <c r="C244" s="1"/>
      <c r="D244" s="1"/>
      <c r="E244" s="1"/>
      <c r="F244" s="1"/>
      <c r="G244" s="1"/>
      <c r="H244" s="1"/>
      <c r="I244" s="1"/>
      <c r="K244" s="2"/>
      <c r="L244" s="2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ht="30.0" customHeight="1">
      <c r="A245" s="1"/>
      <c r="B245" s="1"/>
      <c r="C245" s="1"/>
      <c r="D245" s="1"/>
      <c r="E245" s="1"/>
      <c r="F245" s="1"/>
      <c r="G245" s="1"/>
      <c r="H245" s="1"/>
      <c r="I245" s="1"/>
      <c r="K245" s="2"/>
      <c r="L245" s="2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ht="30.0" customHeight="1">
      <c r="A246" s="1"/>
      <c r="B246" s="1"/>
      <c r="C246" s="1"/>
      <c r="D246" s="1"/>
      <c r="E246" s="1"/>
      <c r="F246" s="1"/>
      <c r="G246" s="1"/>
      <c r="H246" s="1"/>
      <c r="I246" s="1"/>
      <c r="K246" s="2"/>
      <c r="L246" s="2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ht="30.0" customHeight="1">
      <c r="A247" s="1"/>
      <c r="B247" s="1"/>
      <c r="C247" s="1"/>
      <c r="D247" s="1"/>
      <c r="E247" s="1"/>
      <c r="F247" s="1"/>
      <c r="G247" s="1"/>
      <c r="H247" s="1"/>
      <c r="I247" s="1"/>
      <c r="K247" s="2"/>
      <c r="L247" s="2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ht="30.0" customHeight="1">
      <c r="A248" s="1"/>
      <c r="B248" s="1"/>
      <c r="C248" s="1"/>
      <c r="D248" s="1"/>
      <c r="E248" s="1"/>
      <c r="F248" s="1"/>
      <c r="G248" s="1"/>
      <c r="H248" s="1"/>
      <c r="I248" s="1"/>
      <c r="K248" s="2"/>
      <c r="L248" s="2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ht="30.0" customHeight="1">
      <c r="A249" s="1"/>
      <c r="B249" s="1"/>
      <c r="C249" s="1"/>
      <c r="D249" s="1"/>
      <c r="E249" s="1"/>
      <c r="F249" s="1"/>
      <c r="G249" s="1"/>
      <c r="H249" s="1"/>
      <c r="I249" s="1"/>
      <c r="K249" s="2"/>
      <c r="L249" s="2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ht="30.0" customHeight="1">
      <c r="A250" s="1"/>
      <c r="B250" s="1"/>
      <c r="C250" s="1"/>
      <c r="D250" s="1"/>
      <c r="E250" s="1"/>
      <c r="F250" s="1"/>
      <c r="G250" s="1"/>
      <c r="H250" s="1"/>
      <c r="I250" s="1"/>
      <c r="K250" s="2"/>
      <c r="L250" s="2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ht="30.0" customHeight="1">
      <c r="A251" s="1"/>
      <c r="B251" s="1"/>
      <c r="C251" s="1"/>
      <c r="D251" s="1"/>
      <c r="E251" s="1"/>
      <c r="F251" s="1"/>
      <c r="G251" s="1"/>
      <c r="H251" s="1"/>
      <c r="I251" s="1"/>
      <c r="K251" s="2"/>
      <c r="L251" s="2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ht="30.0" customHeight="1">
      <c r="A252" s="1"/>
      <c r="B252" s="1"/>
      <c r="C252" s="1"/>
      <c r="D252" s="1"/>
      <c r="E252" s="1"/>
      <c r="F252" s="1"/>
      <c r="G252" s="1"/>
      <c r="H252" s="1"/>
      <c r="I252" s="1"/>
      <c r="K252" s="2"/>
      <c r="L252" s="2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ht="30.0" customHeight="1">
      <c r="A253" s="1"/>
      <c r="B253" s="1"/>
      <c r="C253" s="1"/>
      <c r="D253" s="1"/>
      <c r="E253" s="1"/>
      <c r="F253" s="1"/>
      <c r="G253" s="1"/>
      <c r="H253" s="1"/>
      <c r="I253" s="1"/>
      <c r="K253" s="2"/>
      <c r="L253" s="2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ht="30.0" customHeight="1">
      <c r="A254" s="1"/>
      <c r="B254" s="1"/>
      <c r="C254" s="1"/>
      <c r="D254" s="1"/>
      <c r="E254" s="1"/>
      <c r="F254" s="1"/>
      <c r="G254" s="1"/>
      <c r="H254" s="1"/>
      <c r="I254" s="1"/>
      <c r="K254" s="2"/>
      <c r="L254" s="2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ht="30.0" customHeight="1">
      <c r="A255" s="1"/>
      <c r="B255" s="1"/>
      <c r="C255" s="1"/>
      <c r="D255" s="1"/>
      <c r="E255" s="1"/>
      <c r="F255" s="1"/>
      <c r="G255" s="1"/>
      <c r="H255" s="1"/>
      <c r="I255" s="1"/>
      <c r="K255" s="2"/>
      <c r="L255" s="2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ht="30.0" customHeight="1">
      <c r="A256" s="1"/>
      <c r="B256" s="1"/>
      <c r="C256" s="1"/>
      <c r="D256" s="1"/>
      <c r="E256" s="1"/>
      <c r="F256" s="1"/>
      <c r="G256" s="1"/>
      <c r="H256" s="1"/>
      <c r="I256" s="1"/>
      <c r="K256" s="2"/>
      <c r="L256" s="2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ht="30.0" customHeight="1">
      <c r="A257" s="1"/>
      <c r="B257" s="1"/>
      <c r="C257" s="1"/>
      <c r="D257" s="1"/>
      <c r="E257" s="1"/>
      <c r="F257" s="1"/>
      <c r="G257" s="1"/>
      <c r="H257" s="1"/>
      <c r="I257" s="1"/>
      <c r="K257" s="2"/>
      <c r="L257" s="2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ht="30.0" customHeight="1">
      <c r="G258" s="3"/>
      <c r="K258" s="2"/>
      <c r="L258" s="2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ht="30.0" customHeight="1">
      <c r="G259" s="3"/>
      <c r="K259" s="2"/>
      <c r="L259" s="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ht="30.0" customHeight="1">
      <c r="G260" s="3"/>
      <c r="K260" s="2"/>
      <c r="L260" s="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ht="30.0" customHeight="1">
      <c r="G261" s="3"/>
      <c r="K261" s="2"/>
      <c r="L261" s="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ht="30.0" customHeight="1">
      <c r="G262" s="3"/>
      <c r="K262" s="2"/>
      <c r="L262" s="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ht="30.0" customHeight="1">
      <c r="G263" s="3"/>
      <c r="K263" s="2"/>
      <c r="L263" s="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ht="30.0" customHeight="1">
      <c r="G264" s="3"/>
      <c r="K264" s="2"/>
      <c r="L264" s="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ht="30.0" customHeight="1">
      <c r="G265" s="3"/>
      <c r="K265" s="2"/>
      <c r="L265" s="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ht="30.0" customHeight="1">
      <c r="G266" s="3"/>
      <c r="K266" s="2"/>
      <c r="L266" s="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ht="30.0" customHeight="1">
      <c r="G267" s="3"/>
      <c r="K267" s="2"/>
      <c r="L267" s="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ht="30.0" customHeight="1">
      <c r="G268" s="3"/>
      <c r="K268" s="2"/>
      <c r="L268" s="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ht="30.0" customHeight="1">
      <c r="G269" s="3"/>
      <c r="K269" s="2"/>
      <c r="L269" s="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ht="30.0" customHeight="1">
      <c r="G270" s="3"/>
      <c r="K270" s="2"/>
      <c r="L270" s="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ht="30.0" customHeight="1">
      <c r="G271" s="3"/>
      <c r="K271" s="2"/>
      <c r="L271" s="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ht="30.0" customHeight="1">
      <c r="G272" s="3"/>
      <c r="K272" s="2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ht="30.0" customHeight="1">
      <c r="G273" s="3"/>
      <c r="K273" s="2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ht="30.0" customHeight="1">
      <c r="G274" s="3"/>
      <c r="K274" s="2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ht="30.0" customHeight="1">
      <c r="G275" s="3"/>
      <c r="K275" s="2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ht="30.0" customHeight="1">
      <c r="G276" s="3"/>
      <c r="K276" s="2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ht="30.0" customHeight="1">
      <c r="G277" s="3"/>
      <c r="K277" s="2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ht="30.0" customHeight="1">
      <c r="G278" s="3"/>
      <c r="K278" s="2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ht="30.0" customHeight="1">
      <c r="G279" s="3"/>
      <c r="K279" s="2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ht="30.0" customHeight="1">
      <c r="G280" s="3"/>
      <c r="K280" s="2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ht="30.0" customHeight="1">
      <c r="G281" s="3"/>
      <c r="K281" s="2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ht="30.0" customHeight="1">
      <c r="G282" s="3"/>
      <c r="K282" s="2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ht="30.0" customHeight="1">
      <c r="G283" s="3"/>
      <c r="K283" s="2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ht="30.0" customHeight="1">
      <c r="G284" s="3"/>
      <c r="K284" s="2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ht="30.0" customHeight="1">
      <c r="G285" s="3"/>
      <c r="K285" s="2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ht="30.0" customHeight="1">
      <c r="G286" s="3"/>
      <c r="K286" s="2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ht="30.0" customHeight="1">
      <c r="G287" s="3"/>
      <c r="K287" s="2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ht="30.0" customHeight="1">
      <c r="G288" s="3"/>
      <c r="K288" s="2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ht="30.0" customHeight="1">
      <c r="G289" s="3"/>
      <c r="K289" s="2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ht="30.0" customHeight="1">
      <c r="G290" s="3"/>
      <c r="K290" s="2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ht="30.0" customHeight="1">
      <c r="G291" s="3"/>
      <c r="K291" s="2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ht="30.0" customHeight="1">
      <c r="G292" s="3"/>
      <c r="K292" s="2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ht="30.0" customHeight="1">
      <c r="G293" s="3"/>
      <c r="K293" s="2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ht="30.0" customHeight="1">
      <c r="G294" s="3"/>
      <c r="K294" s="2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ht="30.0" customHeight="1">
      <c r="G295" s="3"/>
      <c r="K295" s="2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ht="30.0" customHeight="1">
      <c r="G296" s="3"/>
      <c r="K296" s="2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ht="30.0" customHeight="1">
      <c r="G297" s="3"/>
      <c r="K297" s="2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ht="30.0" customHeight="1">
      <c r="G298" s="3"/>
      <c r="K298" s="2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ht="30.0" customHeight="1">
      <c r="G299" s="3"/>
      <c r="K299" s="2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ht="30.0" customHeight="1">
      <c r="G300" s="3"/>
      <c r="K300" s="2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ht="30.0" customHeight="1">
      <c r="G301" s="3"/>
      <c r="K301" s="2"/>
      <c r="L301" s="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ht="30.0" customHeight="1">
      <c r="G302" s="3"/>
      <c r="K302" s="2"/>
      <c r="L302" s="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ht="30.0" customHeight="1">
      <c r="G303" s="3"/>
      <c r="K303" s="2"/>
      <c r="L303" s="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ht="30.0" customHeight="1">
      <c r="G304" s="3"/>
      <c r="K304" s="2"/>
      <c r="L304" s="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ht="30.0" customHeight="1">
      <c r="G305" s="3"/>
      <c r="K305" s="2"/>
      <c r="L305" s="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ht="30.0" customHeight="1">
      <c r="G306" s="3"/>
      <c r="K306" s="2"/>
      <c r="L306" s="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ht="30.0" customHeight="1">
      <c r="G307" s="3"/>
      <c r="K307" s="2"/>
      <c r="L307" s="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ht="30.0" customHeight="1">
      <c r="G308" s="3"/>
      <c r="K308" s="2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ht="30.0" customHeight="1">
      <c r="G309" s="3"/>
      <c r="K309" s="2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ht="30.0" customHeight="1">
      <c r="G310" s="3"/>
      <c r="K310" s="2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ht="30.0" customHeight="1">
      <c r="G311" s="3"/>
      <c r="K311" s="2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ht="30.0" customHeight="1">
      <c r="G312" s="3"/>
      <c r="K312" s="2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ht="30.0" customHeight="1">
      <c r="G313" s="3"/>
      <c r="K313" s="2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ht="30.0" customHeight="1">
      <c r="G314" s="3"/>
      <c r="K314" s="2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ht="30.0" customHeight="1">
      <c r="G315" s="3"/>
      <c r="K315" s="2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ht="30.0" customHeight="1">
      <c r="G316" s="3"/>
      <c r="K316" s="2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ht="30.0" customHeight="1">
      <c r="G317" s="3"/>
      <c r="K317" s="2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ht="30.0" customHeight="1">
      <c r="G318" s="3"/>
      <c r="K318" s="2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ht="30.0" customHeight="1">
      <c r="G319" s="3"/>
      <c r="K319" s="2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ht="30.0" customHeight="1">
      <c r="G320" s="3"/>
      <c r="K320" s="2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ht="30.0" customHeight="1">
      <c r="G321" s="3"/>
      <c r="K321" s="2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ht="30.0" customHeight="1">
      <c r="G322" s="3"/>
      <c r="K322" s="2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ht="30.0" customHeight="1">
      <c r="G323" s="3"/>
      <c r="K323" s="2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ht="30.0" customHeight="1">
      <c r="G324" s="3"/>
      <c r="K324" s="2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ht="30.0" customHeight="1">
      <c r="G325" s="3"/>
      <c r="K325" s="2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ht="30.0" customHeight="1">
      <c r="G326" s="3"/>
      <c r="K326" s="2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ht="30.0" customHeight="1">
      <c r="G327" s="3"/>
      <c r="K327" s="2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ht="30.0" customHeight="1">
      <c r="G328" s="3"/>
      <c r="K328" s="2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ht="30.0" customHeight="1">
      <c r="G329" s="3"/>
      <c r="K329" s="2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ht="30.0" customHeight="1">
      <c r="G330" s="3"/>
      <c r="K330" s="2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ht="30.0" customHeight="1">
      <c r="G331" s="3"/>
      <c r="K331" s="2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ht="30.0" customHeight="1">
      <c r="G332" s="3"/>
      <c r="K332" s="2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ht="30.0" customHeight="1">
      <c r="G333" s="3"/>
      <c r="K333" s="2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ht="30.0" customHeight="1">
      <c r="G334" s="3"/>
      <c r="K334" s="2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ht="30.0" customHeight="1">
      <c r="G335" s="3"/>
      <c r="K335" s="2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ht="30.0" customHeight="1">
      <c r="G336" s="3"/>
      <c r="K336" s="2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ht="30.0" customHeight="1">
      <c r="G337" s="3"/>
      <c r="K337" s="2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ht="30.0" customHeight="1">
      <c r="G338" s="3"/>
      <c r="K338" s="2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ht="30.0" customHeight="1">
      <c r="G339" s="3"/>
      <c r="K339" s="2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ht="30.0" customHeight="1">
      <c r="G340" s="3"/>
      <c r="K340" s="2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ht="30.0" customHeight="1">
      <c r="G341" s="3"/>
      <c r="K341" s="2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ht="30.0" customHeight="1">
      <c r="G342" s="3"/>
      <c r="K342" s="2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ht="30.0" customHeight="1">
      <c r="G343" s="3"/>
      <c r="K343" s="2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ht="30.0" customHeight="1">
      <c r="G344" s="3"/>
      <c r="K344" s="2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ht="30.0" customHeight="1">
      <c r="G345" s="3"/>
      <c r="K345" s="2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ht="30.0" customHeight="1">
      <c r="G346" s="3"/>
      <c r="K346" s="2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ht="30.0" customHeight="1">
      <c r="G347" s="3"/>
      <c r="K347" s="2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ht="30.0" customHeight="1">
      <c r="G348" s="3"/>
      <c r="K348" s="2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ht="30.0" customHeight="1">
      <c r="G349" s="3"/>
      <c r="K349" s="2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ht="30.0" customHeight="1">
      <c r="G350" s="3"/>
      <c r="K350" s="2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ht="30.0" customHeight="1">
      <c r="G351" s="3"/>
      <c r="K351" s="2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ht="30.0" customHeight="1">
      <c r="G352" s="3"/>
      <c r="K352" s="2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ht="30.0" customHeight="1">
      <c r="G353" s="3"/>
      <c r="K353" s="2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ht="30.0" customHeight="1">
      <c r="G354" s="3"/>
      <c r="K354" s="2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ht="30.0" customHeight="1">
      <c r="G355" s="3"/>
      <c r="K355" s="2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ht="30.0" customHeight="1">
      <c r="G356" s="3"/>
      <c r="K356" s="2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ht="30.0" customHeight="1">
      <c r="G357" s="3"/>
      <c r="K357" s="2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ht="30.0" customHeight="1">
      <c r="G358" s="3"/>
      <c r="K358" s="2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ht="30.0" customHeight="1">
      <c r="G359" s="3"/>
      <c r="K359" s="2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ht="30.0" customHeight="1">
      <c r="G360" s="3"/>
      <c r="K360" s="2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ht="30.0" customHeight="1">
      <c r="G361" s="3"/>
      <c r="K361" s="2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ht="30.0" customHeight="1">
      <c r="G362" s="3"/>
      <c r="K362" s="2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ht="30.0" customHeight="1">
      <c r="G363" s="3"/>
      <c r="K363" s="2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ht="30.0" customHeight="1">
      <c r="G364" s="3"/>
      <c r="K364" s="2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ht="30.0" customHeight="1">
      <c r="G365" s="3"/>
      <c r="K365" s="2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ht="30.0" customHeight="1">
      <c r="G366" s="3"/>
      <c r="K366" s="2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ht="30.0" customHeight="1">
      <c r="G367" s="3"/>
      <c r="K367" s="2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ht="30.0" customHeight="1">
      <c r="G368" s="3"/>
      <c r="K368" s="2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ht="30.0" customHeight="1">
      <c r="G369" s="3"/>
      <c r="K369" s="2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ht="30.0" customHeight="1">
      <c r="G370" s="3"/>
      <c r="K370" s="2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ht="30.0" customHeight="1">
      <c r="G371" s="3"/>
      <c r="K371" s="2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ht="30.0" customHeight="1">
      <c r="G372" s="3"/>
      <c r="K372" s="2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ht="30.0" customHeight="1">
      <c r="G373" s="3"/>
      <c r="K373" s="2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ht="30.0" customHeight="1">
      <c r="G374" s="3"/>
      <c r="K374" s="2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ht="30.0" customHeight="1">
      <c r="G375" s="3"/>
      <c r="K375" s="2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ht="30.0" customHeight="1">
      <c r="G376" s="3"/>
      <c r="K376" s="2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ht="30.0" customHeight="1">
      <c r="G377" s="3"/>
      <c r="K377" s="2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ht="30.0" customHeight="1">
      <c r="G378" s="3"/>
      <c r="K378" s="2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ht="30.0" customHeight="1">
      <c r="G379" s="3"/>
      <c r="K379" s="2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ht="30.0" customHeight="1">
      <c r="G380" s="3"/>
      <c r="K380" s="2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ht="30.0" customHeight="1">
      <c r="G381" s="3"/>
      <c r="K381" s="2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ht="30.0" customHeight="1">
      <c r="G382" s="3"/>
      <c r="K382" s="2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ht="30.0" customHeight="1">
      <c r="G383" s="3"/>
      <c r="K383" s="2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ht="30.0" customHeight="1">
      <c r="G384" s="3"/>
      <c r="K384" s="2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ht="30.0" customHeight="1">
      <c r="G385" s="3"/>
      <c r="K385" s="2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ht="30.0" customHeight="1">
      <c r="G386" s="3"/>
      <c r="K386" s="2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ht="30.0" customHeight="1">
      <c r="G387" s="3"/>
      <c r="K387" s="2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ht="30.0" customHeight="1">
      <c r="G388" s="3"/>
      <c r="K388" s="2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ht="30.0" customHeight="1">
      <c r="G389" s="3"/>
      <c r="K389" s="2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ht="30.0" customHeight="1">
      <c r="G390" s="3"/>
      <c r="K390" s="2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ht="30.0" customHeight="1">
      <c r="G391" s="3"/>
      <c r="K391" s="2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ht="30.0" customHeight="1">
      <c r="G392" s="3"/>
      <c r="K392" s="2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ht="30.0" customHeight="1">
      <c r="G393" s="3"/>
      <c r="K393" s="2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ht="30.0" customHeight="1">
      <c r="G394" s="3"/>
      <c r="K394" s="2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ht="30.0" customHeight="1">
      <c r="G395" s="3"/>
      <c r="K395" s="2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ht="30.0" customHeight="1">
      <c r="G396" s="3"/>
      <c r="K396" s="2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ht="30.0" customHeight="1">
      <c r="G397" s="3"/>
      <c r="K397" s="2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ht="30.0" customHeight="1">
      <c r="G398" s="3"/>
      <c r="K398" s="2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ht="30.0" customHeight="1">
      <c r="G399" s="3"/>
      <c r="K399" s="2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ht="30.0" customHeight="1">
      <c r="G400" s="3"/>
      <c r="K400" s="2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ht="30.0" customHeight="1">
      <c r="G401" s="3"/>
      <c r="K401" s="2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ht="30.0" customHeight="1">
      <c r="G402" s="3"/>
      <c r="K402" s="2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ht="30.0" customHeight="1">
      <c r="G403" s="3"/>
      <c r="K403" s="2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ht="30.0" customHeight="1">
      <c r="G404" s="3"/>
      <c r="K404" s="2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ht="30.0" customHeight="1">
      <c r="G405" s="3"/>
      <c r="K405" s="2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ht="30.0" customHeight="1">
      <c r="G406" s="3"/>
      <c r="K406" s="2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ht="30.0" customHeight="1">
      <c r="G407" s="3"/>
      <c r="K407" s="2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ht="30.0" customHeight="1">
      <c r="G408" s="3"/>
      <c r="K408" s="2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ht="30.0" customHeight="1">
      <c r="G409" s="3"/>
      <c r="K409" s="2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ht="30.0" customHeight="1">
      <c r="G410" s="3"/>
      <c r="K410" s="2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ht="30.0" customHeight="1">
      <c r="G411" s="3"/>
      <c r="K411" s="2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ht="30.0" customHeight="1">
      <c r="G412" s="3"/>
      <c r="K412" s="2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ht="30.0" customHeight="1">
      <c r="G413" s="3"/>
      <c r="K413" s="2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ht="30.0" customHeight="1">
      <c r="G414" s="3"/>
      <c r="K414" s="2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ht="30.0" customHeight="1">
      <c r="G415" s="3"/>
      <c r="K415" s="2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ht="30.0" customHeight="1">
      <c r="G416" s="3"/>
      <c r="K416" s="2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ht="30.0" customHeight="1">
      <c r="G417" s="3"/>
      <c r="K417" s="2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ht="30.0" customHeight="1">
      <c r="G418" s="3"/>
      <c r="K418" s="2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ht="30.0" customHeight="1">
      <c r="G419" s="3"/>
      <c r="K419" s="2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ht="30.0" customHeight="1">
      <c r="G420" s="3"/>
      <c r="K420" s="2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ht="30.0" customHeight="1">
      <c r="G421" s="3"/>
      <c r="K421" s="2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ht="30.0" customHeight="1">
      <c r="G422" s="3"/>
      <c r="K422" s="2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ht="30.0" customHeight="1">
      <c r="G423" s="3"/>
      <c r="K423" s="2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ht="30.0" customHeight="1">
      <c r="G424" s="3"/>
      <c r="K424" s="2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ht="30.0" customHeight="1">
      <c r="G425" s="3"/>
      <c r="K425" s="2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ht="30.0" customHeight="1">
      <c r="G426" s="3"/>
      <c r="K426" s="2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ht="30.0" customHeight="1">
      <c r="G427" s="3"/>
      <c r="K427" s="2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ht="30.0" customHeight="1">
      <c r="G428" s="3"/>
      <c r="K428" s="2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ht="30.0" customHeight="1">
      <c r="G429" s="3"/>
      <c r="K429" s="2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ht="30.0" customHeight="1">
      <c r="G430" s="3"/>
      <c r="K430" s="2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ht="30.0" customHeight="1">
      <c r="G431" s="3"/>
      <c r="K431" s="2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ht="30.0" customHeight="1">
      <c r="G432" s="3"/>
      <c r="K432" s="2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ht="30.0" customHeight="1">
      <c r="G433" s="3"/>
      <c r="K433" s="2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ht="30.0" customHeight="1">
      <c r="G434" s="3"/>
      <c r="K434" s="2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ht="30.0" customHeight="1">
      <c r="G435" s="3"/>
      <c r="K435" s="2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ht="30.0" customHeight="1">
      <c r="G436" s="3"/>
      <c r="K436" s="2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ht="30.0" customHeight="1">
      <c r="G437" s="3"/>
      <c r="K437" s="2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ht="30.0" customHeight="1">
      <c r="G438" s="3"/>
      <c r="K438" s="2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ht="30.0" customHeight="1">
      <c r="G439" s="3"/>
      <c r="K439" s="2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ht="30.0" customHeight="1">
      <c r="G440" s="3"/>
      <c r="K440" s="2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ht="30.0" customHeight="1">
      <c r="G441" s="3"/>
      <c r="K441" s="2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ht="30.0" customHeight="1">
      <c r="G442" s="3"/>
      <c r="K442" s="2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ht="30.0" customHeight="1">
      <c r="G443" s="3"/>
      <c r="K443" s="2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ht="30.0" customHeight="1">
      <c r="G444" s="3"/>
      <c r="K444" s="2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ht="30.0" customHeight="1">
      <c r="G445" s="3"/>
      <c r="K445" s="2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ht="30.0" customHeight="1">
      <c r="G446" s="3"/>
      <c r="K446" s="2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ht="30.0" customHeight="1">
      <c r="G447" s="3"/>
      <c r="K447" s="2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ht="30.0" customHeight="1">
      <c r="G448" s="3"/>
      <c r="K448" s="2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ht="30.0" customHeight="1">
      <c r="G449" s="3"/>
      <c r="K449" s="2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ht="30.0" customHeight="1">
      <c r="G450" s="3"/>
      <c r="K450" s="2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ht="30.0" customHeight="1">
      <c r="G451" s="3"/>
      <c r="K451" s="2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ht="30.0" customHeight="1">
      <c r="G452" s="3"/>
      <c r="K452" s="2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ht="30.0" customHeight="1">
      <c r="G453" s="3"/>
      <c r="K453" s="2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ht="30.0" customHeight="1">
      <c r="G454" s="3"/>
      <c r="K454" s="2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ht="30.0" customHeight="1">
      <c r="G455" s="3"/>
      <c r="K455" s="2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ht="30.0" customHeight="1">
      <c r="G456" s="3"/>
      <c r="K456" s="2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ht="30.0" customHeight="1">
      <c r="G457" s="3"/>
      <c r="K457" s="2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ht="30.0" customHeight="1">
      <c r="G458" s="3"/>
      <c r="K458" s="2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ht="30.0" customHeight="1">
      <c r="G459" s="3"/>
      <c r="K459" s="2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ht="30.0" customHeight="1">
      <c r="G460" s="3"/>
      <c r="K460" s="2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ht="30.0" customHeight="1">
      <c r="G461" s="3"/>
      <c r="K461" s="2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ht="30.0" customHeight="1">
      <c r="G462" s="3"/>
      <c r="K462" s="2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ht="30.0" customHeight="1">
      <c r="G463" s="3"/>
      <c r="K463" s="2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ht="30.0" customHeight="1">
      <c r="G464" s="3"/>
      <c r="K464" s="2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ht="30.0" customHeight="1">
      <c r="G465" s="3"/>
      <c r="K465" s="2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ht="30.0" customHeight="1">
      <c r="G466" s="3"/>
      <c r="K466" s="2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ht="30.0" customHeight="1">
      <c r="G467" s="3"/>
      <c r="K467" s="2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ht="30.0" customHeight="1">
      <c r="G468" s="3"/>
      <c r="K468" s="2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ht="30.0" customHeight="1">
      <c r="G469" s="3"/>
      <c r="K469" s="2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ht="30.0" customHeight="1">
      <c r="G470" s="3"/>
      <c r="K470" s="2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ht="30.0" customHeight="1">
      <c r="G471" s="3"/>
      <c r="K471" s="2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ht="30.0" customHeight="1">
      <c r="G472" s="3"/>
      <c r="K472" s="2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ht="30.0" customHeight="1">
      <c r="G473" s="3"/>
      <c r="K473" s="2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ht="30.0" customHeight="1">
      <c r="G474" s="3"/>
      <c r="K474" s="2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ht="30.0" customHeight="1">
      <c r="G475" s="3"/>
      <c r="K475" s="2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ht="30.0" customHeight="1">
      <c r="G476" s="3"/>
      <c r="K476" s="2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ht="30.0" customHeight="1">
      <c r="G477" s="3"/>
      <c r="K477" s="2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ht="30.0" customHeight="1">
      <c r="G478" s="3"/>
      <c r="K478" s="2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ht="30.0" customHeight="1">
      <c r="G479" s="3"/>
      <c r="K479" s="2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ht="30.0" customHeight="1">
      <c r="G480" s="3"/>
      <c r="K480" s="2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ht="30.0" customHeight="1">
      <c r="G481" s="3"/>
      <c r="K481" s="2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ht="30.0" customHeight="1">
      <c r="G482" s="3"/>
      <c r="K482" s="2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ht="30.0" customHeight="1">
      <c r="G483" s="3"/>
      <c r="K483" s="2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ht="30.0" customHeight="1">
      <c r="G484" s="3"/>
      <c r="K484" s="2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ht="30.0" customHeight="1">
      <c r="G485" s="3"/>
      <c r="K485" s="2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ht="30.0" customHeight="1">
      <c r="G486" s="3"/>
      <c r="K486" s="2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ht="30.0" customHeight="1">
      <c r="G487" s="3"/>
      <c r="K487" s="2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ht="30.0" customHeight="1">
      <c r="G488" s="3"/>
      <c r="K488" s="2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ht="30.0" customHeight="1">
      <c r="G489" s="3"/>
      <c r="K489" s="2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ht="30.0" customHeight="1">
      <c r="G490" s="3"/>
      <c r="K490" s="2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ht="30.0" customHeight="1">
      <c r="G491" s="3"/>
      <c r="K491" s="2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ht="30.0" customHeight="1">
      <c r="G492" s="3"/>
      <c r="K492" s="2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ht="30.0" customHeight="1">
      <c r="G493" s="3"/>
      <c r="K493" s="2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ht="30.0" customHeight="1">
      <c r="G494" s="3"/>
      <c r="K494" s="2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ht="30.0" customHeight="1">
      <c r="G495" s="3"/>
      <c r="K495" s="2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ht="30.0" customHeight="1">
      <c r="G496" s="3"/>
      <c r="K496" s="2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ht="30.0" customHeight="1">
      <c r="G497" s="3"/>
      <c r="K497" s="2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ht="30.0" customHeight="1">
      <c r="G498" s="3"/>
      <c r="K498" s="2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ht="30.0" customHeight="1">
      <c r="G499" s="3"/>
      <c r="K499" s="2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ht="30.0" customHeight="1">
      <c r="G500" s="3"/>
      <c r="K500" s="2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ht="30.0" customHeight="1">
      <c r="G501" s="3"/>
      <c r="K501" s="2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ht="30.0" customHeight="1">
      <c r="G502" s="3"/>
      <c r="K502" s="2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ht="30.0" customHeight="1">
      <c r="G503" s="3"/>
      <c r="K503" s="2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ht="30.0" customHeight="1">
      <c r="G504" s="3"/>
      <c r="K504" s="2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ht="30.0" customHeight="1">
      <c r="G505" s="3"/>
      <c r="K505" s="2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ht="30.0" customHeight="1">
      <c r="G506" s="3"/>
      <c r="K506" s="2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ht="30.0" customHeight="1">
      <c r="G507" s="3"/>
      <c r="K507" s="2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ht="30.0" customHeight="1">
      <c r="G508" s="3"/>
      <c r="K508" s="2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ht="30.0" customHeight="1">
      <c r="G509" s="3"/>
      <c r="K509" s="2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ht="30.0" customHeight="1">
      <c r="G510" s="3"/>
      <c r="K510" s="2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ht="30.0" customHeight="1">
      <c r="G511" s="3"/>
      <c r="K511" s="2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ht="30.0" customHeight="1">
      <c r="G512" s="3"/>
      <c r="K512" s="2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ht="30.0" customHeight="1">
      <c r="G513" s="3"/>
      <c r="K513" s="2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ht="30.0" customHeight="1">
      <c r="G514" s="3"/>
      <c r="K514" s="2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ht="30.0" customHeight="1">
      <c r="G515" s="3"/>
      <c r="K515" s="2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ht="30.0" customHeight="1">
      <c r="G516" s="3"/>
      <c r="K516" s="2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ht="30.0" customHeight="1">
      <c r="G517" s="3"/>
      <c r="K517" s="2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ht="30.0" customHeight="1">
      <c r="G518" s="3"/>
      <c r="K518" s="2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ht="30.0" customHeight="1">
      <c r="G519" s="3"/>
      <c r="K519" s="2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ht="30.0" customHeight="1">
      <c r="G520" s="3"/>
      <c r="K520" s="2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ht="30.0" customHeight="1">
      <c r="G521" s="3"/>
      <c r="K521" s="2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ht="30.0" customHeight="1">
      <c r="G522" s="3"/>
      <c r="K522" s="2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ht="30.0" customHeight="1">
      <c r="G523" s="3"/>
      <c r="K523" s="2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ht="30.0" customHeight="1">
      <c r="G524" s="3"/>
      <c r="K524" s="2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ht="30.0" customHeight="1">
      <c r="G525" s="3"/>
      <c r="K525" s="2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ht="30.0" customHeight="1">
      <c r="G526" s="3"/>
      <c r="K526" s="2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ht="30.0" customHeight="1">
      <c r="G527" s="3"/>
      <c r="K527" s="2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ht="30.0" customHeight="1">
      <c r="G528" s="3"/>
      <c r="K528" s="2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ht="30.0" customHeight="1">
      <c r="G529" s="3"/>
      <c r="K529" s="2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ht="30.0" customHeight="1">
      <c r="G530" s="3"/>
      <c r="K530" s="2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ht="30.0" customHeight="1">
      <c r="G531" s="3"/>
      <c r="K531" s="2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ht="30.0" customHeight="1">
      <c r="G532" s="3"/>
      <c r="K532" s="2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ht="30.0" customHeight="1">
      <c r="G533" s="3"/>
      <c r="K533" s="2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ht="30.0" customHeight="1">
      <c r="G534" s="3"/>
      <c r="K534" s="2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ht="30.0" customHeight="1">
      <c r="G535" s="3"/>
      <c r="K535" s="2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ht="30.0" customHeight="1">
      <c r="G536" s="3"/>
      <c r="K536" s="2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ht="30.0" customHeight="1">
      <c r="G537" s="3"/>
      <c r="K537" s="2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ht="30.0" customHeight="1">
      <c r="G538" s="3"/>
      <c r="K538" s="2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ht="30.0" customHeight="1">
      <c r="G539" s="3"/>
      <c r="K539" s="2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ht="30.0" customHeight="1">
      <c r="G540" s="3"/>
      <c r="K540" s="2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ht="30.0" customHeight="1">
      <c r="G541" s="3"/>
      <c r="K541" s="2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ht="30.0" customHeight="1">
      <c r="G542" s="3"/>
      <c r="K542" s="2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ht="30.0" customHeight="1">
      <c r="G543" s="3"/>
      <c r="K543" s="2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ht="30.0" customHeight="1">
      <c r="G544" s="3"/>
      <c r="K544" s="2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ht="30.0" customHeight="1">
      <c r="G545" s="3"/>
      <c r="K545" s="2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ht="30.0" customHeight="1">
      <c r="G546" s="3"/>
      <c r="K546" s="2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ht="30.0" customHeight="1">
      <c r="G547" s="3"/>
      <c r="K547" s="2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ht="30.0" customHeight="1">
      <c r="G548" s="3"/>
      <c r="K548" s="2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ht="30.0" customHeight="1">
      <c r="G549" s="3"/>
      <c r="K549" s="2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ht="30.0" customHeight="1">
      <c r="G550" s="3"/>
      <c r="K550" s="2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ht="30.0" customHeight="1">
      <c r="G551" s="3"/>
      <c r="K551" s="2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ht="30.0" customHeight="1">
      <c r="G552" s="3"/>
      <c r="K552" s="2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ht="30.0" customHeight="1">
      <c r="G553" s="3"/>
      <c r="K553" s="2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ht="30.0" customHeight="1">
      <c r="G554" s="3"/>
      <c r="K554" s="2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ht="30.0" customHeight="1">
      <c r="G555" s="3"/>
      <c r="K555" s="2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ht="30.0" customHeight="1">
      <c r="G556" s="3"/>
      <c r="K556" s="2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ht="30.0" customHeight="1">
      <c r="G557" s="3"/>
      <c r="K557" s="2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ht="30.0" customHeight="1">
      <c r="G558" s="3"/>
      <c r="K558" s="2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ht="30.0" customHeight="1">
      <c r="G559" s="3"/>
      <c r="K559" s="2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ht="30.0" customHeight="1">
      <c r="G560" s="3"/>
      <c r="K560" s="2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ht="30.0" customHeight="1">
      <c r="G561" s="3"/>
      <c r="K561" s="2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ht="30.0" customHeight="1">
      <c r="G562" s="3"/>
      <c r="K562" s="2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ht="30.0" customHeight="1">
      <c r="G563" s="3"/>
      <c r="K563" s="2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ht="30.0" customHeight="1">
      <c r="G564" s="3"/>
      <c r="K564" s="2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ht="30.0" customHeight="1">
      <c r="G565" s="3"/>
      <c r="K565" s="2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ht="30.0" customHeight="1">
      <c r="G566" s="3"/>
      <c r="K566" s="2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ht="30.0" customHeight="1">
      <c r="G567" s="3"/>
      <c r="K567" s="2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ht="30.0" customHeight="1">
      <c r="G568" s="3"/>
      <c r="K568" s="2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ht="30.0" customHeight="1">
      <c r="G569" s="3"/>
      <c r="K569" s="2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ht="30.0" customHeight="1">
      <c r="G570" s="3"/>
      <c r="K570" s="2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ht="30.0" customHeight="1">
      <c r="G571" s="3"/>
      <c r="K571" s="2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ht="30.0" customHeight="1">
      <c r="G572" s="3"/>
      <c r="K572" s="2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ht="30.0" customHeight="1">
      <c r="G573" s="3"/>
      <c r="K573" s="2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ht="30.0" customHeight="1">
      <c r="G574" s="3"/>
      <c r="K574" s="2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ht="30.0" customHeight="1">
      <c r="G575" s="3"/>
      <c r="K575" s="2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ht="30.0" customHeight="1">
      <c r="G576" s="3"/>
      <c r="K576" s="2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ht="30.0" customHeight="1">
      <c r="G577" s="3"/>
      <c r="K577" s="2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ht="30.0" customHeight="1">
      <c r="G578" s="3"/>
      <c r="K578" s="2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ht="30.0" customHeight="1">
      <c r="G579" s="3"/>
      <c r="K579" s="2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ht="30.0" customHeight="1">
      <c r="G580" s="3"/>
      <c r="K580" s="2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ht="30.0" customHeight="1">
      <c r="G581" s="3"/>
      <c r="K581" s="2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ht="30.0" customHeight="1">
      <c r="G582" s="3"/>
      <c r="K582" s="2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ht="30.0" customHeight="1">
      <c r="G583" s="3"/>
      <c r="K583" s="2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ht="30.0" customHeight="1">
      <c r="G584" s="3"/>
      <c r="K584" s="2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ht="30.0" customHeight="1">
      <c r="G585" s="3"/>
      <c r="K585" s="2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ht="30.0" customHeight="1">
      <c r="G586" s="3"/>
      <c r="K586" s="2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ht="30.0" customHeight="1">
      <c r="G587" s="3"/>
      <c r="K587" s="2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ht="30.0" customHeight="1">
      <c r="G588" s="3"/>
      <c r="K588" s="2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ht="30.0" customHeight="1">
      <c r="G589" s="3"/>
      <c r="K589" s="2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ht="30.0" customHeight="1">
      <c r="G590" s="3"/>
      <c r="K590" s="2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ht="30.0" customHeight="1">
      <c r="G591" s="3"/>
      <c r="K591" s="2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ht="30.0" customHeight="1">
      <c r="G592" s="3"/>
      <c r="K592" s="2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ht="30.0" customHeight="1">
      <c r="G593" s="3"/>
      <c r="K593" s="2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ht="30.0" customHeight="1">
      <c r="G594" s="3"/>
      <c r="K594" s="2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ht="30.0" customHeight="1">
      <c r="G595" s="3"/>
      <c r="K595" s="2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ht="30.0" customHeight="1">
      <c r="G596" s="3"/>
      <c r="K596" s="2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ht="30.0" customHeight="1">
      <c r="G597" s="3"/>
      <c r="K597" s="2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ht="30.0" customHeight="1">
      <c r="G598" s="3"/>
      <c r="K598" s="2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ht="30.0" customHeight="1">
      <c r="G599" s="3"/>
      <c r="K599" s="2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ht="30.0" customHeight="1">
      <c r="G600" s="3"/>
      <c r="K600" s="2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ht="30.0" customHeight="1">
      <c r="G601" s="3"/>
      <c r="K601" s="2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ht="30.0" customHeight="1">
      <c r="G602" s="3"/>
      <c r="K602" s="2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ht="30.0" customHeight="1">
      <c r="G603" s="3"/>
      <c r="K603" s="2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ht="30.0" customHeight="1">
      <c r="G604" s="3"/>
      <c r="K604" s="2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ht="30.0" customHeight="1">
      <c r="G605" s="3"/>
      <c r="K605" s="2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ht="30.0" customHeight="1">
      <c r="G606" s="3"/>
      <c r="K606" s="2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ht="30.0" customHeight="1">
      <c r="G607" s="3"/>
      <c r="K607" s="2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ht="30.0" customHeight="1">
      <c r="G608" s="3"/>
      <c r="K608" s="2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ht="30.0" customHeight="1">
      <c r="G609" s="3"/>
      <c r="K609" s="2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ht="30.0" customHeight="1">
      <c r="G610" s="3"/>
      <c r="K610" s="2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ht="30.0" customHeight="1">
      <c r="G611" s="3"/>
      <c r="K611" s="2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ht="30.0" customHeight="1">
      <c r="G612" s="3"/>
      <c r="K612" s="2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ht="30.0" customHeight="1">
      <c r="G613" s="3"/>
      <c r="K613" s="2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ht="30.0" customHeight="1">
      <c r="G614" s="3"/>
      <c r="K614" s="2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ht="30.0" customHeight="1">
      <c r="G615" s="3"/>
      <c r="K615" s="2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ht="30.0" customHeight="1">
      <c r="G616" s="3"/>
      <c r="K616" s="2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ht="30.0" customHeight="1">
      <c r="G617" s="3"/>
      <c r="K617" s="2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ht="30.0" customHeight="1">
      <c r="G618" s="3"/>
      <c r="K618" s="2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ht="30.0" customHeight="1">
      <c r="G619" s="3"/>
      <c r="K619" s="2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ht="30.0" customHeight="1">
      <c r="G620" s="3"/>
      <c r="K620" s="2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ht="30.0" customHeight="1">
      <c r="G621" s="3"/>
      <c r="K621" s="2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ht="30.0" customHeight="1">
      <c r="G622" s="3"/>
      <c r="K622" s="2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ht="30.0" customHeight="1">
      <c r="G623" s="3"/>
      <c r="K623" s="2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ht="30.0" customHeight="1">
      <c r="G624" s="3"/>
      <c r="K624" s="2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ht="30.0" customHeight="1">
      <c r="G625" s="3"/>
      <c r="K625" s="2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ht="30.0" customHeight="1">
      <c r="G626" s="3"/>
      <c r="K626" s="2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ht="30.0" customHeight="1">
      <c r="G627" s="3"/>
      <c r="K627" s="2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ht="30.0" customHeight="1">
      <c r="G628" s="3"/>
      <c r="K628" s="2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ht="30.0" customHeight="1">
      <c r="G629" s="3"/>
      <c r="K629" s="2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ht="30.0" customHeight="1">
      <c r="G630" s="3"/>
      <c r="K630" s="2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ht="30.0" customHeight="1">
      <c r="G631" s="3"/>
      <c r="K631" s="2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ht="30.0" customHeight="1">
      <c r="G632" s="3"/>
      <c r="K632" s="2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ht="30.0" customHeight="1">
      <c r="G633" s="3"/>
      <c r="K633" s="2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ht="30.0" customHeight="1">
      <c r="G634" s="3"/>
      <c r="K634" s="2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ht="30.0" customHeight="1">
      <c r="G635" s="3"/>
      <c r="K635" s="2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ht="30.0" customHeight="1">
      <c r="G636" s="3"/>
      <c r="K636" s="2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ht="30.0" customHeight="1">
      <c r="G637" s="3"/>
      <c r="K637" s="2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ht="30.0" customHeight="1">
      <c r="G638" s="3"/>
      <c r="K638" s="2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ht="30.0" customHeight="1">
      <c r="G639" s="3"/>
      <c r="K639" s="2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ht="30.0" customHeight="1">
      <c r="G640" s="3"/>
      <c r="K640" s="2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ht="30.0" customHeight="1">
      <c r="G641" s="3"/>
      <c r="K641" s="2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ht="30.0" customHeight="1">
      <c r="G642" s="3"/>
      <c r="K642" s="2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ht="30.0" customHeight="1">
      <c r="G643" s="3"/>
      <c r="K643" s="2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ht="30.0" customHeight="1">
      <c r="G644" s="3"/>
      <c r="K644" s="2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ht="30.0" customHeight="1">
      <c r="G645" s="3"/>
      <c r="K645" s="2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ht="30.0" customHeight="1">
      <c r="G646" s="3"/>
      <c r="K646" s="2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ht="30.0" customHeight="1">
      <c r="G647" s="3"/>
      <c r="K647" s="2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ht="30.0" customHeight="1">
      <c r="G648" s="3"/>
      <c r="K648" s="2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ht="30.0" customHeight="1">
      <c r="G649" s="3"/>
      <c r="K649" s="2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ht="30.0" customHeight="1">
      <c r="G650" s="3"/>
      <c r="K650" s="2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ht="30.0" customHeight="1">
      <c r="G651" s="3"/>
      <c r="K651" s="2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ht="30.0" customHeight="1">
      <c r="G652" s="3"/>
      <c r="K652" s="2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ht="30.0" customHeight="1">
      <c r="G653" s="3"/>
      <c r="K653" s="2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ht="30.0" customHeight="1">
      <c r="G654" s="3"/>
      <c r="K654" s="2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ht="30.0" customHeight="1">
      <c r="G655" s="3"/>
      <c r="K655" s="2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ht="30.0" customHeight="1">
      <c r="G656" s="3"/>
      <c r="K656" s="2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ht="30.0" customHeight="1">
      <c r="G657" s="3"/>
      <c r="K657" s="2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ht="30.0" customHeight="1">
      <c r="G658" s="3"/>
      <c r="K658" s="2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ht="30.0" customHeight="1">
      <c r="G659" s="3"/>
      <c r="K659" s="2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ht="30.0" customHeight="1">
      <c r="G660" s="3"/>
      <c r="K660" s="2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ht="30.0" customHeight="1">
      <c r="G661" s="3"/>
      <c r="K661" s="2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ht="30.0" customHeight="1">
      <c r="G662" s="3"/>
      <c r="K662" s="2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ht="30.0" customHeight="1">
      <c r="G663" s="3"/>
      <c r="K663" s="2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ht="30.0" customHeight="1">
      <c r="G664" s="3"/>
      <c r="K664" s="2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ht="30.0" customHeight="1">
      <c r="G665" s="3"/>
      <c r="K665" s="2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ht="30.0" customHeight="1">
      <c r="G666" s="3"/>
      <c r="K666" s="2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ht="30.0" customHeight="1">
      <c r="G667" s="3"/>
      <c r="K667" s="2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ht="30.0" customHeight="1">
      <c r="G668" s="3"/>
      <c r="K668" s="2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ht="30.0" customHeight="1">
      <c r="G669" s="3"/>
      <c r="K669" s="2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ht="30.0" customHeight="1">
      <c r="G670" s="3"/>
      <c r="K670" s="2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ht="30.0" customHeight="1">
      <c r="G671" s="3"/>
      <c r="K671" s="2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ht="30.0" customHeight="1">
      <c r="G672" s="3"/>
      <c r="K672" s="2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ht="30.0" customHeight="1">
      <c r="G673" s="3"/>
      <c r="K673" s="2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ht="30.0" customHeight="1">
      <c r="G674" s="3"/>
      <c r="K674" s="2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ht="30.0" customHeight="1">
      <c r="G675" s="3"/>
      <c r="K675" s="2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ht="30.0" customHeight="1">
      <c r="G676" s="3"/>
      <c r="K676" s="2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ht="30.0" customHeight="1">
      <c r="G677" s="3"/>
      <c r="K677" s="2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ht="30.0" customHeight="1">
      <c r="G678" s="3"/>
      <c r="K678" s="2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ht="30.0" customHeight="1">
      <c r="G679" s="3"/>
      <c r="K679" s="2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ht="30.0" customHeight="1">
      <c r="G680" s="3"/>
      <c r="K680" s="2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ht="30.0" customHeight="1">
      <c r="G681" s="3"/>
      <c r="K681" s="2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ht="30.0" customHeight="1">
      <c r="G682" s="3"/>
      <c r="K682" s="2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ht="30.0" customHeight="1">
      <c r="G683" s="3"/>
      <c r="K683" s="2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ht="30.0" customHeight="1">
      <c r="G684" s="3"/>
      <c r="K684" s="2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ht="30.0" customHeight="1">
      <c r="G685" s="3"/>
      <c r="K685" s="2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ht="30.0" customHeight="1">
      <c r="G686" s="3"/>
      <c r="K686" s="2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ht="30.0" customHeight="1">
      <c r="G687" s="3"/>
      <c r="K687" s="2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ht="30.0" customHeight="1">
      <c r="G688" s="3"/>
      <c r="K688" s="2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ht="30.0" customHeight="1">
      <c r="G689" s="3"/>
      <c r="K689" s="2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ht="30.0" customHeight="1">
      <c r="G690" s="3"/>
      <c r="K690" s="2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ht="30.0" customHeight="1">
      <c r="G691" s="3"/>
      <c r="K691" s="2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ht="30.0" customHeight="1">
      <c r="G692" s="3"/>
      <c r="K692" s="2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ht="30.0" customHeight="1">
      <c r="G693" s="3"/>
      <c r="K693" s="2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ht="30.0" customHeight="1">
      <c r="G694" s="3"/>
      <c r="K694" s="2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ht="30.0" customHeight="1">
      <c r="G695" s="3"/>
      <c r="K695" s="2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ht="30.0" customHeight="1">
      <c r="G696" s="3"/>
      <c r="K696" s="2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ht="30.0" customHeight="1">
      <c r="G697" s="3"/>
      <c r="K697" s="2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ht="30.0" customHeight="1">
      <c r="G698" s="3"/>
      <c r="K698" s="2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ht="30.0" customHeight="1">
      <c r="G699" s="3"/>
      <c r="K699" s="2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ht="30.0" customHeight="1">
      <c r="G700" s="3"/>
      <c r="K700" s="2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ht="30.0" customHeight="1">
      <c r="G701" s="3"/>
      <c r="K701" s="2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ht="30.0" customHeight="1">
      <c r="G702" s="3"/>
      <c r="K702" s="2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ht="30.0" customHeight="1">
      <c r="G703" s="3"/>
      <c r="K703" s="2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ht="30.0" customHeight="1">
      <c r="G704" s="3"/>
      <c r="K704" s="2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ht="30.0" customHeight="1">
      <c r="G705" s="3"/>
      <c r="K705" s="2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ht="30.0" customHeight="1">
      <c r="G706" s="3"/>
      <c r="K706" s="2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ht="30.0" customHeight="1">
      <c r="G707" s="3"/>
      <c r="K707" s="2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ht="30.0" customHeight="1">
      <c r="G708" s="3"/>
      <c r="K708" s="2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ht="30.0" customHeight="1">
      <c r="G709" s="3"/>
      <c r="K709" s="2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ht="30.0" customHeight="1">
      <c r="G710" s="3"/>
      <c r="K710" s="2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ht="30.0" customHeight="1">
      <c r="G711" s="3"/>
      <c r="K711" s="2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ht="30.0" customHeight="1">
      <c r="G712" s="3"/>
      <c r="K712" s="2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ht="30.0" customHeight="1">
      <c r="G713" s="3"/>
      <c r="K713" s="2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ht="30.0" customHeight="1">
      <c r="G714" s="3"/>
      <c r="K714" s="2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ht="30.0" customHeight="1">
      <c r="G715" s="3"/>
      <c r="K715" s="2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ht="30.0" customHeight="1">
      <c r="G716" s="3"/>
      <c r="K716" s="2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ht="30.0" customHeight="1">
      <c r="G717" s="3"/>
      <c r="K717" s="2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ht="30.0" customHeight="1">
      <c r="G718" s="3"/>
      <c r="K718" s="2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ht="30.0" customHeight="1">
      <c r="G719" s="3"/>
      <c r="K719" s="2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ht="30.0" customHeight="1">
      <c r="G720" s="3"/>
      <c r="K720" s="2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ht="30.0" customHeight="1">
      <c r="G721" s="3"/>
      <c r="K721" s="2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ht="30.0" customHeight="1">
      <c r="G722" s="3"/>
      <c r="K722" s="2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ht="30.0" customHeight="1">
      <c r="G723" s="3"/>
      <c r="K723" s="2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ht="30.0" customHeight="1">
      <c r="G724" s="3"/>
      <c r="K724" s="2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ht="30.0" customHeight="1">
      <c r="G725" s="3"/>
      <c r="K725" s="2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ht="30.0" customHeight="1">
      <c r="G726" s="3"/>
      <c r="K726" s="2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ht="30.0" customHeight="1">
      <c r="G727" s="3"/>
      <c r="K727" s="2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ht="30.0" customHeight="1">
      <c r="G728" s="3"/>
      <c r="K728" s="2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ht="30.0" customHeight="1">
      <c r="G729" s="3"/>
      <c r="K729" s="2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ht="30.0" customHeight="1">
      <c r="G730" s="3"/>
      <c r="K730" s="2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ht="30.0" customHeight="1">
      <c r="G731" s="3"/>
      <c r="K731" s="2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ht="30.0" customHeight="1">
      <c r="G732" s="3"/>
      <c r="K732" s="2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ht="30.0" customHeight="1">
      <c r="G733" s="3"/>
      <c r="K733" s="2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ht="30.0" customHeight="1">
      <c r="G734" s="3"/>
      <c r="K734" s="2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ht="30.0" customHeight="1">
      <c r="G735" s="3"/>
      <c r="K735" s="2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ht="30.0" customHeight="1">
      <c r="G736" s="3"/>
      <c r="K736" s="2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ht="30.0" customHeight="1">
      <c r="G737" s="3"/>
      <c r="K737" s="2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ht="30.0" customHeight="1">
      <c r="G738" s="3"/>
      <c r="K738" s="2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ht="30.0" customHeight="1">
      <c r="G739" s="3"/>
      <c r="K739" s="2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ht="30.0" customHeight="1">
      <c r="G740" s="3"/>
      <c r="K740" s="2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ht="30.0" customHeight="1">
      <c r="G741" s="3"/>
      <c r="K741" s="2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ht="30.0" customHeight="1">
      <c r="G742" s="3"/>
      <c r="K742" s="2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ht="30.0" customHeight="1">
      <c r="G743" s="3"/>
      <c r="K743" s="2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ht="30.0" customHeight="1">
      <c r="G744" s="3"/>
      <c r="K744" s="2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ht="30.0" customHeight="1">
      <c r="G745" s="3"/>
      <c r="K745" s="2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ht="30.0" customHeight="1">
      <c r="G746" s="3"/>
      <c r="K746" s="2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ht="30.0" customHeight="1">
      <c r="G747" s="3"/>
      <c r="K747" s="2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ht="30.0" customHeight="1">
      <c r="G748" s="3"/>
      <c r="K748" s="2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ht="30.0" customHeight="1">
      <c r="G749" s="3"/>
      <c r="K749" s="2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ht="30.0" customHeight="1">
      <c r="G750" s="3"/>
      <c r="K750" s="2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ht="30.0" customHeight="1">
      <c r="G751" s="3"/>
      <c r="K751" s="2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ht="30.0" customHeight="1">
      <c r="G752" s="3"/>
      <c r="K752" s="2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ht="30.0" customHeight="1">
      <c r="G753" s="3"/>
      <c r="K753" s="2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ht="30.0" customHeight="1">
      <c r="G754" s="3"/>
      <c r="K754" s="2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ht="30.0" customHeight="1">
      <c r="G755" s="3"/>
      <c r="K755" s="2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ht="30.0" customHeight="1">
      <c r="G756" s="3"/>
      <c r="K756" s="2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ht="30.0" customHeight="1">
      <c r="G757" s="3"/>
      <c r="K757" s="2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ht="30.0" customHeight="1">
      <c r="G758" s="3"/>
      <c r="K758" s="2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ht="30.0" customHeight="1">
      <c r="G759" s="3"/>
      <c r="K759" s="2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ht="30.0" customHeight="1">
      <c r="G760" s="3"/>
      <c r="K760" s="2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ht="30.0" customHeight="1">
      <c r="G761" s="3"/>
      <c r="K761" s="2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ht="30.0" customHeight="1">
      <c r="G762" s="3"/>
      <c r="K762" s="2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ht="30.0" customHeight="1">
      <c r="G763" s="3"/>
      <c r="K763" s="2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ht="30.0" customHeight="1">
      <c r="G764" s="3"/>
      <c r="K764" s="2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ht="30.0" customHeight="1">
      <c r="G765" s="3"/>
      <c r="K765" s="2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ht="30.0" customHeight="1">
      <c r="G766" s="3"/>
      <c r="K766" s="2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ht="30.0" customHeight="1">
      <c r="G767" s="3"/>
      <c r="K767" s="2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ht="30.0" customHeight="1">
      <c r="G768" s="3"/>
      <c r="K768" s="2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ht="30.0" customHeight="1">
      <c r="G769" s="3"/>
      <c r="K769" s="2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ht="30.0" customHeight="1">
      <c r="G770" s="3"/>
      <c r="K770" s="2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ht="30.0" customHeight="1">
      <c r="G771" s="3"/>
      <c r="K771" s="2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ht="30.0" customHeight="1">
      <c r="G772" s="3"/>
      <c r="K772" s="2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ht="30.0" customHeight="1">
      <c r="G773" s="3"/>
      <c r="K773" s="2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ht="30.0" customHeight="1">
      <c r="G774" s="3"/>
      <c r="K774" s="2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ht="30.0" customHeight="1">
      <c r="G775" s="3"/>
      <c r="K775" s="2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ht="30.0" customHeight="1">
      <c r="G776" s="3"/>
      <c r="K776" s="2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ht="30.0" customHeight="1">
      <c r="G777" s="3"/>
      <c r="K777" s="2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ht="30.0" customHeight="1">
      <c r="G778" s="3"/>
      <c r="K778" s="2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ht="30.0" customHeight="1">
      <c r="G779" s="3"/>
      <c r="K779" s="2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ht="30.0" customHeight="1">
      <c r="G780" s="3"/>
      <c r="K780" s="2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ht="30.0" customHeight="1">
      <c r="G781" s="3"/>
      <c r="K781" s="2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ht="30.0" customHeight="1">
      <c r="G782" s="3"/>
      <c r="K782" s="2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ht="30.0" customHeight="1">
      <c r="G783" s="3"/>
      <c r="K783" s="2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ht="30.0" customHeight="1">
      <c r="G784" s="3"/>
      <c r="K784" s="2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ht="30.0" customHeight="1">
      <c r="G785" s="3"/>
      <c r="K785" s="2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ht="30.0" customHeight="1">
      <c r="G786" s="3"/>
      <c r="K786" s="2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ht="30.0" customHeight="1">
      <c r="G787" s="3"/>
      <c r="K787" s="2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ht="30.0" customHeight="1">
      <c r="G788" s="3"/>
      <c r="K788" s="2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ht="30.0" customHeight="1">
      <c r="G789" s="3"/>
      <c r="K789" s="2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ht="30.0" customHeight="1">
      <c r="G790" s="3"/>
      <c r="K790" s="2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ht="30.0" customHeight="1">
      <c r="G791" s="3"/>
      <c r="K791" s="2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ht="30.0" customHeight="1">
      <c r="G792" s="3"/>
      <c r="K792" s="2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ht="30.0" customHeight="1">
      <c r="G793" s="3"/>
      <c r="K793" s="2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ht="30.0" customHeight="1">
      <c r="G794" s="3"/>
      <c r="K794" s="2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ht="30.0" customHeight="1">
      <c r="G795" s="3"/>
      <c r="K795" s="2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ht="30.0" customHeight="1">
      <c r="G796" s="3"/>
      <c r="K796" s="2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ht="30.0" customHeight="1">
      <c r="G797" s="3"/>
      <c r="K797" s="2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ht="30.0" customHeight="1">
      <c r="G798" s="3"/>
      <c r="K798" s="2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ht="30.0" customHeight="1">
      <c r="G799" s="3"/>
      <c r="K799" s="2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ht="30.0" customHeight="1">
      <c r="G800" s="3"/>
      <c r="K800" s="2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ht="30.0" customHeight="1">
      <c r="G801" s="3"/>
      <c r="K801" s="2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ht="30.0" customHeight="1">
      <c r="G802" s="3"/>
      <c r="K802" s="2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ht="30.0" customHeight="1">
      <c r="G803" s="3"/>
      <c r="K803" s="2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ht="30.0" customHeight="1">
      <c r="G804" s="3"/>
      <c r="K804" s="2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ht="30.0" customHeight="1">
      <c r="G805" s="3"/>
      <c r="K805" s="2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ht="30.0" customHeight="1">
      <c r="G806" s="3"/>
      <c r="K806" s="2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ht="30.0" customHeight="1">
      <c r="G807" s="3"/>
      <c r="K807" s="2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ht="30.0" customHeight="1">
      <c r="G808" s="3"/>
      <c r="K808" s="2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ht="30.0" customHeight="1">
      <c r="G809" s="3"/>
      <c r="K809" s="2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ht="30.0" customHeight="1">
      <c r="G810" s="3"/>
      <c r="K810" s="2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ht="30.0" customHeight="1">
      <c r="G811" s="3"/>
      <c r="K811" s="2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ht="30.0" customHeight="1">
      <c r="G812" s="3"/>
      <c r="K812" s="2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ht="30.0" customHeight="1">
      <c r="G813" s="3"/>
      <c r="K813" s="2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ht="30.0" customHeight="1">
      <c r="G814" s="3"/>
      <c r="K814" s="2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ht="30.0" customHeight="1">
      <c r="G815" s="3"/>
      <c r="K815" s="2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ht="30.0" customHeight="1">
      <c r="G816" s="3"/>
      <c r="K816" s="2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ht="30.0" customHeight="1">
      <c r="G817" s="3"/>
      <c r="K817" s="2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ht="30.0" customHeight="1">
      <c r="G818" s="3"/>
      <c r="K818" s="2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ht="30.0" customHeight="1">
      <c r="G819" s="3"/>
      <c r="K819" s="2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ht="30.0" customHeight="1">
      <c r="G820" s="3"/>
      <c r="K820" s="2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ht="30.0" customHeight="1">
      <c r="G821" s="3"/>
      <c r="K821" s="2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ht="30.0" customHeight="1">
      <c r="G822" s="3"/>
      <c r="K822" s="2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ht="30.0" customHeight="1">
      <c r="G823" s="3"/>
      <c r="K823" s="2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ht="30.0" customHeight="1">
      <c r="G824" s="3"/>
      <c r="K824" s="2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ht="30.0" customHeight="1">
      <c r="G825" s="3"/>
      <c r="K825" s="2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ht="30.0" customHeight="1">
      <c r="G826" s="3"/>
      <c r="K826" s="2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ht="30.0" customHeight="1">
      <c r="G827" s="3"/>
      <c r="K827" s="2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ht="30.0" customHeight="1">
      <c r="G828" s="3"/>
      <c r="K828" s="2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ht="30.0" customHeight="1">
      <c r="G829" s="3"/>
      <c r="K829" s="2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ht="30.0" customHeight="1">
      <c r="G830" s="3"/>
      <c r="K830" s="2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ht="30.0" customHeight="1">
      <c r="G831" s="3"/>
      <c r="K831" s="2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ht="30.0" customHeight="1">
      <c r="G832" s="3"/>
      <c r="K832" s="2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ht="30.0" customHeight="1">
      <c r="G833" s="3"/>
      <c r="K833" s="2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ht="30.0" customHeight="1">
      <c r="G834" s="3"/>
      <c r="K834" s="2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ht="30.0" customHeight="1">
      <c r="G835" s="3"/>
      <c r="K835" s="2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ht="30.0" customHeight="1">
      <c r="G836" s="3"/>
      <c r="K836" s="2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ht="30.0" customHeight="1">
      <c r="G837" s="3"/>
      <c r="K837" s="2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ht="30.0" customHeight="1">
      <c r="G838" s="3"/>
      <c r="K838" s="2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ht="30.0" customHeight="1">
      <c r="G839" s="3"/>
      <c r="K839" s="2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ht="30.0" customHeight="1">
      <c r="G840" s="3"/>
      <c r="K840" s="2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ht="30.0" customHeight="1">
      <c r="G841" s="3"/>
      <c r="K841" s="2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ht="30.0" customHeight="1">
      <c r="G842" s="3"/>
      <c r="K842" s="2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ht="30.0" customHeight="1">
      <c r="G843" s="3"/>
      <c r="K843" s="2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ht="30.0" customHeight="1">
      <c r="G844" s="3"/>
      <c r="K844" s="2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ht="30.0" customHeight="1">
      <c r="G845" s="3"/>
      <c r="K845" s="2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ht="30.0" customHeight="1">
      <c r="G846" s="3"/>
      <c r="K846" s="2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ht="30.0" customHeight="1">
      <c r="G847" s="3"/>
      <c r="K847" s="2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ht="30.0" customHeight="1">
      <c r="G848" s="3"/>
      <c r="K848" s="2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ht="30.0" customHeight="1">
      <c r="G849" s="3"/>
      <c r="K849" s="2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ht="30.0" customHeight="1">
      <c r="G850" s="3"/>
      <c r="K850" s="2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ht="30.0" customHeight="1">
      <c r="G851" s="3"/>
      <c r="K851" s="2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ht="30.0" customHeight="1">
      <c r="G852" s="3"/>
      <c r="K852" s="2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ht="30.0" customHeight="1">
      <c r="G853" s="3"/>
      <c r="K853" s="2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ht="30.0" customHeight="1">
      <c r="G854" s="3"/>
      <c r="K854" s="2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ht="30.0" customHeight="1">
      <c r="G855" s="3"/>
      <c r="K855" s="2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ht="30.0" customHeight="1">
      <c r="G856" s="3"/>
      <c r="K856" s="2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ht="30.0" customHeight="1">
      <c r="G857" s="3"/>
      <c r="K857" s="2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ht="30.0" customHeight="1">
      <c r="G858" s="3"/>
      <c r="K858" s="2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ht="30.0" customHeight="1">
      <c r="G859" s="3"/>
      <c r="K859" s="2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ht="30.0" customHeight="1">
      <c r="G860" s="3"/>
      <c r="K860" s="2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ht="30.0" customHeight="1">
      <c r="G861" s="3"/>
      <c r="K861" s="2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ht="30.0" customHeight="1">
      <c r="G862" s="3"/>
      <c r="K862" s="2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ht="30.0" customHeight="1">
      <c r="G863" s="3"/>
      <c r="K863" s="2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ht="30.0" customHeight="1">
      <c r="G864" s="3"/>
      <c r="K864" s="2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ht="30.0" customHeight="1">
      <c r="G865" s="3"/>
      <c r="K865" s="2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ht="30.0" customHeight="1">
      <c r="G866" s="3"/>
      <c r="K866" s="2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ht="30.0" customHeight="1">
      <c r="G867" s="3"/>
      <c r="K867" s="2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ht="30.0" customHeight="1">
      <c r="G868" s="3"/>
      <c r="K868" s="2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ht="30.0" customHeight="1">
      <c r="G869" s="3"/>
      <c r="K869" s="2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ht="30.0" customHeight="1">
      <c r="G870" s="3"/>
      <c r="K870" s="2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ht="30.0" customHeight="1">
      <c r="G871" s="3"/>
      <c r="K871" s="2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ht="30.0" customHeight="1">
      <c r="G872" s="3"/>
      <c r="K872" s="2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ht="30.0" customHeight="1">
      <c r="G873" s="3"/>
      <c r="K873" s="2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ht="30.0" customHeight="1">
      <c r="G874" s="3"/>
      <c r="K874" s="2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ht="30.0" customHeight="1">
      <c r="G875" s="3"/>
      <c r="K875" s="2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ht="30.0" customHeight="1">
      <c r="G876" s="3"/>
      <c r="K876" s="2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ht="30.0" customHeight="1">
      <c r="G877" s="3"/>
      <c r="K877" s="2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ht="30.0" customHeight="1">
      <c r="G878" s="3"/>
      <c r="K878" s="2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ht="30.0" customHeight="1">
      <c r="G879" s="3"/>
      <c r="K879" s="2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ht="30.0" customHeight="1">
      <c r="G880" s="3"/>
      <c r="K880" s="2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ht="30.0" customHeight="1">
      <c r="G881" s="3"/>
      <c r="K881" s="2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ht="30.0" customHeight="1">
      <c r="G882" s="3"/>
      <c r="K882" s="2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ht="30.0" customHeight="1">
      <c r="G883" s="3"/>
      <c r="K883" s="2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ht="30.0" customHeight="1">
      <c r="G884" s="3"/>
      <c r="K884" s="2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ht="30.0" customHeight="1">
      <c r="G885" s="3"/>
      <c r="K885" s="2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ht="30.0" customHeight="1">
      <c r="G886" s="3"/>
      <c r="K886" s="2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ht="30.0" customHeight="1">
      <c r="G887" s="3"/>
      <c r="K887" s="2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ht="30.0" customHeight="1">
      <c r="G888" s="3"/>
      <c r="K888" s="2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ht="30.0" customHeight="1">
      <c r="G889" s="3"/>
      <c r="K889" s="2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ht="30.0" customHeight="1">
      <c r="G890" s="3"/>
      <c r="K890" s="2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ht="30.0" customHeight="1">
      <c r="G891" s="3"/>
      <c r="K891" s="2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ht="30.0" customHeight="1">
      <c r="G892" s="3"/>
      <c r="K892" s="2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ht="30.0" customHeight="1">
      <c r="G893" s="3"/>
      <c r="K893" s="2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ht="30.0" customHeight="1">
      <c r="G894" s="3"/>
      <c r="K894" s="2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ht="30.0" customHeight="1">
      <c r="G895" s="3"/>
      <c r="K895" s="2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ht="30.0" customHeight="1">
      <c r="G896" s="3"/>
      <c r="K896" s="2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ht="30.0" customHeight="1">
      <c r="G897" s="3"/>
      <c r="K897" s="2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ht="30.0" customHeight="1">
      <c r="G898" s="3"/>
      <c r="K898" s="2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ht="30.0" customHeight="1">
      <c r="G899" s="3"/>
      <c r="K899" s="2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ht="30.0" customHeight="1">
      <c r="G900" s="3"/>
      <c r="K900" s="2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ht="30.0" customHeight="1">
      <c r="G901" s="3"/>
      <c r="K901" s="2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ht="30.0" customHeight="1">
      <c r="G902" s="3"/>
      <c r="K902" s="2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ht="30.0" customHeight="1">
      <c r="G903" s="3"/>
      <c r="K903" s="2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ht="30.0" customHeight="1">
      <c r="G904" s="3"/>
      <c r="K904" s="2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ht="30.0" customHeight="1">
      <c r="G905" s="3"/>
      <c r="K905" s="2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ht="30.0" customHeight="1">
      <c r="G906" s="3"/>
      <c r="K906" s="2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ht="30.0" customHeight="1">
      <c r="G907" s="3"/>
      <c r="K907" s="2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ht="30.0" customHeight="1">
      <c r="G908" s="3"/>
      <c r="K908" s="2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ht="30.0" customHeight="1">
      <c r="G909" s="3"/>
      <c r="K909" s="2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ht="30.0" customHeight="1">
      <c r="G910" s="3"/>
      <c r="K910" s="2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ht="30.0" customHeight="1">
      <c r="G911" s="3"/>
      <c r="K911" s="2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ht="30.0" customHeight="1">
      <c r="G912" s="3"/>
      <c r="K912" s="2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ht="30.0" customHeight="1">
      <c r="G913" s="3"/>
      <c r="K913" s="2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ht="30.0" customHeight="1">
      <c r="G914" s="3"/>
      <c r="K914" s="2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ht="30.0" customHeight="1">
      <c r="G915" s="3"/>
      <c r="K915" s="2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ht="30.0" customHeight="1">
      <c r="G916" s="3"/>
      <c r="K916" s="2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ht="30.0" customHeight="1">
      <c r="G917" s="3"/>
      <c r="K917" s="2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ht="30.0" customHeight="1">
      <c r="G918" s="3"/>
      <c r="K918" s="2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ht="30.0" customHeight="1">
      <c r="G919" s="3"/>
      <c r="K919" s="2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ht="30.0" customHeight="1">
      <c r="G920" s="3"/>
      <c r="K920" s="2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ht="30.0" customHeight="1">
      <c r="G921" s="3"/>
      <c r="K921" s="2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ht="30.0" customHeight="1">
      <c r="G922" s="3"/>
      <c r="K922" s="2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ht="30.0" customHeight="1">
      <c r="G923" s="3"/>
      <c r="K923" s="2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ht="30.0" customHeight="1">
      <c r="G924" s="3"/>
      <c r="K924" s="2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ht="30.0" customHeight="1">
      <c r="G925" s="3"/>
      <c r="K925" s="2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ht="30.0" customHeight="1">
      <c r="G926" s="3"/>
      <c r="K926" s="2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ht="30.0" customHeight="1">
      <c r="G927" s="3"/>
      <c r="K927" s="2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ht="30.0" customHeight="1">
      <c r="G928" s="3"/>
      <c r="K928" s="2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ht="30.0" customHeight="1">
      <c r="G929" s="3"/>
      <c r="K929" s="2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ht="30.0" customHeight="1">
      <c r="G930" s="3"/>
      <c r="K930" s="2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ht="30.0" customHeight="1">
      <c r="G931" s="3"/>
      <c r="K931" s="2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ht="30.0" customHeight="1">
      <c r="G932" s="3"/>
      <c r="K932" s="2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ht="30.0" customHeight="1">
      <c r="G933" s="3"/>
      <c r="K933" s="2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ht="30.0" customHeight="1">
      <c r="G934" s="3"/>
      <c r="K934" s="2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ht="30.0" customHeight="1">
      <c r="G935" s="3"/>
      <c r="K935" s="2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ht="30.0" customHeight="1">
      <c r="G936" s="3"/>
      <c r="K936" s="2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ht="30.0" customHeight="1">
      <c r="G937" s="3"/>
      <c r="K937" s="2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ht="30.0" customHeight="1">
      <c r="G938" s="3"/>
      <c r="K938" s="2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ht="30.0" customHeight="1">
      <c r="G939" s="3"/>
      <c r="K939" s="2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ht="30.0" customHeight="1">
      <c r="G940" s="3"/>
      <c r="K940" s="2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ht="30.0" customHeight="1">
      <c r="G941" s="3"/>
      <c r="K941" s="2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ht="30.0" customHeight="1">
      <c r="G942" s="3"/>
      <c r="K942" s="2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ht="30.0" customHeight="1">
      <c r="G943" s="3"/>
      <c r="K943" s="2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ht="30.0" customHeight="1">
      <c r="G944" s="3"/>
      <c r="K944" s="2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ht="30.0" customHeight="1">
      <c r="G945" s="3"/>
      <c r="K945" s="2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ht="30.0" customHeight="1">
      <c r="G946" s="3"/>
      <c r="K946" s="2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ht="30.0" customHeight="1">
      <c r="G947" s="3"/>
      <c r="K947" s="2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ht="30.0" customHeight="1">
      <c r="G948" s="3"/>
      <c r="K948" s="2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ht="30.0" customHeight="1">
      <c r="G949" s="3"/>
      <c r="K949" s="2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ht="30.0" customHeight="1">
      <c r="G950" s="3"/>
      <c r="K950" s="2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ht="30.0" customHeight="1">
      <c r="G951" s="3"/>
      <c r="K951" s="2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ht="30.0" customHeight="1">
      <c r="G952" s="3"/>
      <c r="K952" s="2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ht="30.0" customHeight="1">
      <c r="G953" s="3"/>
      <c r="K953" s="2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ht="30.0" customHeight="1">
      <c r="G954" s="3"/>
      <c r="K954" s="2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ht="30.0" customHeight="1">
      <c r="G955" s="3"/>
      <c r="K955" s="2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ht="30.0" customHeight="1">
      <c r="G956" s="3"/>
      <c r="K956" s="2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ht="30.0" customHeight="1">
      <c r="G957" s="3"/>
      <c r="K957" s="2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ht="30.0" customHeight="1">
      <c r="G958" s="3"/>
      <c r="K958" s="2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ht="30.0" customHeight="1">
      <c r="G959" s="3"/>
      <c r="K959" s="2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ht="30.0" customHeight="1">
      <c r="G960" s="3"/>
      <c r="K960" s="2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ht="30.0" customHeight="1">
      <c r="G961" s="3"/>
      <c r="K961" s="2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ht="30.0" customHeight="1">
      <c r="G962" s="3"/>
      <c r="K962" s="2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ht="30.0" customHeight="1">
      <c r="G963" s="3"/>
      <c r="K963" s="2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ht="30.0" customHeight="1">
      <c r="G964" s="3"/>
      <c r="K964" s="2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ht="30.0" customHeight="1">
      <c r="G965" s="3"/>
      <c r="K965" s="2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ht="30.0" customHeight="1">
      <c r="G966" s="3"/>
      <c r="K966" s="2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ht="30.0" customHeight="1">
      <c r="G967" s="3"/>
      <c r="K967" s="2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ht="30.0" customHeight="1">
      <c r="G968" s="3"/>
      <c r="K968" s="2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ht="30.0" customHeight="1">
      <c r="G969" s="3"/>
      <c r="K969" s="2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ht="30.0" customHeight="1">
      <c r="G970" s="3"/>
      <c r="K970" s="2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ht="30.0" customHeight="1">
      <c r="G971" s="3"/>
      <c r="K971" s="2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ht="30.0" customHeight="1">
      <c r="G972" s="3"/>
      <c r="K972" s="2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ht="30.0" customHeight="1">
      <c r="G973" s="3"/>
      <c r="K973" s="2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ht="30.0" customHeight="1">
      <c r="G974" s="3"/>
      <c r="K974" s="2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ht="30.0" customHeight="1">
      <c r="G975" s="3"/>
      <c r="K975" s="2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ht="30.0" customHeight="1">
      <c r="G976" s="3"/>
      <c r="K976" s="2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ht="30.0" customHeight="1">
      <c r="G977" s="3"/>
      <c r="K977" s="2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ht="30.0" customHeight="1">
      <c r="G978" s="3"/>
      <c r="K978" s="2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ht="30.0" customHeight="1">
      <c r="G979" s="3"/>
      <c r="K979" s="2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ht="30.0" customHeight="1">
      <c r="G980" s="3"/>
      <c r="K980" s="2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ht="30.0" customHeight="1">
      <c r="G981" s="3"/>
      <c r="K981" s="2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ht="30.0" customHeight="1">
      <c r="G982" s="3"/>
      <c r="K982" s="2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ht="30.0" customHeight="1">
      <c r="G983" s="3"/>
      <c r="K983" s="2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ht="30.0" customHeight="1">
      <c r="G984" s="3"/>
      <c r="K984" s="2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ht="30.0" customHeight="1">
      <c r="G985" s="3"/>
      <c r="K985" s="2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ht="30.0" customHeight="1">
      <c r="G986" s="3"/>
      <c r="K986" s="2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ht="30.0" customHeight="1">
      <c r="G987" s="3"/>
      <c r="K987" s="2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ht="30.0" customHeight="1">
      <c r="G988" s="3"/>
      <c r="K988" s="2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ht="30.0" customHeight="1">
      <c r="G989" s="3"/>
      <c r="K989" s="2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ht="30.0" customHeight="1">
      <c r="G990" s="3"/>
      <c r="K990" s="2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ht="30.0" customHeight="1">
      <c r="G991" s="3"/>
      <c r="K991" s="2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ht="30.0" customHeight="1">
      <c r="G992" s="3"/>
      <c r="K992" s="2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ht="30.0" customHeight="1">
      <c r="G993" s="3"/>
      <c r="K993" s="2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ht="30.0" customHeight="1">
      <c r="G994" s="3"/>
      <c r="K994" s="2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ht="30.0" customHeight="1">
      <c r="G995" s="3"/>
      <c r="K995" s="2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ht="30.0" customHeight="1">
      <c r="G996" s="3"/>
      <c r="K996" s="2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ht="30.0" customHeight="1">
      <c r="G997" s="3"/>
      <c r="K997" s="2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ht="30.0" customHeight="1">
      <c r="G998" s="3"/>
      <c r="K998" s="2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ht="30.0" customHeight="1">
      <c r="G999" s="3"/>
      <c r="K999" s="2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ht="30.0" customHeight="1">
      <c r="G1000" s="3"/>
      <c r="K1000" s="2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ht="30.0" customHeight="1">
      <c r="G1001" s="3"/>
      <c r="K1001" s="2"/>
      <c r="L1001" s="2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</sheetData>
  <mergeCells count="39">
    <mergeCell ref="C22:C24"/>
    <mergeCell ref="D22:D23"/>
    <mergeCell ref="B36:D36"/>
    <mergeCell ref="B39:E39"/>
    <mergeCell ref="B41:D41"/>
    <mergeCell ref="C27:C28"/>
    <mergeCell ref="D27:D28"/>
    <mergeCell ref="E27:E28"/>
    <mergeCell ref="G27:G28"/>
    <mergeCell ref="H27:H28"/>
    <mergeCell ref="E22:E26"/>
    <mergeCell ref="E31:F31"/>
    <mergeCell ref="E33:F33"/>
    <mergeCell ref="E34:F34"/>
    <mergeCell ref="E35:F35"/>
    <mergeCell ref="E41:I41"/>
    <mergeCell ref="A57:I57"/>
    <mergeCell ref="I27:I28"/>
    <mergeCell ref="I14:I17"/>
    <mergeCell ref="K15:K16"/>
    <mergeCell ref="M15:M16"/>
    <mergeCell ref="E14:E18"/>
    <mergeCell ref="E19:E21"/>
    <mergeCell ref="F19:F21"/>
    <mergeCell ref="G19:G21"/>
    <mergeCell ref="H19:H21"/>
    <mergeCell ref="I19:I21"/>
    <mergeCell ref="G22:G26"/>
    <mergeCell ref="H22:H26"/>
    <mergeCell ref="K11:L11"/>
    <mergeCell ref="C14:C18"/>
    <mergeCell ref="F14:F18"/>
    <mergeCell ref="G14:G18"/>
    <mergeCell ref="H14:H18"/>
    <mergeCell ref="L15:L16"/>
    <mergeCell ref="I22:I26"/>
    <mergeCell ref="B13:B28"/>
    <mergeCell ref="F22:F26"/>
    <mergeCell ref="F27:F28"/>
  </mergeCells>
  <hyperlinks>
    <hyperlink r:id="rId1" ref="I18"/>
    <hyperlink r:id="rId2" ref="I19"/>
    <hyperlink r:id="rId3" ref="I22"/>
    <hyperlink r:id="rId4" ref="D46"/>
    <hyperlink r:id="rId5" ref="A56"/>
  </hyperlinks>
  <printOptions/>
  <pageMargins bottom="0.75" footer="0.0" header="0.0" left="0.7" right="0.7" top="0.75"/>
  <pageSetup paperSize="9" orientation="portrait"/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2021-12-09T07:05:05Z</dcterms:created>
  <dc:creator>Computer</dc:creator>
</cp:coreProperties>
</file>