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650"/>
  </bookViews>
  <sheets>
    <sheet name="Trang tính1" sheetId="1" r:id="rId1"/>
  </sheets>
  <calcPr calcId="162913"/>
</workbook>
</file>

<file path=xl/calcChain.xml><?xml version="1.0" encoding="utf-8"?>
<calcChain xmlns="http://schemas.openxmlformats.org/spreadsheetml/2006/main">
  <c r="J19" i="1" l="1"/>
  <c r="J20" i="1"/>
  <c r="J21" i="1"/>
  <c r="J22" i="1"/>
  <c r="J23" i="1"/>
  <c r="J24" i="1"/>
  <c r="J25" i="1"/>
  <c r="J18" i="1"/>
  <c r="J4" i="1"/>
  <c r="J5" i="1"/>
  <c r="J6" i="1"/>
  <c r="J7" i="1"/>
  <c r="J8" i="1"/>
  <c r="J9" i="1"/>
  <c r="J10" i="1"/>
  <c r="J11" i="1"/>
  <c r="J12" i="1"/>
  <c r="J13" i="1"/>
  <c r="J3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I19" i="1"/>
  <c r="I20" i="1"/>
  <c r="I21" i="1"/>
  <c r="I22" i="1"/>
  <c r="I23" i="1"/>
  <c r="I24" i="1"/>
  <c r="I25" i="1"/>
  <c r="I18" i="1"/>
  <c r="H19" i="1"/>
  <c r="H20" i="1"/>
  <c r="H21" i="1"/>
  <c r="H22" i="1"/>
  <c r="H23" i="1"/>
  <c r="H24" i="1"/>
  <c r="H25" i="1"/>
  <c r="H18" i="1"/>
  <c r="G19" i="1"/>
  <c r="G20" i="1"/>
  <c r="G21" i="1"/>
  <c r="G22" i="1"/>
  <c r="G23" i="1"/>
  <c r="G24" i="1"/>
  <c r="G18" i="1"/>
  <c r="F19" i="1"/>
  <c r="F20" i="1"/>
  <c r="F21" i="1"/>
  <c r="F22" i="1"/>
  <c r="F23" i="1"/>
  <c r="F24" i="1"/>
  <c r="F25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</calcChain>
</file>

<file path=xl/sharedStrings.xml><?xml version="1.0" encoding="utf-8"?>
<sst xmlns="http://schemas.openxmlformats.org/spreadsheetml/2006/main" count="53" uniqueCount="10">
  <si>
    <t>Temperature</t>
  </si>
  <si>
    <t>&lt;=</t>
  </si>
  <si>
    <t>&gt;</t>
  </si>
  <si>
    <t xml:space="preserve">&lt; = </t>
  </si>
  <si>
    <t>Yes</t>
  </si>
  <si>
    <t>No</t>
  </si>
  <si>
    <t>Humidity</t>
  </si>
  <si>
    <t>yes</t>
  </si>
  <si>
    <t>no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</si>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</sst>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165" fontId="2" fillId="0" borderId="9" xfId="0" applyNumberFormat="1" applyFont="1" applyBorder="1"/>
    <xf numFmtId="165" fontId="2" fillId="2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0"/>
  <sheetViews>
    <sheetView tabSelected="1" workbookViewId="0">
      <selection activeCell="G30" sqref="G30"/>
    </sheetView>
  </sheetViews>
  <sheetFormatPr defaultColWidth="14.42578125" defaultRowHeight="15.75" customHeight="1" x14ac:dyDescent="0.2"/>
  <cols>
    <col min="1" max="1" width="11" customWidth="1"/>
    <col min="2" max="2" width="8" customWidth="1"/>
    <col min="3" max="3" width="5.85546875" customWidth="1"/>
    <col min="4" max="4" width="9.28515625" customWidth="1"/>
    <col min="5" max="5" width="9.42578125" customWidth="1"/>
    <col min="7" max="7" width="12.42578125" customWidth="1"/>
  </cols>
  <sheetData>
    <row r="1" spans="1:13" x14ac:dyDescent="0.2">
      <c r="A1" s="16" t="s">
        <v>0</v>
      </c>
      <c r="B1" s="18" t="s">
        <v>1</v>
      </c>
      <c r="C1" s="19"/>
      <c r="D1" s="20" t="s">
        <v>2</v>
      </c>
      <c r="E1" s="21"/>
      <c r="F1" s="16" t="s">
        <v>3</v>
      </c>
      <c r="G1" s="16" t="s">
        <v>2</v>
      </c>
      <c r="H1" s="16" t="s">
        <v>1</v>
      </c>
      <c r="I1" s="16" t="s">
        <v>2</v>
      </c>
      <c r="J1" s="43" t="s">
        <v>9</v>
      </c>
      <c r="K1" s="1">
        <v>64</v>
      </c>
      <c r="L1" s="1" t="s">
        <v>4</v>
      </c>
      <c r="M1" s="2" t="s">
        <v>2</v>
      </c>
    </row>
    <row r="2" spans="1:13" x14ac:dyDescent="0.2">
      <c r="A2" s="17"/>
      <c r="B2" s="3" t="s">
        <v>4</v>
      </c>
      <c r="C2" s="3" t="s">
        <v>5</v>
      </c>
      <c r="D2" s="4" t="s">
        <v>4</v>
      </c>
      <c r="E2" s="5" t="s">
        <v>5</v>
      </c>
      <c r="F2" s="17"/>
      <c r="G2" s="17"/>
      <c r="H2" s="17"/>
      <c r="I2" s="17"/>
      <c r="J2" s="44"/>
      <c r="K2" s="1">
        <v>65</v>
      </c>
      <c r="L2" s="1" t="s">
        <v>5</v>
      </c>
    </row>
    <row r="3" spans="1:13" x14ac:dyDescent="0.2">
      <c r="A3" s="6">
        <v>64</v>
      </c>
      <c r="B3" s="7">
        <v>1</v>
      </c>
      <c r="C3" s="8">
        <v>0</v>
      </c>
      <c r="D3" s="9">
        <v>8</v>
      </c>
      <c r="E3" s="10">
        <v>5</v>
      </c>
      <c r="F3" s="11">
        <v>0</v>
      </c>
      <c r="G3" s="11">
        <f t="shared" ref="G3:G12" si="0">ROUND((-D3/(D3+E3))*LOG(D3/(D3+E3),2) - (E3/(D3+E3))*LOG(E3/(D3+E3),2),3)</f>
        <v>0.96099999999999997</v>
      </c>
      <c r="H3" s="12">
        <f t="shared" ref="H3:H13" si="1">B3+C3</f>
        <v>1</v>
      </c>
      <c r="I3" s="13">
        <f t="shared" ref="I3:I13" si="2">D3+E3</f>
        <v>13</v>
      </c>
      <c r="J3" s="45">
        <f xml:space="preserve"> 0.94 - ROUND((H3/14)*F3 + (I3/14)*G3,3)</f>
        <v>4.7999999999999932E-2</v>
      </c>
      <c r="K3" s="1">
        <v>68</v>
      </c>
      <c r="L3" s="1" t="s">
        <v>4</v>
      </c>
      <c r="M3" s="14"/>
    </row>
    <row r="4" spans="1:13" x14ac:dyDescent="0.2">
      <c r="A4" s="6">
        <v>65</v>
      </c>
      <c r="B4" s="7">
        <v>1</v>
      </c>
      <c r="C4" s="8">
        <v>1</v>
      </c>
      <c r="D4" s="7">
        <v>8</v>
      </c>
      <c r="E4" s="15">
        <v>4</v>
      </c>
      <c r="F4" s="11">
        <f t="shared" ref="F4:F13" si="3">ROUND(-(B4/(B4+C4))*LOG(B4/(B4+C4),2) - C4/(B4+C4) * LOG(C4/(B4+C4),2),3)</f>
        <v>1</v>
      </c>
      <c r="G4" s="11">
        <f t="shared" si="0"/>
        <v>0.91800000000000004</v>
      </c>
      <c r="H4" s="12">
        <f t="shared" si="1"/>
        <v>2</v>
      </c>
      <c r="I4" s="13">
        <f t="shared" si="2"/>
        <v>12</v>
      </c>
      <c r="J4" s="45">
        <f t="shared" ref="J4:J13" si="4" xml:space="preserve"> 0.94 - ROUND((H4/14)*F4 + (I4/14)*G4,3)</f>
        <v>9.9999999999998979E-3</v>
      </c>
      <c r="K4" s="1">
        <v>69</v>
      </c>
      <c r="L4" s="1" t="s">
        <v>4</v>
      </c>
      <c r="M4" s="14"/>
    </row>
    <row r="5" spans="1:13" x14ac:dyDescent="0.2">
      <c r="A5" s="6">
        <v>68</v>
      </c>
      <c r="B5" s="7">
        <v>2</v>
      </c>
      <c r="C5" s="8">
        <v>1</v>
      </c>
      <c r="D5" s="7">
        <v>7</v>
      </c>
      <c r="E5" s="15">
        <v>4</v>
      </c>
      <c r="F5" s="11">
        <f t="shared" si="3"/>
        <v>0.91800000000000004</v>
      </c>
      <c r="G5" s="11">
        <f t="shared" si="0"/>
        <v>0.94599999999999995</v>
      </c>
      <c r="H5" s="12">
        <f t="shared" si="1"/>
        <v>3</v>
      </c>
      <c r="I5" s="13">
        <f t="shared" si="2"/>
        <v>11</v>
      </c>
      <c r="J5" s="45">
        <f t="shared" si="4"/>
        <v>0</v>
      </c>
      <c r="K5" s="1">
        <v>70</v>
      </c>
      <c r="L5" s="1" t="s">
        <v>4</v>
      </c>
      <c r="M5" s="14"/>
    </row>
    <row r="6" spans="1:13" x14ac:dyDescent="0.2">
      <c r="A6" s="6">
        <v>69</v>
      </c>
      <c r="B6" s="7">
        <v>3</v>
      </c>
      <c r="C6" s="8">
        <v>1</v>
      </c>
      <c r="D6" s="7">
        <v>6</v>
      </c>
      <c r="E6" s="15">
        <v>4</v>
      </c>
      <c r="F6" s="11">
        <f t="shared" si="3"/>
        <v>0.81100000000000005</v>
      </c>
      <c r="G6" s="11">
        <f t="shared" si="0"/>
        <v>0.97099999999999997</v>
      </c>
      <c r="H6" s="12">
        <f t="shared" si="1"/>
        <v>4</v>
      </c>
      <c r="I6" s="13">
        <f t="shared" si="2"/>
        <v>10</v>
      </c>
      <c r="J6" s="45">
        <f t="shared" si="4"/>
        <v>1.4999999999999902E-2</v>
      </c>
      <c r="K6" s="1">
        <v>71</v>
      </c>
      <c r="L6" s="1" t="s">
        <v>5</v>
      </c>
      <c r="M6" s="14"/>
    </row>
    <row r="7" spans="1:13" x14ac:dyDescent="0.2">
      <c r="A7" s="6">
        <v>70</v>
      </c>
      <c r="B7" s="7">
        <v>4</v>
      </c>
      <c r="C7" s="8">
        <v>1</v>
      </c>
      <c r="D7" s="7">
        <v>5</v>
      </c>
      <c r="E7" s="15">
        <v>4</v>
      </c>
      <c r="F7" s="11">
        <f t="shared" si="3"/>
        <v>0.72199999999999998</v>
      </c>
      <c r="G7" s="11">
        <f t="shared" si="0"/>
        <v>0.99099999999999999</v>
      </c>
      <c r="H7" s="12">
        <f t="shared" si="1"/>
        <v>5</v>
      </c>
      <c r="I7" s="13">
        <f t="shared" si="2"/>
        <v>9</v>
      </c>
      <c r="J7" s="45">
        <f t="shared" si="4"/>
        <v>4.4999999999999929E-2</v>
      </c>
      <c r="K7" s="1">
        <v>72</v>
      </c>
      <c r="L7" s="1" t="s">
        <v>5</v>
      </c>
      <c r="M7" s="14"/>
    </row>
    <row r="8" spans="1:13" x14ac:dyDescent="0.2">
      <c r="A8" s="6">
        <v>71</v>
      </c>
      <c r="B8" s="7">
        <v>4</v>
      </c>
      <c r="C8" s="8">
        <v>2</v>
      </c>
      <c r="D8" s="7">
        <v>5</v>
      </c>
      <c r="E8" s="15">
        <v>3</v>
      </c>
      <c r="F8" s="11">
        <f t="shared" si="3"/>
        <v>0.91800000000000004</v>
      </c>
      <c r="G8" s="11">
        <f t="shared" si="0"/>
        <v>0.95399999999999996</v>
      </c>
      <c r="H8" s="12">
        <f t="shared" si="1"/>
        <v>6</v>
      </c>
      <c r="I8" s="13">
        <f t="shared" si="2"/>
        <v>8</v>
      </c>
      <c r="J8" s="45">
        <f t="shared" si="4"/>
        <v>1.0000000000000009E-3</v>
      </c>
      <c r="K8" s="1">
        <v>72</v>
      </c>
      <c r="L8" s="1" t="s">
        <v>4</v>
      </c>
      <c r="M8" s="14"/>
    </row>
    <row r="9" spans="1:13" x14ac:dyDescent="0.2">
      <c r="A9" s="6">
        <v>72</v>
      </c>
      <c r="B9" s="7">
        <v>5</v>
      </c>
      <c r="C9" s="8">
        <v>3</v>
      </c>
      <c r="D9" s="7">
        <v>4</v>
      </c>
      <c r="E9" s="15">
        <v>2</v>
      </c>
      <c r="F9" s="11">
        <f t="shared" si="3"/>
        <v>0.95399999999999996</v>
      </c>
      <c r="G9" s="11">
        <f t="shared" si="0"/>
        <v>0.91800000000000004</v>
      </c>
      <c r="H9" s="12">
        <f t="shared" si="1"/>
        <v>8</v>
      </c>
      <c r="I9" s="13">
        <f t="shared" si="2"/>
        <v>6</v>
      </c>
      <c r="J9" s="45">
        <f t="shared" si="4"/>
        <v>1.0000000000000009E-3</v>
      </c>
      <c r="K9" s="1">
        <v>75</v>
      </c>
      <c r="L9" s="1" t="s">
        <v>4</v>
      </c>
      <c r="M9" s="14"/>
    </row>
    <row r="10" spans="1:13" x14ac:dyDescent="0.2">
      <c r="A10" s="6">
        <v>75</v>
      </c>
      <c r="B10" s="7">
        <v>7</v>
      </c>
      <c r="C10" s="8">
        <v>3</v>
      </c>
      <c r="D10" s="7">
        <v>2</v>
      </c>
      <c r="E10" s="15">
        <v>2</v>
      </c>
      <c r="F10" s="11">
        <f t="shared" si="3"/>
        <v>0.88100000000000001</v>
      </c>
      <c r="G10" s="11">
        <f t="shared" si="0"/>
        <v>1</v>
      </c>
      <c r="H10" s="12">
        <f t="shared" si="1"/>
        <v>10</v>
      </c>
      <c r="I10" s="13">
        <f t="shared" si="2"/>
        <v>4</v>
      </c>
      <c r="J10" s="45">
        <f t="shared" si="4"/>
        <v>2.4999999999999911E-2</v>
      </c>
      <c r="K10" s="1">
        <v>75</v>
      </c>
      <c r="L10" s="1" t="s">
        <v>4</v>
      </c>
      <c r="M10" s="14"/>
    </row>
    <row r="11" spans="1:13" x14ac:dyDescent="0.2">
      <c r="A11" s="29">
        <v>80</v>
      </c>
      <c r="B11" s="30">
        <v>7</v>
      </c>
      <c r="C11" s="31">
        <v>4</v>
      </c>
      <c r="D11" s="30">
        <v>2</v>
      </c>
      <c r="E11" s="32">
        <v>1</v>
      </c>
      <c r="F11" s="33">
        <f t="shared" si="3"/>
        <v>0.94599999999999995</v>
      </c>
      <c r="G11" s="33">
        <f t="shared" si="0"/>
        <v>0.91800000000000004</v>
      </c>
      <c r="H11" s="34">
        <f t="shared" si="1"/>
        <v>11</v>
      </c>
      <c r="I11" s="35">
        <f t="shared" si="2"/>
        <v>3</v>
      </c>
      <c r="J11" s="45">
        <f t="shared" si="4"/>
        <v>0</v>
      </c>
      <c r="K11" s="1">
        <v>80</v>
      </c>
      <c r="L11" s="1" t="s">
        <v>5</v>
      </c>
      <c r="M11" s="14"/>
    </row>
    <row r="12" spans="1:13" x14ac:dyDescent="0.2">
      <c r="A12" s="6">
        <v>81</v>
      </c>
      <c r="B12" s="7">
        <v>8</v>
      </c>
      <c r="C12" s="8">
        <v>4</v>
      </c>
      <c r="D12" s="7">
        <v>1</v>
      </c>
      <c r="E12" s="15">
        <v>1</v>
      </c>
      <c r="F12" s="11">
        <f t="shared" si="3"/>
        <v>0.91800000000000004</v>
      </c>
      <c r="G12" s="11">
        <f t="shared" si="0"/>
        <v>1</v>
      </c>
      <c r="H12" s="12">
        <f t="shared" si="1"/>
        <v>12</v>
      </c>
      <c r="I12" s="13">
        <f t="shared" si="2"/>
        <v>2</v>
      </c>
      <c r="J12" s="45">
        <f t="shared" si="4"/>
        <v>9.9999999999998979E-3</v>
      </c>
      <c r="K12" s="1">
        <v>81</v>
      </c>
      <c r="L12" s="1" t="s">
        <v>4</v>
      </c>
      <c r="M12" s="14"/>
    </row>
    <row r="13" spans="1:13" x14ac:dyDescent="0.2">
      <c r="A13" s="22">
        <v>83</v>
      </c>
      <c r="B13" s="23">
        <v>9</v>
      </c>
      <c r="C13" s="24">
        <v>4</v>
      </c>
      <c r="D13" s="23">
        <v>0</v>
      </c>
      <c r="E13" s="25">
        <v>1</v>
      </c>
      <c r="F13" s="26">
        <f t="shared" si="3"/>
        <v>0.89</v>
      </c>
      <c r="G13" s="26">
        <v>0</v>
      </c>
      <c r="H13" s="27">
        <f t="shared" si="1"/>
        <v>13</v>
      </c>
      <c r="I13" s="28">
        <f t="shared" si="2"/>
        <v>1</v>
      </c>
      <c r="J13" s="46">
        <f t="shared" si="4"/>
        <v>0.11399999999999999</v>
      </c>
      <c r="K13" s="1">
        <v>83</v>
      </c>
      <c r="L13" s="1" t="s">
        <v>4</v>
      </c>
      <c r="M13" s="14"/>
    </row>
    <row r="14" spans="1:13" x14ac:dyDescent="0.2">
      <c r="K14" s="1">
        <v>85</v>
      </c>
      <c r="L14" s="1" t="s">
        <v>5</v>
      </c>
      <c r="M14" s="14"/>
    </row>
    <row r="16" spans="1:13" ht="15.75" customHeight="1" x14ac:dyDescent="0.2">
      <c r="A16" s="43" t="s">
        <v>6</v>
      </c>
      <c r="B16" s="18" t="s">
        <v>1</v>
      </c>
      <c r="C16" s="19"/>
      <c r="D16" s="20" t="s">
        <v>2</v>
      </c>
      <c r="E16" s="21"/>
      <c r="F16" s="16" t="s">
        <v>3</v>
      </c>
      <c r="G16" s="16" t="s">
        <v>2</v>
      </c>
      <c r="H16" s="16" t="s">
        <v>1</v>
      </c>
      <c r="I16" s="16" t="s">
        <v>2</v>
      </c>
      <c r="J16" s="43" t="s">
        <v>9</v>
      </c>
    </row>
    <row r="17" spans="1:12" ht="15.75" customHeight="1" x14ac:dyDescent="0.2">
      <c r="A17" s="17"/>
      <c r="B17" s="3" t="s">
        <v>4</v>
      </c>
      <c r="C17" s="3" t="s">
        <v>5</v>
      </c>
      <c r="D17" s="4" t="s">
        <v>4</v>
      </c>
      <c r="E17" s="5" t="s">
        <v>5</v>
      </c>
      <c r="F17" s="17"/>
      <c r="G17" s="17"/>
      <c r="H17" s="17"/>
      <c r="I17" s="17"/>
      <c r="J17" s="44"/>
      <c r="K17" s="2">
        <v>65</v>
      </c>
      <c r="L17" s="2" t="s">
        <v>7</v>
      </c>
    </row>
    <row r="18" spans="1:12" ht="15.75" customHeight="1" x14ac:dyDescent="0.2">
      <c r="A18" s="6">
        <v>65</v>
      </c>
      <c r="B18" s="7">
        <v>1</v>
      </c>
      <c r="C18" s="14">
        <v>0</v>
      </c>
      <c r="D18" s="9">
        <v>8</v>
      </c>
      <c r="E18" s="10">
        <v>5</v>
      </c>
      <c r="F18" s="11">
        <v>0</v>
      </c>
      <c r="G18" s="11">
        <f>ROUND(-(D18/(D18+E18))*LOG(D18/(D18+E18),2) - E18/(D18+E18) * LOG(E18/(D18+E18),2),3)</f>
        <v>0.96099999999999997</v>
      </c>
      <c r="H18" s="12">
        <f>B18+C18</f>
        <v>1</v>
      </c>
      <c r="I18" s="13">
        <f>D18+E18</f>
        <v>13</v>
      </c>
      <c r="J18" s="45">
        <f xml:space="preserve"> 0.94 - ROUND((H18/14)*F18 + (I18/14)*G18,3)</f>
        <v>4.7999999999999932E-2</v>
      </c>
      <c r="K18" s="2">
        <v>70</v>
      </c>
      <c r="L18" s="2" t="s">
        <v>8</v>
      </c>
    </row>
    <row r="19" spans="1:12" ht="15.75" customHeight="1" x14ac:dyDescent="0.2">
      <c r="A19" s="6">
        <v>70</v>
      </c>
      <c r="B19" s="7">
        <v>3</v>
      </c>
      <c r="C19" s="14">
        <v>1</v>
      </c>
      <c r="D19" s="7">
        <v>6</v>
      </c>
      <c r="E19" s="15">
        <v>4</v>
      </c>
      <c r="F19" s="11">
        <f t="shared" ref="F19:F25" si="5">ROUND(-(B19/(B19+C19))*LOG(B19/(B19+C19),2) - C19/(B19+C19) * LOG(C19/(B19+C19),2),3)</f>
        <v>0.81100000000000005</v>
      </c>
      <c r="G19" s="11">
        <f t="shared" ref="G19:G24" si="6">ROUND(-(D19/(D19+E19))*LOG(D19/(D19+E19),2) - E19/(D19+E19) * LOG(E19/(D19+E19),2),3)</f>
        <v>0.97099999999999997</v>
      </c>
      <c r="H19" s="12">
        <f t="shared" ref="H19:H25" si="7">B19+C19</f>
        <v>4</v>
      </c>
      <c r="I19" s="13">
        <f t="shared" ref="I19:I25" si="8">D19+E19</f>
        <v>10</v>
      </c>
      <c r="J19" s="45">
        <f t="shared" ref="J19:J25" si="9" xml:space="preserve"> 0.94 - ROUND((H19/14)*F19 + (I19/14)*G19,3)</f>
        <v>1.4999999999999902E-2</v>
      </c>
      <c r="K19" s="2">
        <v>70</v>
      </c>
      <c r="L19" s="2" t="s">
        <v>7</v>
      </c>
    </row>
    <row r="20" spans="1:12" ht="15.75" customHeight="1" x14ac:dyDescent="0.2">
      <c r="A20" s="6">
        <v>75</v>
      </c>
      <c r="B20" s="7">
        <v>4</v>
      </c>
      <c r="C20" s="14">
        <v>1</v>
      </c>
      <c r="D20" s="7">
        <v>5</v>
      </c>
      <c r="E20" s="15">
        <v>4</v>
      </c>
      <c r="F20" s="11">
        <f t="shared" si="5"/>
        <v>0.72199999999999998</v>
      </c>
      <c r="G20" s="11">
        <f t="shared" si="6"/>
        <v>0.99099999999999999</v>
      </c>
      <c r="H20" s="12">
        <f t="shared" si="7"/>
        <v>5</v>
      </c>
      <c r="I20" s="13">
        <f t="shared" si="8"/>
        <v>9</v>
      </c>
      <c r="J20" s="45">
        <f t="shared" si="9"/>
        <v>4.4999999999999929E-2</v>
      </c>
      <c r="K20" s="2">
        <v>70</v>
      </c>
      <c r="L20" s="2" t="s">
        <v>7</v>
      </c>
    </row>
    <row r="21" spans="1:12" ht="15.75" customHeight="1" x14ac:dyDescent="0.2">
      <c r="A21" s="6">
        <v>78</v>
      </c>
      <c r="B21" s="7">
        <v>5</v>
      </c>
      <c r="C21" s="14">
        <v>1</v>
      </c>
      <c r="D21" s="7">
        <v>4</v>
      </c>
      <c r="E21" s="15">
        <v>4</v>
      </c>
      <c r="F21" s="11">
        <f t="shared" si="5"/>
        <v>0.65</v>
      </c>
      <c r="G21" s="11">
        <f t="shared" si="6"/>
        <v>1</v>
      </c>
      <c r="H21" s="12">
        <f t="shared" si="7"/>
        <v>6</v>
      </c>
      <c r="I21" s="13">
        <f t="shared" si="8"/>
        <v>8</v>
      </c>
      <c r="J21" s="45">
        <f t="shared" si="9"/>
        <v>8.9999999999999969E-2</v>
      </c>
      <c r="K21" s="2">
        <v>75</v>
      </c>
      <c r="L21" s="2" t="s">
        <v>7</v>
      </c>
    </row>
    <row r="22" spans="1:12" ht="15.75" customHeight="1" x14ac:dyDescent="0.2">
      <c r="A22" s="22">
        <v>80</v>
      </c>
      <c r="B22" s="23">
        <v>7</v>
      </c>
      <c r="C22" s="24">
        <v>2</v>
      </c>
      <c r="D22" s="23">
        <v>2</v>
      </c>
      <c r="E22" s="25">
        <v>3</v>
      </c>
      <c r="F22" s="26">
        <f t="shared" si="5"/>
        <v>0.76400000000000001</v>
      </c>
      <c r="G22" s="26">
        <f t="shared" si="6"/>
        <v>0.97099999999999997</v>
      </c>
      <c r="H22" s="27">
        <f t="shared" si="7"/>
        <v>9</v>
      </c>
      <c r="I22" s="28">
        <f t="shared" si="8"/>
        <v>5</v>
      </c>
      <c r="J22" s="46">
        <f t="shared" si="9"/>
        <v>0.10199999999999998</v>
      </c>
      <c r="K22" s="2">
        <v>78</v>
      </c>
      <c r="L22" s="2" t="s">
        <v>7</v>
      </c>
    </row>
    <row r="23" spans="1:12" ht="15.75" customHeight="1" x14ac:dyDescent="0.2">
      <c r="A23" s="6">
        <v>85</v>
      </c>
      <c r="B23" s="7">
        <v>7</v>
      </c>
      <c r="C23" s="14">
        <v>3</v>
      </c>
      <c r="D23" s="7">
        <v>2</v>
      </c>
      <c r="E23" s="15">
        <v>2</v>
      </c>
      <c r="F23" s="11">
        <f t="shared" si="5"/>
        <v>0.88100000000000001</v>
      </c>
      <c r="G23" s="11">
        <f t="shared" si="6"/>
        <v>1</v>
      </c>
      <c r="H23" s="12">
        <f t="shared" si="7"/>
        <v>10</v>
      </c>
      <c r="I23" s="13">
        <f t="shared" si="8"/>
        <v>4</v>
      </c>
      <c r="J23" s="45">
        <f t="shared" si="9"/>
        <v>2.4999999999999911E-2</v>
      </c>
      <c r="K23" s="2">
        <v>80</v>
      </c>
      <c r="L23" s="2" t="s">
        <v>7</v>
      </c>
    </row>
    <row r="24" spans="1:12" ht="15.75" customHeight="1" x14ac:dyDescent="0.2">
      <c r="A24" s="36">
        <v>90</v>
      </c>
      <c r="B24" s="37">
        <v>8</v>
      </c>
      <c r="C24" s="38">
        <v>4</v>
      </c>
      <c r="D24" s="37">
        <v>1</v>
      </c>
      <c r="E24" s="39">
        <v>1</v>
      </c>
      <c r="F24" s="40">
        <f t="shared" si="5"/>
        <v>0.91800000000000004</v>
      </c>
      <c r="G24" s="40">
        <f t="shared" si="6"/>
        <v>1</v>
      </c>
      <c r="H24" s="41">
        <f t="shared" si="7"/>
        <v>12</v>
      </c>
      <c r="I24" s="42">
        <f t="shared" si="8"/>
        <v>2</v>
      </c>
      <c r="J24" s="45">
        <f t="shared" si="9"/>
        <v>9.9999999999998979E-3</v>
      </c>
      <c r="K24" s="2">
        <v>80</v>
      </c>
      <c r="L24" s="2" t="s">
        <v>7</v>
      </c>
    </row>
    <row r="25" spans="1:12" ht="15.75" customHeight="1" x14ac:dyDescent="0.2">
      <c r="A25" s="6">
        <v>95</v>
      </c>
      <c r="B25" s="7">
        <v>8</v>
      </c>
      <c r="C25" s="14">
        <v>5</v>
      </c>
      <c r="D25" s="7">
        <v>1</v>
      </c>
      <c r="E25" s="15">
        <v>0</v>
      </c>
      <c r="F25" s="11">
        <f t="shared" si="5"/>
        <v>0.96099999999999997</v>
      </c>
      <c r="G25" s="11">
        <v>0</v>
      </c>
      <c r="H25" s="12">
        <f t="shared" si="7"/>
        <v>13</v>
      </c>
      <c r="I25" s="13">
        <f t="shared" si="8"/>
        <v>1</v>
      </c>
      <c r="J25" s="45">
        <f t="shared" si="9"/>
        <v>4.7999999999999932E-2</v>
      </c>
      <c r="K25" s="2">
        <v>80</v>
      </c>
      <c r="L25" s="2" t="s">
        <v>8</v>
      </c>
    </row>
    <row r="26" spans="1:12" ht="15.75" customHeight="1" x14ac:dyDescent="0.2">
      <c r="K26" s="2">
        <v>85</v>
      </c>
      <c r="L26" s="2" t="s">
        <v>8</v>
      </c>
    </row>
    <row r="27" spans="1:12" ht="15.75" customHeight="1" x14ac:dyDescent="0.2">
      <c r="K27" s="2">
        <v>90</v>
      </c>
      <c r="L27" s="2" t="s">
        <v>8</v>
      </c>
    </row>
    <row r="28" spans="1:12" ht="15.75" customHeight="1" x14ac:dyDescent="0.2">
      <c r="K28" s="2">
        <v>90</v>
      </c>
      <c r="L28" s="2" t="s">
        <v>7</v>
      </c>
    </row>
    <row r="29" spans="1:12" ht="15.75" customHeight="1" x14ac:dyDescent="0.2">
      <c r="K29" s="2">
        <v>95</v>
      </c>
      <c r="L29" s="2" t="s">
        <v>8</v>
      </c>
    </row>
    <row r="30" spans="1:12" ht="15.75" customHeight="1" x14ac:dyDescent="0.2">
      <c r="K30" s="2">
        <v>96</v>
      </c>
      <c r="L30" s="2" t="s">
        <v>7</v>
      </c>
    </row>
  </sheetData>
  <mergeCells count="16">
    <mergeCell ref="H1:H2"/>
    <mergeCell ref="I1:I2"/>
    <mergeCell ref="J1:J2"/>
    <mergeCell ref="A16:A17"/>
    <mergeCell ref="B16:C16"/>
    <mergeCell ref="D16:E16"/>
    <mergeCell ref="F16:F17"/>
    <mergeCell ref="G16:G17"/>
    <mergeCell ref="H16:H17"/>
    <mergeCell ref="I16:I17"/>
    <mergeCell ref="J16:J17"/>
    <mergeCell ref="A1:A2"/>
    <mergeCell ref="F1:F2"/>
    <mergeCell ref="B1:C1"/>
    <mergeCell ref="D1:E1"/>
    <mergeCell ref="G1:G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2020-03-26T10:05:26Z</dcterms:modified>
</cp:coreProperties>
</file>