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cts\store-builder\"/>
    </mc:Choice>
  </mc:AlternateContent>
  <xr:revisionPtr revIDLastSave="0" documentId="13_ncr:1_{B5A7C7CB-E35C-453A-8EA5-F33144A9FDF9}" xr6:coauthVersionLast="34" xr6:coauthVersionMax="34" xr10:uidLastSave="{00000000-0000-0000-0000-000000000000}"/>
  <bookViews>
    <workbookView xWindow="0" yWindow="0" windowWidth="28800" windowHeight="12360" xr2:uid="{A5F3FC3F-6D6A-4FC3-983B-6D7F612C0F4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52" i="1"/>
  <c r="D58" i="1"/>
  <c r="D49" i="1"/>
  <c r="D50" i="1"/>
  <c r="D51" i="1"/>
  <c r="D53" i="1"/>
  <c r="D54" i="1"/>
  <c r="D55" i="1"/>
  <c r="D57" i="1"/>
  <c r="D41" i="1"/>
  <c r="D39" i="1"/>
  <c r="D38" i="1"/>
  <c r="D31" i="1"/>
  <c r="D32" i="1"/>
  <c r="D33" i="1"/>
  <c r="D34" i="1"/>
  <c r="D35" i="1"/>
  <c r="D36" i="1"/>
  <c r="D30" i="1"/>
  <c r="D24" i="1"/>
  <c r="D25" i="1"/>
  <c r="D26" i="1"/>
  <c r="D27" i="1"/>
  <c r="D28" i="1"/>
  <c r="D23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7" i="1"/>
  <c r="D5" i="1"/>
  <c r="D43" i="1"/>
  <c r="D44" i="1"/>
  <c r="D42" i="1"/>
  <c r="D4" i="1"/>
  <c r="C61" i="1"/>
  <c r="D48" i="1"/>
  <c r="C45" i="1"/>
  <c r="D61" i="1" l="1"/>
  <c r="C62" i="1"/>
  <c r="D62" i="1" s="1"/>
  <c r="D45" i="1"/>
</calcChain>
</file>

<file path=xl/sharedStrings.xml><?xml version="1.0" encoding="utf-8"?>
<sst xmlns="http://schemas.openxmlformats.org/spreadsheetml/2006/main" count="70" uniqueCount="68">
  <si>
    <t>Section</t>
  </si>
  <si>
    <t>Task</t>
  </si>
  <si>
    <t>Hours</t>
  </si>
  <si>
    <t>Store Builder Admin Interface</t>
  </si>
  <si>
    <t>Front-end development</t>
  </si>
  <si>
    <t>Restore a backup of an existing store</t>
  </si>
  <si>
    <t>Carousels (images(s) and links)</t>
  </si>
  <si>
    <t>Back-end development</t>
  </si>
  <si>
    <t>Publish changes to production environment</t>
  </si>
  <si>
    <t>Create service to store and retrieve store data</t>
  </si>
  <si>
    <t>Create service to authenticate user</t>
  </si>
  <si>
    <t>Integration and training</t>
  </si>
  <si>
    <t>Deploy application</t>
  </si>
  <si>
    <t>Test full integration</t>
  </si>
  <si>
    <t>Training for full use of admin interface</t>
  </si>
  <si>
    <t>Totals</t>
  </si>
  <si>
    <t>Retrieve store data from back-end service</t>
  </si>
  <si>
    <t>Category tile navigation becomes a slider at certain screen sizes</t>
  </si>
  <si>
    <t>Product grid behaves as per production product list</t>
  </si>
  <si>
    <t>Product display</t>
  </si>
  <si>
    <t>Connect to new product, availability and price services in FRA</t>
  </si>
  <si>
    <t>Total</t>
  </si>
  <si>
    <t>Grand Total</t>
  </si>
  <si>
    <t>Cost</t>
  </si>
  <si>
    <t>Stores</t>
  </si>
  <si>
    <t>Create, edit or remove a store</t>
  </si>
  <si>
    <t>Landing pages</t>
  </si>
  <si>
    <t>Add a section</t>
  </si>
  <si>
    <t>Plain text</t>
  </si>
  <si>
    <t>Add a content block to a section</t>
  </si>
  <si>
    <t>Change the size of a content block (full-, half- and one-third-widths)</t>
  </si>
  <si>
    <t>Remove a section or content block</t>
  </si>
  <si>
    <t>Change the order of a section or content block</t>
  </si>
  <si>
    <t>Banners (image(s) and link)</t>
  </si>
  <si>
    <t>Category and product data</t>
  </si>
  <si>
    <t>Category tiles (title, description, image, link and button text)</t>
  </si>
  <si>
    <t>Link to a category using a search option of category data added</t>
  </si>
  <si>
    <t>Link to an external URL (e.g. search results page)</t>
  </si>
  <si>
    <t>Change the order of a category or subcategory</t>
  </si>
  <si>
    <t>Remove a category or subcategory</t>
  </si>
  <si>
    <t>Page header (title and description)</t>
  </si>
  <si>
    <t>Plain HTML (html editor)</t>
  </si>
  <si>
    <t>Rich Relevance  (specify category name / id)</t>
  </si>
  <si>
    <t>Add category (name)</t>
  </si>
  <si>
    <t>Rich Relevance flag (on / off) to display recommendations for given subcategory</t>
  </si>
  <si>
    <t>Rich Relevance flag (on / off) to display recommendations for category</t>
  </si>
  <si>
    <t>Save and publish</t>
  </si>
  <si>
    <t>Save changes</t>
  </si>
  <si>
    <t>YouTube videos (title and link)</t>
  </si>
  <si>
    <t>Discard changes</t>
  </si>
  <si>
    <t>Automatically publish all changes to test environment</t>
  </si>
  <si>
    <t>Any unsaved changes will be lost if user closes their browser</t>
  </si>
  <si>
    <t>Cancels all local changes made during a browser session</t>
  </si>
  <si>
    <t>Services</t>
  </si>
  <si>
    <t>Backups</t>
  </si>
  <si>
    <t>Retain backups of each store for up to 30 days</t>
  </si>
  <si>
    <t>Time and date-stamped backup created before changes are pushed to production</t>
  </si>
  <si>
    <t>Provide routes to load specific content (e.g. link to a specific category or sub-category)</t>
  </si>
  <si>
    <t>Single Page Store Application</t>
  </si>
  <si>
    <t>Utilize product grid components from FRA</t>
  </si>
  <si>
    <t>Content loading of landing page and assets (images, CSS, etc.) into CMS (Joomla)</t>
  </si>
  <si>
    <t>Creation of article and menu items in Test CMS with preview link</t>
  </si>
  <si>
    <t>Creation of article and menu items in Production CMS with preview link</t>
  </si>
  <si>
    <t>Add a subcategory (name, description, feature image, list of skus)</t>
  </si>
  <si>
    <t>Responsive UI</t>
  </si>
  <si>
    <t>Test on all major supported browsers</t>
  </si>
  <si>
    <t>Category tiles, banners, videos, etc respond to screen sizes</t>
  </si>
  <si>
    <t>Rich Relevance products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</si>
</sst>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$&quot;#,##0.00"/>
    <numFmt numFmtId="171" formatCode="#,##0.00;[Red]#,##0.00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6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0" borderId="10" xfId="0" applyFont="1" applyBorder="1" applyAlignment="1">
      <alignment horizontal="right" vertical="top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9" xfId="0" applyBorder="1"/>
    <xf numFmtId="0" fontId="0" fillId="0" borderId="5" xfId="0" applyBorder="1"/>
    <xf numFmtId="0" fontId="0" fillId="0" borderId="3" xfId="0" applyBorder="1"/>
    <xf numFmtId="0" fontId="2" fillId="2" borderId="9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1" fillId="0" borderId="5" xfId="0" applyFont="1" applyBorder="1" applyAlignment="1">
      <alignment horizontal="left" vertical="top" wrapText="1" indent="2"/>
    </xf>
    <xf numFmtId="0" fontId="1" fillId="0" borderId="0" xfId="0" applyFont="1" applyBorder="1" applyAlignment="1">
      <alignment horizontal="left" vertical="top" wrapText="1" indent="2"/>
    </xf>
    <xf numFmtId="0" fontId="0" fillId="0" borderId="0" xfId="0" applyAlignment="1">
      <alignment horizontal="left" vertical="center" indent="1"/>
    </xf>
    <xf numFmtId="0" fontId="1" fillId="0" borderId="5" xfId="0" applyFont="1" applyBorder="1" applyAlignment="1">
      <alignment horizontal="left" vertical="top" wrapText="1" indent="4"/>
    </xf>
    <xf numFmtId="0" fontId="1" fillId="0" borderId="0" xfId="0" applyFont="1" applyBorder="1" applyAlignment="1">
      <alignment horizontal="left" vertical="top" wrapText="1"/>
    </xf>
    <xf numFmtId="0" fontId="2" fillId="5" borderId="12" xfId="0" applyFont="1" applyFill="1" applyBorder="1" applyAlignment="1">
      <alignment horizontal="left" vertical="top" wrapText="1"/>
    </xf>
    <xf numFmtId="0" fontId="2" fillId="5" borderId="15" xfId="0" applyFont="1" applyFill="1" applyBorder="1" applyAlignment="1">
      <alignment horizontal="left" vertical="top" wrapText="1"/>
    </xf>
    <xf numFmtId="0" fontId="2" fillId="5" borderId="14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 indent="2"/>
    </xf>
    <xf numFmtId="0" fontId="0" fillId="0" borderId="13" xfId="0" applyBorder="1"/>
    <xf numFmtId="0" fontId="2" fillId="3" borderId="2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horizontal="right" vertical="top" wrapText="1"/>
    </xf>
    <xf numFmtId="0" fontId="2" fillId="4" borderId="2" xfId="0" applyFont="1" applyFill="1" applyBorder="1" applyAlignment="1">
      <alignment horizontal="right" vertical="top" wrapText="1"/>
    </xf>
    <xf numFmtId="0" fontId="0" fillId="4" borderId="7" xfId="0" applyFill="1" applyBorder="1"/>
    <xf numFmtId="0" fontId="0" fillId="4" borderId="1" xfId="0" applyFill="1" applyBorder="1"/>
    <xf numFmtId="0" fontId="2" fillId="0" borderId="16" xfId="0" applyFont="1" applyBorder="1" applyAlignment="1">
      <alignment horizontal="right" vertical="top" wrapText="1"/>
    </xf>
    <xf numFmtId="0" fontId="2" fillId="0" borderId="17" xfId="0" applyFont="1" applyBorder="1" applyAlignment="1">
      <alignment horizontal="right" vertical="top" wrapText="1"/>
    </xf>
    <xf numFmtId="4" fontId="2" fillId="2" borderId="14" xfId="0" applyNumberFormat="1" applyFont="1" applyFill="1" applyBorder="1" applyAlignment="1">
      <alignment vertical="center" wrapText="1"/>
    </xf>
    <xf numFmtId="4" fontId="0" fillId="0" borderId="0" xfId="0" applyNumberFormat="1"/>
    <xf numFmtId="168" fontId="2" fillId="0" borderId="11" xfId="0" applyNumberFormat="1" applyFont="1" applyBorder="1" applyAlignment="1">
      <alignment horizontal="right" vertical="top" wrapText="1"/>
    </xf>
    <xf numFmtId="0" fontId="0" fillId="0" borderId="12" xfId="0" applyBorder="1"/>
    <xf numFmtId="0" fontId="0" fillId="0" borderId="18" xfId="0" applyBorder="1"/>
    <xf numFmtId="168" fontId="0" fillId="4" borderId="3" xfId="0" applyNumberFormat="1" applyFill="1" applyBorder="1"/>
    <xf numFmtId="171" fontId="0" fillId="0" borderId="5" xfId="0" applyNumberFormat="1" applyBorder="1"/>
    <xf numFmtId="171" fontId="0" fillId="0" borderId="9" xfId="0" applyNumberFormat="1" applyBorder="1"/>
    <xf numFmtId="171" fontId="0" fillId="0" borderId="3" xfId="0" applyNumberFormat="1" applyBorder="1"/>
    <xf numFmtId="171" fontId="0" fillId="4" borderId="1" xfId="0" applyNumberFormat="1" applyFill="1" applyBorder="1"/>
    <xf numFmtId="0" fontId="1" fillId="6" borderId="6" xfId="0" applyFont="1" applyFill="1" applyBorder="1" applyAlignment="1">
      <alignment horizontal="left" vertical="top" wrapText="1" indent="2"/>
    </xf>
    <xf numFmtId="0" fontId="0" fillId="6" borderId="5" xfId="0" applyFill="1" applyBorder="1"/>
    <xf numFmtId="171" fontId="0" fillId="6" borderId="5" xfId="0" applyNumberFormat="1" applyFill="1" applyBorder="1"/>
    <xf numFmtId="0" fontId="1" fillId="6" borderId="5" xfId="0" applyFont="1" applyFill="1" applyBorder="1" applyAlignment="1">
      <alignment horizontal="left" vertical="top" wrapText="1" indent="2"/>
    </xf>
    <xf numFmtId="0" fontId="1" fillId="0" borderId="18" xfId="0" applyFont="1" applyBorder="1" applyAlignment="1">
      <alignment vertical="top" wrapText="1"/>
    </xf>
    <xf numFmtId="0" fontId="1" fillId="6" borderId="3" xfId="0" applyFont="1" applyFill="1" applyBorder="1" applyAlignment="1">
      <alignment horizontal="left" vertical="top" wrapText="1" indent="2"/>
    </xf>
    <xf numFmtId="0" fontId="0" fillId="6" borderId="3" xfId="0" applyFill="1" applyBorder="1"/>
    <xf numFmtId="171" fontId="0" fillId="6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CCE3-B71C-48A6-965A-59B05EACC3DB}">
  <dimension ref="A1:G63"/>
  <sheetViews>
    <sheetView tabSelected="1" topLeftCell="A43" workbookViewId="0">
      <selection activeCell="F55" sqref="F55"/>
    </sheetView>
  </sheetViews>
  <sheetFormatPr defaultRowHeight="14.5" x14ac:dyDescent="0.35"/>
  <cols>
    <col min="1" max="1" width="23.453125" customWidth="1"/>
    <col min="2" max="2" width="76.90625" customWidth="1"/>
    <col min="4" max="4" width="10.36328125" style="41" customWidth="1"/>
  </cols>
  <sheetData>
    <row r="1" spans="1:7" ht="15" thickBot="1" x14ac:dyDescent="0.4">
      <c r="A1" s="21" t="s">
        <v>0</v>
      </c>
      <c r="B1" s="22" t="s">
        <v>1</v>
      </c>
      <c r="C1" s="22" t="s">
        <v>2</v>
      </c>
      <c r="D1" s="40" t="s">
        <v>23</v>
      </c>
    </row>
    <row r="2" spans="1:7" ht="15" customHeight="1" thickBot="1" x14ac:dyDescent="0.4">
      <c r="A2" s="8" t="s">
        <v>3</v>
      </c>
      <c r="B2" s="9"/>
      <c r="C2" s="9"/>
      <c r="D2" s="12"/>
    </row>
    <row r="3" spans="1:7" x14ac:dyDescent="0.35">
      <c r="A3" s="14" t="s">
        <v>4</v>
      </c>
      <c r="B3" s="28" t="s">
        <v>24</v>
      </c>
      <c r="C3" s="29"/>
      <c r="D3" s="30"/>
    </row>
    <row r="4" spans="1:7" x14ac:dyDescent="0.35">
      <c r="A4" s="14"/>
      <c r="B4" s="16" t="s">
        <v>25</v>
      </c>
      <c r="C4" s="19">
        <v>6</v>
      </c>
      <c r="D4" s="46">
        <f>(C4*150)</f>
        <v>900</v>
      </c>
    </row>
    <row r="5" spans="1:7" ht="15" thickBot="1" x14ac:dyDescent="0.4">
      <c r="A5" s="14"/>
      <c r="B5" s="17" t="s">
        <v>5</v>
      </c>
      <c r="C5" s="20">
        <v>3</v>
      </c>
      <c r="D5" s="46">
        <f>(C5*150)</f>
        <v>450</v>
      </c>
      <c r="G5" s="25"/>
    </row>
    <row r="6" spans="1:7" x14ac:dyDescent="0.35">
      <c r="A6" s="14"/>
      <c r="B6" s="28" t="s">
        <v>26</v>
      </c>
      <c r="C6" s="29"/>
      <c r="D6" s="30"/>
      <c r="G6" s="25"/>
    </row>
    <row r="7" spans="1:7" x14ac:dyDescent="0.35">
      <c r="A7" s="14"/>
      <c r="B7" s="16" t="s">
        <v>27</v>
      </c>
      <c r="C7" s="19">
        <v>1</v>
      </c>
      <c r="D7" s="46">
        <f>(C7*150)</f>
        <v>150</v>
      </c>
      <c r="G7" s="25"/>
    </row>
    <row r="8" spans="1:7" x14ac:dyDescent="0.35">
      <c r="A8" s="14"/>
      <c r="B8" s="16" t="s">
        <v>29</v>
      </c>
      <c r="C8" s="19"/>
      <c r="D8" s="46"/>
      <c r="G8" s="25"/>
    </row>
    <row r="9" spans="1:7" x14ac:dyDescent="0.35">
      <c r="A9" s="14"/>
      <c r="B9" s="23" t="s">
        <v>40</v>
      </c>
      <c r="C9" s="19">
        <v>1</v>
      </c>
      <c r="D9" s="46">
        <f t="shared" ref="D9:D21" si="0">(C9*150)</f>
        <v>150</v>
      </c>
      <c r="G9" s="25"/>
    </row>
    <row r="10" spans="1:7" x14ac:dyDescent="0.35">
      <c r="A10" s="14"/>
      <c r="B10" s="23" t="s">
        <v>35</v>
      </c>
      <c r="C10" s="19">
        <v>5</v>
      </c>
      <c r="D10" s="46">
        <f t="shared" si="0"/>
        <v>750</v>
      </c>
      <c r="G10" s="25"/>
    </row>
    <row r="11" spans="1:7" x14ac:dyDescent="0.35">
      <c r="A11" s="14"/>
      <c r="B11" s="26" t="s">
        <v>36</v>
      </c>
      <c r="C11" s="19">
        <v>4</v>
      </c>
      <c r="D11" s="46">
        <f t="shared" si="0"/>
        <v>600</v>
      </c>
      <c r="G11" s="25"/>
    </row>
    <row r="12" spans="1:7" x14ac:dyDescent="0.35">
      <c r="A12" s="14"/>
      <c r="B12" s="26" t="s">
        <v>37</v>
      </c>
      <c r="C12" s="19">
        <v>1</v>
      </c>
      <c r="D12" s="46">
        <f t="shared" si="0"/>
        <v>150</v>
      </c>
      <c r="G12" s="25"/>
    </row>
    <row r="13" spans="1:7" x14ac:dyDescent="0.35">
      <c r="A13" s="14"/>
      <c r="B13" s="23" t="s">
        <v>33</v>
      </c>
      <c r="C13" s="19">
        <v>2</v>
      </c>
      <c r="D13" s="46">
        <f t="shared" si="0"/>
        <v>300</v>
      </c>
      <c r="G13" s="25"/>
    </row>
    <row r="14" spans="1:7" x14ac:dyDescent="0.35">
      <c r="A14" s="14"/>
      <c r="B14" s="23" t="s">
        <v>48</v>
      </c>
      <c r="C14" s="19">
        <v>2</v>
      </c>
      <c r="D14" s="46">
        <f t="shared" si="0"/>
        <v>300</v>
      </c>
      <c r="G14" s="25"/>
    </row>
    <row r="15" spans="1:7" x14ac:dyDescent="0.35">
      <c r="A15" s="14"/>
      <c r="B15" s="23" t="s">
        <v>28</v>
      </c>
      <c r="C15" s="19">
        <v>2</v>
      </c>
      <c r="D15" s="46">
        <f t="shared" si="0"/>
        <v>300</v>
      </c>
    </row>
    <row r="16" spans="1:7" x14ac:dyDescent="0.35">
      <c r="A16" s="14"/>
      <c r="B16" s="23" t="s">
        <v>41</v>
      </c>
      <c r="C16" s="19">
        <v>3</v>
      </c>
      <c r="D16" s="46">
        <f t="shared" si="0"/>
        <v>450</v>
      </c>
    </row>
    <row r="17" spans="1:4" x14ac:dyDescent="0.35">
      <c r="A17" s="14"/>
      <c r="B17" s="23" t="s">
        <v>6</v>
      </c>
      <c r="C17" s="19">
        <v>4</v>
      </c>
      <c r="D17" s="46">
        <f t="shared" si="0"/>
        <v>600</v>
      </c>
    </row>
    <row r="18" spans="1:4" x14ac:dyDescent="0.35">
      <c r="A18" s="14"/>
      <c r="B18" s="53" t="s">
        <v>42</v>
      </c>
      <c r="C18" s="51">
        <v>2</v>
      </c>
      <c r="D18" s="52">
        <f t="shared" si="0"/>
        <v>300</v>
      </c>
    </row>
    <row r="19" spans="1:4" x14ac:dyDescent="0.35">
      <c r="A19" s="14"/>
      <c r="B19" s="16" t="s">
        <v>32</v>
      </c>
      <c r="C19" s="19">
        <v>2</v>
      </c>
      <c r="D19" s="46">
        <f t="shared" si="0"/>
        <v>300</v>
      </c>
    </row>
    <row r="20" spans="1:4" x14ac:dyDescent="0.35">
      <c r="A20" s="14"/>
      <c r="B20" s="16" t="s">
        <v>30</v>
      </c>
      <c r="C20" s="19">
        <v>1</v>
      </c>
      <c r="D20" s="46">
        <f t="shared" si="0"/>
        <v>150</v>
      </c>
    </row>
    <row r="21" spans="1:4" ht="15" thickBot="1" x14ac:dyDescent="0.4">
      <c r="A21" s="14"/>
      <c r="B21" s="16" t="s">
        <v>31</v>
      </c>
      <c r="C21" s="19">
        <v>2</v>
      </c>
      <c r="D21" s="46">
        <f t="shared" si="0"/>
        <v>300</v>
      </c>
    </row>
    <row r="22" spans="1:4" x14ac:dyDescent="0.35">
      <c r="A22" s="14"/>
      <c r="B22" s="28" t="s">
        <v>34</v>
      </c>
      <c r="C22" s="29"/>
      <c r="D22" s="30"/>
    </row>
    <row r="23" spans="1:4" x14ac:dyDescent="0.35">
      <c r="A23" s="5"/>
      <c r="B23" s="1" t="s">
        <v>43</v>
      </c>
      <c r="C23" s="19">
        <v>3</v>
      </c>
      <c r="D23" s="46">
        <f>(C23*150)</f>
        <v>450</v>
      </c>
    </row>
    <row r="24" spans="1:4" x14ac:dyDescent="0.35">
      <c r="A24" s="5"/>
      <c r="B24" s="50" t="s">
        <v>45</v>
      </c>
      <c r="C24" s="51">
        <v>2</v>
      </c>
      <c r="D24" s="52">
        <f t="shared" ref="D24:D28" si="1">(C24*150)</f>
        <v>300</v>
      </c>
    </row>
    <row r="25" spans="1:4" x14ac:dyDescent="0.35">
      <c r="A25" s="5"/>
      <c r="B25" s="1" t="s">
        <v>63</v>
      </c>
      <c r="C25" s="19">
        <v>10</v>
      </c>
      <c r="D25" s="46">
        <f t="shared" si="1"/>
        <v>1500</v>
      </c>
    </row>
    <row r="26" spans="1:4" x14ac:dyDescent="0.35">
      <c r="A26" s="5"/>
      <c r="B26" s="50" t="s">
        <v>44</v>
      </c>
      <c r="C26" s="51">
        <v>2</v>
      </c>
      <c r="D26" s="52">
        <f t="shared" si="1"/>
        <v>300</v>
      </c>
    </row>
    <row r="27" spans="1:4" x14ac:dyDescent="0.35">
      <c r="A27" s="5"/>
      <c r="B27" s="16" t="s">
        <v>38</v>
      </c>
      <c r="C27" s="19">
        <v>2</v>
      </c>
      <c r="D27" s="46">
        <f t="shared" si="1"/>
        <v>300</v>
      </c>
    </row>
    <row r="28" spans="1:4" ht="15" thickBot="1" x14ac:dyDescent="0.4">
      <c r="A28" s="5"/>
      <c r="B28" s="17" t="s">
        <v>39</v>
      </c>
      <c r="C28" s="20">
        <v>2</v>
      </c>
      <c r="D28" s="46">
        <f t="shared" si="1"/>
        <v>300</v>
      </c>
    </row>
    <row r="29" spans="1:4" x14ac:dyDescent="0.35">
      <c r="A29" s="4" t="s">
        <v>7</v>
      </c>
      <c r="B29" s="28" t="s">
        <v>46</v>
      </c>
      <c r="C29" s="29"/>
      <c r="D29" s="30"/>
    </row>
    <row r="30" spans="1:4" x14ac:dyDescent="0.35">
      <c r="A30" s="5"/>
      <c r="B30" s="27" t="s">
        <v>47</v>
      </c>
      <c r="C30" s="19"/>
      <c r="D30" s="46">
        <f>(C30*150)</f>
        <v>0</v>
      </c>
    </row>
    <row r="31" spans="1:4" x14ac:dyDescent="0.35">
      <c r="A31" s="5"/>
      <c r="B31" s="24" t="s">
        <v>50</v>
      </c>
      <c r="C31" s="19">
        <v>5</v>
      </c>
      <c r="D31" s="46">
        <f t="shared" ref="D31:D36" si="2">(C31*150)</f>
        <v>750</v>
      </c>
    </row>
    <row r="32" spans="1:4" x14ac:dyDescent="0.35">
      <c r="A32" s="5"/>
      <c r="B32" s="24" t="s">
        <v>51</v>
      </c>
      <c r="C32" s="19">
        <v>2</v>
      </c>
      <c r="D32" s="46">
        <f t="shared" si="2"/>
        <v>300</v>
      </c>
    </row>
    <row r="33" spans="1:4" x14ac:dyDescent="0.35">
      <c r="A33" s="5"/>
      <c r="B33" s="27" t="s">
        <v>49</v>
      </c>
      <c r="C33" s="19"/>
      <c r="D33" s="46">
        <f t="shared" si="2"/>
        <v>0</v>
      </c>
    </row>
    <row r="34" spans="1:4" x14ac:dyDescent="0.35">
      <c r="A34" s="5"/>
      <c r="B34" s="24" t="s">
        <v>52</v>
      </c>
      <c r="C34" s="19">
        <v>3</v>
      </c>
      <c r="D34" s="46">
        <f t="shared" si="2"/>
        <v>450</v>
      </c>
    </row>
    <row r="35" spans="1:4" x14ac:dyDescent="0.35">
      <c r="A35" s="5"/>
      <c r="B35" s="27" t="s">
        <v>8</v>
      </c>
      <c r="C35" s="19"/>
      <c r="D35" s="46">
        <f t="shared" si="2"/>
        <v>0</v>
      </c>
    </row>
    <row r="36" spans="1:4" ht="15" thickBot="1" x14ac:dyDescent="0.4">
      <c r="A36" s="5"/>
      <c r="B36" s="24" t="s">
        <v>56</v>
      </c>
      <c r="C36" s="20">
        <v>3</v>
      </c>
      <c r="D36" s="46">
        <f t="shared" si="2"/>
        <v>450</v>
      </c>
    </row>
    <row r="37" spans="1:4" x14ac:dyDescent="0.35">
      <c r="A37" s="5"/>
      <c r="B37" s="28" t="s">
        <v>53</v>
      </c>
      <c r="C37" s="29"/>
      <c r="D37" s="30"/>
    </row>
    <row r="38" spans="1:4" x14ac:dyDescent="0.35">
      <c r="A38" s="5"/>
      <c r="B38" s="31" t="s">
        <v>9</v>
      </c>
      <c r="C38" s="19">
        <v>5</v>
      </c>
      <c r="D38" s="46">
        <f>(C38*150)</f>
        <v>750</v>
      </c>
    </row>
    <row r="39" spans="1:4" ht="15" thickBot="1" x14ac:dyDescent="0.4">
      <c r="A39" s="5"/>
      <c r="B39" s="31" t="s">
        <v>10</v>
      </c>
      <c r="C39" s="19">
        <v>5</v>
      </c>
      <c r="D39" s="46">
        <f>(C39*150)</f>
        <v>750</v>
      </c>
    </row>
    <row r="40" spans="1:4" x14ac:dyDescent="0.35">
      <c r="A40" s="5"/>
      <c r="B40" s="28" t="s">
        <v>54</v>
      </c>
      <c r="C40" s="29"/>
      <c r="D40" s="30"/>
    </row>
    <row r="41" spans="1:4" ht="15" thickBot="1" x14ac:dyDescent="0.4">
      <c r="A41" s="6"/>
      <c r="B41" s="2" t="s">
        <v>55</v>
      </c>
      <c r="C41" s="20">
        <v>1</v>
      </c>
      <c r="D41" s="46">
        <f>(C41*150)</f>
        <v>150</v>
      </c>
    </row>
    <row r="42" spans="1:4" x14ac:dyDescent="0.35">
      <c r="A42" s="4" t="s">
        <v>11</v>
      </c>
      <c r="B42" s="1" t="s">
        <v>12</v>
      </c>
      <c r="C42" s="43">
        <v>2</v>
      </c>
      <c r="D42" s="47">
        <f>(C42*150)</f>
        <v>300</v>
      </c>
    </row>
    <row r="43" spans="1:4" x14ac:dyDescent="0.35">
      <c r="A43" s="5"/>
      <c r="B43" s="1" t="s">
        <v>13</v>
      </c>
      <c r="C43" s="32">
        <v>2</v>
      </c>
      <c r="D43" s="46">
        <f t="shared" ref="D43:D44" si="3">(C43*150)</f>
        <v>300</v>
      </c>
    </row>
    <row r="44" spans="1:4" ht="15" thickBot="1" x14ac:dyDescent="0.4">
      <c r="A44" s="6"/>
      <c r="B44" s="2" t="s">
        <v>14</v>
      </c>
      <c r="C44" s="44">
        <v>1</v>
      </c>
      <c r="D44" s="48">
        <f t="shared" si="3"/>
        <v>150</v>
      </c>
    </row>
    <row r="45" spans="1:4" ht="15" thickBot="1" x14ac:dyDescent="0.4">
      <c r="A45" s="34" t="s">
        <v>15</v>
      </c>
      <c r="B45" s="35"/>
      <c r="C45" s="36">
        <f>SUM(C4:C44)</f>
        <v>91</v>
      </c>
      <c r="D45" s="45">
        <f>(C45*150)</f>
        <v>13650</v>
      </c>
    </row>
    <row r="46" spans="1:4" ht="15" customHeight="1" thickBot="1" x14ac:dyDescent="0.4">
      <c r="A46" s="10" t="s">
        <v>58</v>
      </c>
      <c r="B46" s="11"/>
      <c r="C46" s="11"/>
      <c r="D46" s="33"/>
    </row>
    <row r="47" spans="1:4" x14ac:dyDescent="0.35">
      <c r="A47" s="13" t="s">
        <v>4</v>
      </c>
      <c r="B47" s="15" t="s">
        <v>16</v>
      </c>
      <c r="C47" s="18">
        <v>8</v>
      </c>
      <c r="D47" s="47"/>
    </row>
    <row r="48" spans="1:4" x14ac:dyDescent="0.35">
      <c r="A48" s="14"/>
      <c r="B48" s="16" t="s">
        <v>57</v>
      </c>
      <c r="C48" s="19">
        <v>6</v>
      </c>
      <c r="D48" s="46">
        <f>(C48*150)</f>
        <v>900</v>
      </c>
    </row>
    <row r="49" spans="1:4" x14ac:dyDescent="0.35">
      <c r="A49" s="14"/>
      <c r="B49" s="16" t="s">
        <v>64</v>
      </c>
      <c r="C49" s="19">
        <v>16</v>
      </c>
      <c r="D49" s="46">
        <f t="shared" ref="D49:D57" si="4">(C49*150)</f>
        <v>2400</v>
      </c>
    </row>
    <row r="50" spans="1:4" x14ac:dyDescent="0.35">
      <c r="A50" s="14"/>
      <c r="B50" s="23" t="s">
        <v>66</v>
      </c>
      <c r="C50" s="19">
        <v>8</v>
      </c>
      <c r="D50" s="46">
        <f t="shared" si="4"/>
        <v>1200</v>
      </c>
    </row>
    <row r="51" spans="1:4" x14ac:dyDescent="0.35">
      <c r="A51" s="14"/>
      <c r="B51" s="23" t="s">
        <v>17</v>
      </c>
      <c r="C51" s="19">
        <v>8</v>
      </c>
      <c r="D51" s="46">
        <f t="shared" si="4"/>
        <v>1200</v>
      </c>
    </row>
    <row r="52" spans="1:4" x14ac:dyDescent="0.35">
      <c r="A52" s="14"/>
      <c r="B52" s="23" t="s">
        <v>18</v>
      </c>
      <c r="C52" s="19">
        <v>2</v>
      </c>
      <c r="D52" s="46">
        <f t="shared" si="4"/>
        <v>300</v>
      </c>
    </row>
    <row r="53" spans="1:4" x14ac:dyDescent="0.35">
      <c r="A53" s="14"/>
      <c r="B53" s="23" t="s">
        <v>65</v>
      </c>
      <c r="C53" s="19">
        <v>8</v>
      </c>
      <c r="D53" s="46">
        <f t="shared" si="4"/>
        <v>1200</v>
      </c>
    </row>
    <row r="54" spans="1:4" x14ac:dyDescent="0.35">
      <c r="A54" s="14"/>
      <c r="B54" s="16" t="s">
        <v>19</v>
      </c>
      <c r="C54" s="19"/>
      <c r="D54" s="46">
        <f t="shared" si="4"/>
        <v>0</v>
      </c>
    </row>
    <row r="55" spans="1:4" x14ac:dyDescent="0.35">
      <c r="A55" s="14"/>
      <c r="B55" s="23" t="s">
        <v>20</v>
      </c>
      <c r="C55" s="19">
        <v>16</v>
      </c>
      <c r="D55" s="46">
        <f t="shared" si="4"/>
        <v>2400</v>
      </c>
    </row>
    <row r="56" spans="1:4" x14ac:dyDescent="0.35">
      <c r="A56" s="14"/>
      <c r="B56" s="23" t="s">
        <v>59</v>
      </c>
      <c r="C56" s="19">
        <v>8</v>
      </c>
      <c r="D56" s="46">
        <f t="shared" si="4"/>
        <v>1200</v>
      </c>
    </row>
    <row r="57" spans="1:4" ht="15" thickBot="1" x14ac:dyDescent="0.4">
      <c r="A57" s="54"/>
      <c r="B57" s="55" t="s">
        <v>67</v>
      </c>
      <c r="C57" s="56">
        <v>8</v>
      </c>
      <c r="D57" s="57">
        <f t="shared" si="4"/>
        <v>1200</v>
      </c>
    </row>
    <row r="58" spans="1:4" x14ac:dyDescent="0.35">
      <c r="A58" s="4" t="s">
        <v>7</v>
      </c>
      <c r="B58" s="3" t="s">
        <v>60</v>
      </c>
      <c r="C58" s="19">
        <v>3</v>
      </c>
      <c r="D58" s="46">
        <f>(C58*150)</f>
        <v>450</v>
      </c>
    </row>
    <row r="59" spans="1:4" x14ac:dyDescent="0.35">
      <c r="A59" s="5"/>
      <c r="B59" s="1" t="s">
        <v>61</v>
      </c>
      <c r="C59" s="19">
        <v>1</v>
      </c>
      <c r="D59" s="46"/>
    </row>
    <row r="60" spans="1:4" ht="15" thickBot="1" x14ac:dyDescent="0.4">
      <c r="A60" s="6"/>
      <c r="B60" s="1" t="s">
        <v>62</v>
      </c>
      <c r="C60" s="20">
        <v>1</v>
      </c>
      <c r="D60" s="48"/>
    </row>
    <row r="61" spans="1:4" ht="15" thickBot="1" x14ac:dyDescent="0.4">
      <c r="A61" s="34" t="s">
        <v>21</v>
      </c>
      <c r="B61" s="35"/>
      <c r="C61" s="37">
        <f>SUM(C47:C60)</f>
        <v>93</v>
      </c>
      <c r="D61" s="49">
        <f>SUM(D47:D60)</f>
        <v>12450</v>
      </c>
    </row>
    <row r="62" spans="1:4" ht="15.5" thickTop="1" thickBot="1" x14ac:dyDescent="0.4">
      <c r="A62" s="7" t="s">
        <v>22</v>
      </c>
      <c r="B62" s="38"/>
      <c r="C62" s="39">
        <f>SUM(C61,C45)</f>
        <v>184</v>
      </c>
      <c r="D62" s="42">
        <f>(C62*150)</f>
        <v>27600</v>
      </c>
    </row>
    <row r="63" spans="1:4" ht="15" thickTop="1" x14ac:dyDescent="0.35"/>
  </sheetData>
  <mergeCells count="17">
    <mergeCell ref="B40:D40"/>
    <mergeCell ref="B37:D37"/>
    <mergeCell ref="A46:D46"/>
    <mergeCell ref="A58:A60"/>
    <mergeCell ref="A61:B61"/>
    <mergeCell ref="A62:B62"/>
    <mergeCell ref="C2:D2"/>
    <mergeCell ref="A42:A44"/>
    <mergeCell ref="A45:B45"/>
    <mergeCell ref="A47:A57"/>
    <mergeCell ref="A2:B2"/>
    <mergeCell ref="A3:A28"/>
    <mergeCell ref="A29:A41"/>
    <mergeCell ref="B3:D3"/>
    <mergeCell ref="B6:D6"/>
    <mergeCell ref="B22:D22"/>
    <mergeCell ref="B29:D29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Willis</dc:creator>
  <cp:lastModifiedBy>Tim Willis</cp:lastModifiedBy>
  <dcterms:created xsi:type="dcterms:W3CDTF">2018-08-07T00:21:26Z</dcterms:created>
  <dcterms:modified xsi:type="dcterms:W3CDTF">2018-08-08T09:37:22Z</dcterms:modified>
</cp:coreProperties>
</file>