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playerstock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Sheet2!$A$1:$AK$153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98" i="1" l="1"/>
  <c r="AZ482" i="1"/>
  <c r="AZ466" i="1"/>
  <c r="AZ450" i="1"/>
  <c r="AZ434" i="1"/>
  <c r="AZ418" i="1"/>
  <c r="AZ370" i="1"/>
  <c r="AZ354" i="1"/>
  <c r="AZ338" i="1"/>
  <c r="AZ322" i="1"/>
  <c r="AZ306" i="1"/>
  <c r="AZ290" i="1"/>
  <c r="AZ274" i="1"/>
  <c r="AZ258" i="1"/>
  <c r="AZ242" i="1"/>
  <c r="AZ226" i="1"/>
  <c r="AZ210" i="1"/>
  <c r="AZ194" i="1"/>
  <c r="AZ178" i="1"/>
  <c r="AZ162" i="1"/>
  <c r="AZ146" i="1"/>
  <c r="AZ130" i="1"/>
  <c r="AZ114" i="1"/>
  <c r="AZ98" i="1"/>
  <c r="AZ82" i="1"/>
  <c r="AZ66" i="1"/>
  <c r="AZ50" i="1"/>
  <c r="AZ34" i="1"/>
  <c r="AZ18" i="1"/>
  <c r="AZ2" i="1"/>
  <c r="AV3" i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 s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 s="1"/>
  <c r="AV35" i="1"/>
  <c r="AW35" i="1"/>
  <c r="AX35" i="1"/>
  <c r="AY35" i="1" s="1"/>
  <c r="AV36" i="1"/>
  <c r="AW36" i="1"/>
  <c r="AX36" i="1"/>
  <c r="AY36" i="1" s="1"/>
  <c r="AV37" i="1"/>
  <c r="AW37" i="1"/>
  <c r="AX37" i="1"/>
  <c r="AY37" i="1" s="1"/>
  <c r="AV38" i="1"/>
  <c r="AW38" i="1"/>
  <c r="AX38" i="1"/>
  <c r="AY38" i="1" s="1"/>
  <c r="AV39" i="1"/>
  <c r="AW39" i="1"/>
  <c r="AX39" i="1"/>
  <c r="AY39" i="1" s="1"/>
  <c r="AV40" i="1"/>
  <c r="AW40" i="1"/>
  <c r="AX40" i="1"/>
  <c r="AY40" i="1" s="1"/>
  <c r="AV41" i="1"/>
  <c r="AW41" i="1"/>
  <c r="AX41" i="1"/>
  <c r="AY41" i="1" s="1"/>
  <c r="AV42" i="1"/>
  <c r="AW42" i="1"/>
  <c r="AX42" i="1"/>
  <c r="AY42" i="1" s="1"/>
  <c r="AV43" i="1"/>
  <c r="AW43" i="1"/>
  <c r="AX43" i="1"/>
  <c r="AY43" i="1" s="1"/>
  <c r="AV44" i="1"/>
  <c r="AW44" i="1"/>
  <c r="AX44" i="1"/>
  <c r="AY44" i="1" s="1"/>
  <c r="AV45" i="1"/>
  <c r="AW45" i="1"/>
  <c r="AX45" i="1"/>
  <c r="AY45" i="1"/>
  <c r="AV46" i="1"/>
  <c r="AW46" i="1"/>
  <c r="AX46" i="1"/>
  <c r="AY46" i="1"/>
  <c r="AV47" i="1"/>
  <c r="AW47" i="1"/>
  <c r="AX47" i="1"/>
  <c r="AY47" i="1"/>
  <c r="AV48" i="1"/>
  <c r="AW48" i="1"/>
  <c r="AX48" i="1"/>
  <c r="AY48" i="1"/>
  <c r="AV49" i="1"/>
  <c r="AW49" i="1"/>
  <c r="AX49" i="1"/>
  <c r="AY49" i="1"/>
  <c r="AV50" i="1"/>
  <c r="AW50" i="1"/>
  <c r="AX50" i="1"/>
  <c r="AY50" i="1"/>
  <c r="AV51" i="1"/>
  <c r="AW51" i="1"/>
  <c r="AX51" i="1"/>
  <c r="AY51" i="1"/>
  <c r="AV52" i="1"/>
  <c r="AW52" i="1"/>
  <c r="AX52" i="1"/>
  <c r="AY52" i="1"/>
  <c r="AV53" i="1"/>
  <c r="AW53" i="1"/>
  <c r="AX53" i="1"/>
  <c r="AY53" i="1"/>
  <c r="AV54" i="1"/>
  <c r="AW54" i="1"/>
  <c r="AX54" i="1"/>
  <c r="AY54" i="1"/>
  <c r="AV55" i="1"/>
  <c r="AW55" i="1"/>
  <c r="AX55" i="1"/>
  <c r="AY55" i="1"/>
  <c r="AV56" i="1"/>
  <c r="AW56" i="1"/>
  <c r="AX56" i="1"/>
  <c r="AY56" i="1"/>
  <c r="AV57" i="1"/>
  <c r="AW57" i="1"/>
  <c r="AX57" i="1"/>
  <c r="AY57" i="1"/>
  <c r="AV58" i="1"/>
  <c r="AW58" i="1"/>
  <c r="AX58" i="1"/>
  <c r="AY58" i="1"/>
  <c r="AV59" i="1"/>
  <c r="AW59" i="1"/>
  <c r="AX59" i="1"/>
  <c r="AY59" i="1"/>
  <c r="AV60" i="1"/>
  <c r="AW60" i="1"/>
  <c r="AX60" i="1"/>
  <c r="AY60" i="1"/>
  <c r="AV61" i="1"/>
  <c r="AW61" i="1"/>
  <c r="AX61" i="1"/>
  <c r="AY61" i="1"/>
  <c r="AV62" i="1"/>
  <c r="AW62" i="1"/>
  <c r="AX62" i="1"/>
  <c r="AY62" i="1"/>
  <c r="AV63" i="1"/>
  <c r="AW63" i="1"/>
  <c r="AX63" i="1"/>
  <c r="AY63" i="1"/>
  <c r="AV64" i="1"/>
  <c r="AW64" i="1"/>
  <c r="AX64" i="1"/>
  <c r="AY64" i="1"/>
  <c r="AV65" i="1"/>
  <c r="AW65" i="1"/>
  <c r="AX65" i="1"/>
  <c r="AY65" i="1"/>
  <c r="AV66" i="1"/>
  <c r="AW66" i="1"/>
  <c r="AX66" i="1"/>
  <c r="AY66" i="1" s="1"/>
  <c r="AV67" i="1"/>
  <c r="AW67" i="1"/>
  <c r="AX67" i="1"/>
  <c r="AY67" i="1"/>
  <c r="AV68" i="1"/>
  <c r="AW68" i="1"/>
  <c r="AX68" i="1"/>
  <c r="AY68" i="1"/>
  <c r="AV69" i="1"/>
  <c r="AW69" i="1"/>
  <c r="AX69" i="1"/>
  <c r="AY69" i="1"/>
  <c r="AV70" i="1"/>
  <c r="AW70" i="1"/>
  <c r="AX70" i="1"/>
  <c r="AY70" i="1"/>
  <c r="AV71" i="1"/>
  <c r="AW71" i="1"/>
  <c r="AX71" i="1"/>
  <c r="AY71" i="1"/>
  <c r="AV72" i="1"/>
  <c r="AW72" i="1"/>
  <c r="AX72" i="1"/>
  <c r="AY72" i="1"/>
  <c r="AV73" i="1"/>
  <c r="AW73" i="1"/>
  <c r="AX73" i="1"/>
  <c r="AY73" i="1"/>
  <c r="AV74" i="1"/>
  <c r="AW74" i="1"/>
  <c r="AX74" i="1"/>
  <c r="AY74" i="1"/>
  <c r="AV75" i="1"/>
  <c r="AW75" i="1"/>
  <c r="AX75" i="1"/>
  <c r="AY75" i="1"/>
  <c r="AV76" i="1"/>
  <c r="AW76" i="1"/>
  <c r="AX76" i="1"/>
  <c r="AY76" i="1"/>
  <c r="AV77" i="1"/>
  <c r="AW77" i="1"/>
  <c r="AX77" i="1"/>
  <c r="AY77" i="1"/>
  <c r="AV78" i="1"/>
  <c r="AW78" i="1"/>
  <c r="AX78" i="1"/>
  <c r="AY78" i="1"/>
  <c r="AV79" i="1"/>
  <c r="AW79" i="1"/>
  <c r="AX79" i="1"/>
  <c r="AY79" i="1"/>
  <c r="AV80" i="1"/>
  <c r="AW80" i="1"/>
  <c r="AX80" i="1"/>
  <c r="AY80" i="1"/>
  <c r="AV81" i="1"/>
  <c r="AW81" i="1"/>
  <c r="AX81" i="1"/>
  <c r="AY81" i="1"/>
  <c r="AV82" i="1"/>
  <c r="AW82" i="1"/>
  <c r="AX82" i="1"/>
  <c r="AY82" i="1"/>
  <c r="AV83" i="1"/>
  <c r="AW83" i="1"/>
  <c r="AX83" i="1"/>
  <c r="AY83" i="1"/>
  <c r="AV84" i="1"/>
  <c r="AW84" i="1"/>
  <c r="AX84" i="1"/>
  <c r="AY84" i="1"/>
  <c r="AV85" i="1"/>
  <c r="AW85" i="1"/>
  <c r="AX85" i="1"/>
  <c r="AY85" i="1"/>
  <c r="AV86" i="1"/>
  <c r="AW86" i="1"/>
  <c r="AX86" i="1"/>
  <c r="AY86" i="1"/>
  <c r="AV87" i="1"/>
  <c r="AW87" i="1"/>
  <c r="AX87" i="1"/>
  <c r="AY87" i="1"/>
  <c r="AV88" i="1"/>
  <c r="AW88" i="1"/>
  <c r="AX88" i="1"/>
  <c r="AY88" i="1"/>
  <c r="AV89" i="1"/>
  <c r="AW89" i="1"/>
  <c r="AX89" i="1"/>
  <c r="AY89" i="1"/>
  <c r="AV90" i="1"/>
  <c r="AW90" i="1"/>
  <c r="AX90" i="1"/>
  <c r="AY90" i="1"/>
  <c r="AV91" i="1"/>
  <c r="AW91" i="1"/>
  <c r="AX91" i="1"/>
  <c r="AY91" i="1"/>
  <c r="AV92" i="1"/>
  <c r="AW92" i="1"/>
  <c r="AX92" i="1"/>
  <c r="AY92" i="1"/>
  <c r="AV93" i="1"/>
  <c r="AW93" i="1"/>
  <c r="AX93" i="1"/>
  <c r="AY93" i="1"/>
  <c r="AV94" i="1"/>
  <c r="AW94" i="1"/>
  <c r="AX94" i="1"/>
  <c r="AY94" i="1"/>
  <c r="AV95" i="1"/>
  <c r="AW95" i="1"/>
  <c r="AX95" i="1"/>
  <c r="AY95" i="1"/>
  <c r="AV96" i="1"/>
  <c r="AW96" i="1"/>
  <c r="AX96" i="1"/>
  <c r="AY96" i="1"/>
  <c r="AV97" i="1"/>
  <c r="AW97" i="1"/>
  <c r="AX97" i="1"/>
  <c r="AY97" i="1"/>
  <c r="AV98" i="1"/>
  <c r="AW98" i="1"/>
  <c r="AX98" i="1"/>
  <c r="AY98" i="1" s="1"/>
  <c r="AV99" i="1"/>
  <c r="AW99" i="1"/>
  <c r="AX99" i="1"/>
  <c r="AY99" i="1" s="1"/>
  <c r="AV100" i="1"/>
  <c r="AW100" i="1"/>
  <c r="AX100" i="1"/>
  <c r="AY100" i="1" s="1"/>
  <c r="AV101" i="1"/>
  <c r="AW101" i="1"/>
  <c r="AX101" i="1"/>
  <c r="AV102" i="1"/>
  <c r="AW102" i="1"/>
  <c r="AX102" i="1"/>
  <c r="AY102" i="1" s="1"/>
  <c r="AV103" i="1"/>
  <c r="AW103" i="1"/>
  <c r="AX103" i="1"/>
  <c r="AY103" i="1" s="1"/>
  <c r="AV104" i="1"/>
  <c r="AW104" i="1"/>
  <c r="AX104" i="1"/>
  <c r="AY104" i="1" s="1"/>
  <c r="AV105" i="1"/>
  <c r="AW105" i="1"/>
  <c r="AX105" i="1"/>
  <c r="AV106" i="1"/>
  <c r="AW106" i="1"/>
  <c r="AX106" i="1"/>
  <c r="AY106" i="1" s="1"/>
  <c r="AV107" i="1"/>
  <c r="AW107" i="1"/>
  <c r="AX107" i="1"/>
  <c r="AY107" i="1" s="1"/>
  <c r="AV108" i="1"/>
  <c r="AW108" i="1"/>
  <c r="AX108" i="1"/>
  <c r="AY108" i="1"/>
  <c r="AV109" i="1"/>
  <c r="AW109" i="1"/>
  <c r="AX109" i="1"/>
  <c r="AY109" i="1"/>
  <c r="AV110" i="1"/>
  <c r="AW110" i="1"/>
  <c r="AX110" i="1"/>
  <c r="AY110" i="1"/>
  <c r="AV111" i="1"/>
  <c r="AW111" i="1"/>
  <c r="AX111" i="1"/>
  <c r="AY111" i="1"/>
  <c r="AV112" i="1"/>
  <c r="AW112" i="1"/>
  <c r="AX112" i="1"/>
  <c r="AY112" i="1"/>
  <c r="AV113" i="1"/>
  <c r="AW113" i="1"/>
  <c r="AX113" i="1"/>
  <c r="AY113" i="1"/>
  <c r="AV114" i="1"/>
  <c r="AW114" i="1"/>
  <c r="AX114" i="1"/>
  <c r="AY114" i="1"/>
  <c r="AV115" i="1"/>
  <c r="AW115" i="1"/>
  <c r="AX115" i="1"/>
  <c r="AY115" i="1"/>
  <c r="AV116" i="1"/>
  <c r="AW116" i="1"/>
  <c r="AX116" i="1"/>
  <c r="AY116" i="1"/>
  <c r="AV117" i="1"/>
  <c r="AW117" i="1"/>
  <c r="AX117" i="1"/>
  <c r="AY117" i="1"/>
  <c r="AV118" i="1"/>
  <c r="AW118" i="1"/>
  <c r="AX118" i="1"/>
  <c r="AY118" i="1"/>
  <c r="AV119" i="1"/>
  <c r="AW119" i="1"/>
  <c r="AX119" i="1"/>
  <c r="AY119" i="1"/>
  <c r="AV120" i="1"/>
  <c r="AW120" i="1"/>
  <c r="AX120" i="1"/>
  <c r="AY120" i="1"/>
  <c r="AV121" i="1"/>
  <c r="AW121" i="1"/>
  <c r="AX121" i="1"/>
  <c r="AY121" i="1"/>
  <c r="AV122" i="1"/>
  <c r="AW122" i="1"/>
  <c r="AX122" i="1"/>
  <c r="AY122" i="1"/>
  <c r="AV123" i="1"/>
  <c r="AW123" i="1"/>
  <c r="AX123" i="1"/>
  <c r="AY123" i="1"/>
  <c r="AV124" i="1"/>
  <c r="AW124" i="1"/>
  <c r="AX124" i="1"/>
  <c r="AY124" i="1"/>
  <c r="AV125" i="1"/>
  <c r="AW125" i="1"/>
  <c r="AX125" i="1"/>
  <c r="AY125" i="1"/>
  <c r="AV126" i="1"/>
  <c r="AW126" i="1"/>
  <c r="AX126" i="1"/>
  <c r="AY126" i="1"/>
  <c r="AV127" i="1"/>
  <c r="AW127" i="1"/>
  <c r="AX127" i="1"/>
  <c r="AY127" i="1"/>
  <c r="AV128" i="1"/>
  <c r="AW128" i="1"/>
  <c r="AX128" i="1"/>
  <c r="AY128" i="1"/>
  <c r="AV129" i="1"/>
  <c r="AW129" i="1"/>
  <c r="AX129" i="1"/>
  <c r="AY129" i="1"/>
  <c r="AV130" i="1"/>
  <c r="AW130" i="1"/>
  <c r="AX130" i="1"/>
  <c r="AY130" i="1"/>
  <c r="AV131" i="1"/>
  <c r="AW131" i="1"/>
  <c r="AX131" i="1"/>
  <c r="AY131" i="1"/>
  <c r="AV132" i="1"/>
  <c r="AW132" i="1"/>
  <c r="AX132" i="1"/>
  <c r="AY132" i="1"/>
  <c r="AV133" i="1"/>
  <c r="AW133" i="1"/>
  <c r="AX133" i="1"/>
  <c r="AY133" i="1"/>
  <c r="AV134" i="1"/>
  <c r="AW134" i="1"/>
  <c r="AX134" i="1"/>
  <c r="AY134" i="1"/>
  <c r="AV135" i="1"/>
  <c r="AW135" i="1"/>
  <c r="AX135" i="1"/>
  <c r="AY135" i="1"/>
  <c r="AV136" i="1"/>
  <c r="AW136" i="1"/>
  <c r="AX136" i="1"/>
  <c r="AY136" i="1"/>
  <c r="AV137" i="1"/>
  <c r="AW137" i="1"/>
  <c r="AX137" i="1"/>
  <c r="AY137" i="1"/>
  <c r="AV138" i="1"/>
  <c r="AW138" i="1"/>
  <c r="AX138" i="1"/>
  <c r="AY138" i="1"/>
  <c r="AV139" i="1"/>
  <c r="AW139" i="1"/>
  <c r="AX139" i="1"/>
  <c r="AY139" i="1"/>
  <c r="AV140" i="1"/>
  <c r="AW140" i="1"/>
  <c r="AX140" i="1"/>
  <c r="AY140" i="1" s="1"/>
  <c r="AV141" i="1"/>
  <c r="AW141" i="1"/>
  <c r="AX141" i="1"/>
  <c r="AY141" i="1" s="1"/>
  <c r="AV142" i="1"/>
  <c r="AW142" i="1"/>
  <c r="AX142" i="1"/>
  <c r="AY142" i="1" s="1"/>
  <c r="AV143" i="1"/>
  <c r="AW143" i="1"/>
  <c r="AX143" i="1"/>
  <c r="AY143" i="1" s="1"/>
  <c r="AV144" i="1"/>
  <c r="AW144" i="1"/>
  <c r="AX144" i="1"/>
  <c r="AY144" i="1" s="1"/>
  <c r="AV145" i="1"/>
  <c r="AW145" i="1"/>
  <c r="AX145" i="1"/>
  <c r="AY145" i="1" s="1"/>
  <c r="AV146" i="1"/>
  <c r="AW146" i="1"/>
  <c r="AX146" i="1"/>
  <c r="AY146" i="1"/>
  <c r="AV147" i="1"/>
  <c r="AW147" i="1"/>
  <c r="AX147" i="1"/>
  <c r="AY147" i="1"/>
  <c r="AV148" i="1"/>
  <c r="AW148" i="1"/>
  <c r="AX148" i="1"/>
  <c r="AY148" i="1"/>
  <c r="AV149" i="1"/>
  <c r="AW149" i="1"/>
  <c r="AX149" i="1"/>
  <c r="AY149" i="1"/>
  <c r="AV150" i="1"/>
  <c r="AW150" i="1"/>
  <c r="AX150" i="1"/>
  <c r="AY150" i="1"/>
  <c r="AV151" i="1"/>
  <c r="AW151" i="1"/>
  <c r="AX151" i="1"/>
  <c r="AY151" i="1"/>
  <c r="AV152" i="1"/>
  <c r="AW152" i="1"/>
  <c r="AX152" i="1"/>
  <c r="AY152" i="1"/>
  <c r="AV153" i="1"/>
  <c r="AW153" i="1"/>
  <c r="AX153" i="1"/>
  <c r="AY153" i="1"/>
  <c r="AV154" i="1"/>
  <c r="AW154" i="1"/>
  <c r="AX154" i="1"/>
  <c r="AY154" i="1"/>
  <c r="AV155" i="1"/>
  <c r="AW155" i="1"/>
  <c r="AX155" i="1"/>
  <c r="AY155" i="1"/>
  <c r="AV156" i="1"/>
  <c r="AW156" i="1"/>
  <c r="AX156" i="1"/>
  <c r="AY156" i="1"/>
  <c r="AV157" i="1"/>
  <c r="AW157" i="1"/>
  <c r="AX157" i="1"/>
  <c r="AY157" i="1"/>
  <c r="AV158" i="1"/>
  <c r="AW158" i="1"/>
  <c r="AX158" i="1"/>
  <c r="AY158" i="1"/>
  <c r="AV159" i="1"/>
  <c r="AW159" i="1"/>
  <c r="AX159" i="1"/>
  <c r="AY159" i="1"/>
  <c r="AV160" i="1"/>
  <c r="AW160" i="1"/>
  <c r="AX160" i="1"/>
  <c r="AY160" i="1"/>
  <c r="AV161" i="1"/>
  <c r="AW161" i="1"/>
  <c r="AX161" i="1"/>
  <c r="AY161" i="1"/>
  <c r="AV162" i="1"/>
  <c r="AW162" i="1"/>
  <c r="AX162" i="1"/>
  <c r="AY162" i="1" s="1"/>
  <c r="AV163" i="1"/>
  <c r="AW163" i="1"/>
  <c r="AX163" i="1"/>
  <c r="AY163" i="1"/>
  <c r="AV164" i="1"/>
  <c r="AW164" i="1"/>
  <c r="AX164" i="1"/>
  <c r="AY164" i="1"/>
  <c r="AV165" i="1"/>
  <c r="AW165" i="1"/>
  <c r="AX165" i="1"/>
  <c r="AY165" i="1"/>
  <c r="AV166" i="1"/>
  <c r="AW166" i="1"/>
  <c r="AX166" i="1"/>
  <c r="AY166" i="1"/>
  <c r="AV167" i="1"/>
  <c r="AW167" i="1"/>
  <c r="AX167" i="1"/>
  <c r="AY167" i="1"/>
  <c r="AV168" i="1"/>
  <c r="AW168" i="1"/>
  <c r="AX168" i="1"/>
  <c r="AY168" i="1"/>
  <c r="AV169" i="1"/>
  <c r="AW169" i="1"/>
  <c r="AX169" i="1"/>
  <c r="AY169" i="1"/>
  <c r="AV170" i="1"/>
  <c r="AW170" i="1"/>
  <c r="AX170" i="1"/>
  <c r="AY170" i="1"/>
  <c r="AV171" i="1"/>
  <c r="AW171" i="1"/>
  <c r="AX171" i="1"/>
  <c r="AY171" i="1"/>
  <c r="AV172" i="1"/>
  <c r="AW172" i="1"/>
  <c r="AX172" i="1"/>
  <c r="AY172" i="1"/>
  <c r="AV173" i="1"/>
  <c r="AW173" i="1"/>
  <c r="AX173" i="1"/>
  <c r="AY173" i="1"/>
  <c r="AV174" i="1"/>
  <c r="AW174" i="1"/>
  <c r="AX174" i="1"/>
  <c r="AY174" i="1"/>
  <c r="AV175" i="1"/>
  <c r="AW175" i="1"/>
  <c r="AX175" i="1"/>
  <c r="AY175" i="1"/>
  <c r="AV176" i="1"/>
  <c r="AW176" i="1"/>
  <c r="AX176" i="1"/>
  <c r="AY176" i="1"/>
  <c r="AV177" i="1"/>
  <c r="AW177" i="1"/>
  <c r="AX177" i="1"/>
  <c r="AY177" i="1"/>
  <c r="AV178" i="1"/>
  <c r="AW178" i="1"/>
  <c r="AX178" i="1"/>
  <c r="AY178" i="1" s="1"/>
  <c r="AV179" i="1"/>
  <c r="AW179" i="1"/>
  <c r="AX179" i="1"/>
  <c r="AY179" i="1" s="1"/>
  <c r="AV180" i="1"/>
  <c r="AW180" i="1"/>
  <c r="AX180" i="1"/>
  <c r="AY180" i="1" s="1"/>
  <c r="AV181" i="1"/>
  <c r="AW181" i="1"/>
  <c r="AX181" i="1"/>
  <c r="AV182" i="1"/>
  <c r="AW182" i="1"/>
  <c r="AX182" i="1"/>
  <c r="AY182" i="1" s="1"/>
  <c r="AV183" i="1"/>
  <c r="AW183" i="1"/>
  <c r="AX183" i="1"/>
  <c r="AY183" i="1" s="1"/>
  <c r="AV184" i="1"/>
  <c r="AW184" i="1"/>
  <c r="AX184" i="1"/>
  <c r="AY184" i="1" s="1"/>
  <c r="AV185" i="1"/>
  <c r="AW185" i="1"/>
  <c r="AX185" i="1"/>
  <c r="AV186" i="1"/>
  <c r="AW186" i="1"/>
  <c r="AX186" i="1"/>
  <c r="AY186" i="1" s="1"/>
  <c r="AV187" i="1"/>
  <c r="AW187" i="1"/>
  <c r="AX187" i="1"/>
  <c r="AY187" i="1" s="1"/>
  <c r="AV188" i="1"/>
  <c r="AW188" i="1"/>
  <c r="AX188" i="1"/>
  <c r="AY188" i="1" s="1"/>
  <c r="AV189" i="1"/>
  <c r="AW189" i="1"/>
  <c r="AX189" i="1"/>
  <c r="AY189" i="1"/>
  <c r="AV190" i="1"/>
  <c r="AW190" i="1"/>
  <c r="AX190" i="1"/>
  <c r="AY190" i="1"/>
  <c r="AV191" i="1"/>
  <c r="AW191" i="1"/>
  <c r="AX191" i="1"/>
  <c r="AY191" i="1"/>
  <c r="AV192" i="1"/>
  <c r="AW192" i="1"/>
  <c r="AX192" i="1"/>
  <c r="AY192" i="1"/>
  <c r="AV193" i="1"/>
  <c r="AW193" i="1"/>
  <c r="AX193" i="1"/>
  <c r="AY193" i="1"/>
  <c r="AV194" i="1"/>
  <c r="AW194" i="1"/>
  <c r="AX194" i="1"/>
  <c r="AY194" i="1"/>
  <c r="AV195" i="1"/>
  <c r="AW195" i="1"/>
  <c r="AX195" i="1"/>
  <c r="AY195" i="1"/>
  <c r="AV196" i="1"/>
  <c r="AW196" i="1"/>
  <c r="AX196" i="1"/>
  <c r="AY196" i="1"/>
  <c r="AV197" i="1"/>
  <c r="AW197" i="1"/>
  <c r="AX197" i="1"/>
  <c r="AY197" i="1"/>
  <c r="AV198" i="1"/>
  <c r="AW198" i="1"/>
  <c r="AX198" i="1"/>
  <c r="AY198" i="1"/>
  <c r="AV199" i="1"/>
  <c r="AW199" i="1"/>
  <c r="AX199" i="1"/>
  <c r="AY199" i="1"/>
  <c r="AV200" i="1"/>
  <c r="AW200" i="1"/>
  <c r="AX200" i="1"/>
  <c r="AY200" i="1"/>
  <c r="AV201" i="1"/>
  <c r="AW201" i="1"/>
  <c r="AX201" i="1"/>
  <c r="AY201" i="1"/>
  <c r="AV202" i="1"/>
  <c r="AW202" i="1"/>
  <c r="AX202" i="1"/>
  <c r="AY202" i="1"/>
  <c r="AV203" i="1"/>
  <c r="AW203" i="1"/>
  <c r="AX203" i="1"/>
  <c r="AY203" i="1"/>
  <c r="AV204" i="1"/>
  <c r="AW204" i="1"/>
  <c r="AX204" i="1"/>
  <c r="AY204" i="1" s="1"/>
  <c r="AV205" i="1"/>
  <c r="AW205" i="1"/>
  <c r="AX205" i="1"/>
  <c r="AY205" i="1"/>
  <c r="AV206" i="1"/>
  <c r="AW206" i="1"/>
  <c r="AX206" i="1"/>
  <c r="AY206" i="1"/>
  <c r="AV207" i="1"/>
  <c r="AW207" i="1"/>
  <c r="AX207" i="1"/>
  <c r="AY207" i="1"/>
  <c r="AV208" i="1"/>
  <c r="AW208" i="1"/>
  <c r="AX208" i="1"/>
  <c r="AY208" i="1"/>
  <c r="AV209" i="1"/>
  <c r="AW209" i="1"/>
  <c r="AX209" i="1"/>
  <c r="AY209" i="1"/>
  <c r="AV210" i="1"/>
  <c r="AY210" i="1" s="1"/>
  <c r="AW210" i="1"/>
  <c r="AX210" i="1"/>
  <c r="AV211" i="1"/>
  <c r="AY211" i="1" s="1"/>
  <c r="AW211" i="1"/>
  <c r="AX211" i="1"/>
  <c r="AV212" i="1"/>
  <c r="AY212" i="1" s="1"/>
  <c r="AW212" i="1"/>
  <c r="AX212" i="1"/>
  <c r="AV213" i="1"/>
  <c r="AY213" i="1" s="1"/>
  <c r="AW213" i="1"/>
  <c r="AX213" i="1"/>
  <c r="AV214" i="1"/>
  <c r="AY214" i="1" s="1"/>
  <c r="AW214" i="1"/>
  <c r="AX214" i="1"/>
  <c r="AV215" i="1"/>
  <c r="AY215" i="1" s="1"/>
  <c r="AW215" i="1"/>
  <c r="AX215" i="1"/>
  <c r="AV216" i="1"/>
  <c r="AY216" i="1" s="1"/>
  <c r="AW216" i="1"/>
  <c r="AX216" i="1"/>
  <c r="AV217" i="1"/>
  <c r="AY217" i="1" s="1"/>
  <c r="AW217" i="1"/>
  <c r="AX217" i="1"/>
  <c r="AV218" i="1"/>
  <c r="AY218" i="1" s="1"/>
  <c r="AW218" i="1"/>
  <c r="AX218" i="1"/>
  <c r="AV219" i="1"/>
  <c r="AY219" i="1" s="1"/>
  <c r="AW219" i="1"/>
  <c r="AX219" i="1"/>
  <c r="AV220" i="1"/>
  <c r="AW220" i="1"/>
  <c r="AX220" i="1"/>
  <c r="AY220" i="1" s="1"/>
  <c r="AV221" i="1"/>
  <c r="AW221" i="1"/>
  <c r="AX221" i="1"/>
  <c r="AY221" i="1" s="1"/>
  <c r="AV222" i="1"/>
  <c r="AW222" i="1"/>
  <c r="AX222" i="1"/>
  <c r="AY222" i="1" s="1"/>
  <c r="AV223" i="1"/>
  <c r="AW223" i="1"/>
  <c r="AX223" i="1"/>
  <c r="AY223" i="1" s="1"/>
  <c r="AV224" i="1"/>
  <c r="AW224" i="1"/>
  <c r="AX224" i="1"/>
  <c r="AY224" i="1" s="1"/>
  <c r="AV225" i="1"/>
  <c r="AW225" i="1"/>
  <c r="AX225" i="1"/>
  <c r="AY225" i="1" s="1"/>
  <c r="AV226" i="1"/>
  <c r="AW226" i="1"/>
  <c r="AX226" i="1"/>
  <c r="AY226" i="1"/>
  <c r="AV227" i="1"/>
  <c r="AW227" i="1"/>
  <c r="AX227" i="1"/>
  <c r="AY227" i="1"/>
  <c r="AV228" i="1"/>
  <c r="AW228" i="1"/>
  <c r="AX228" i="1"/>
  <c r="AY228" i="1"/>
  <c r="AV229" i="1"/>
  <c r="AW229" i="1"/>
  <c r="AX229" i="1"/>
  <c r="AY229" i="1"/>
  <c r="AV230" i="1"/>
  <c r="AW230" i="1"/>
  <c r="AX230" i="1"/>
  <c r="AY230" i="1"/>
  <c r="AV231" i="1"/>
  <c r="AW231" i="1"/>
  <c r="AX231" i="1"/>
  <c r="AY231" i="1"/>
  <c r="AV232" i="1"/>
  <c r="AW232" i="1"/>
  <c r="AX232" i="1"/>
  <c r="AY232" i="1"/>
  <c r="AV233" i="1"/>
  <c r="AW233" i="1"/>
  <c r="AX233" i="1"/>
  <c r="AY233" i="1"/>
  <c r="AV234" i="1"/>
  <c r="AW234" i="1"/>
  <c r="AX234" i="1"/>
  <c r="AY234" i="1"/>
  <c r="AV235" i="1"/>
  <c r="AW235" i="1"/>
  <c r="AX235" i="1"/>
  <c r="AY235" i="1"/>
  <c r="AV236" i="1"/>
  <c r="AW236" i="1"/>
  <c r="AX236" i="1"/>
  <c r="AY236" i="1"/>
  <c r="AV237" i="1"/>
  <c r="AW237" i="1"/>
  <c r="AX237" i="1"/>
  <c r="AY237" i="1"/>
  <c r="AV238" i="1"/>
  <c r="AW238" i="1"/>
  <c r="AX238" i="1"/>
  <c r="AY238" i="1"/>
  <c r="AV239" i="1"/>
  <c r="AW239" i="1"/>
  <c r="AX239" i="1"/>
  <c r="AY239" i="1"/>
  <c r="AV240" i="1"/>
  <c r="AW240" i="1"/>
  <c r="AX240" i="1"/>
  <c r="AY240" i="1"/>
  <c r="AV241" i="1"/>
  <c r="AW241" i="1"/>
  <c r="AX241" i="1"/>
  <c r="AY241" i="1"/>
  <c r="AV242" i="1"/>
  <c r="AW242" i="1"/>
  <c r="AX242" i="1"/>
  <c r="AY242" i="1" s="1"/>
  <c r="AV243" i="1"/>
  <c r="AW243" i="1"/>
  <c r="AX243" i="1"/>
  <c r="AY243" i="1" s="1"/>
  <c r="AV244" i="1"/>
  <c r="AW244" i="1"/>
  <c r="AX244" i="1"/>
  <c r="AY244" i="1" s="1"/>
  <c r="AV245" i="1"/>
  <c r="AW245" i="1"/>
  <c r="AX245" i="1"/>
  <c r="AY245" i="1" s="1"/>
  <c r="AV246" i="1"/>
  <c r="AW246" i="1"/>
  <c r="AX246" i="1"/>
  <c r="AY246" i="1" s="1"/>
  <c r="AV247" i="1"/>
  <c r="AW247" i="1"/>
  <c r="AX247" i="1"/>
  <c r="AY247" i="1" s="1"/>
  <c r="AV248" i="1"/>
  <c r="AW248" i="1"/>
  <c r="AX248" i="1"/>
  <c r="AY248" i="1" s="1"/>
  <c r="AV249" i="1"/>
  <c r="AW249" i="1"/>
  <c r="AX249" i="1"/>
  <c r="AY249" i="1" s="1"/>
  <c r="AV250" i="1"/>
  <c r="AW250" i="1"/>
  <c r="AX250" i="1"/>
  <c r="AY250" i="1" s="1"/>
  <c r="AV251" i="1"/>
  <c r="AW251" i="1"/>
  <c r="AX251" i="1"/>
  <c r="AY251" i="1" s="1"/>
  <c r="AV252" i="1"/>
  <c r="AW252" i="1"/>
  <c r="AX252" i="1"/>
  <c r="AY252" i="1" s="1"/>
  <c r="AV253" i="1"/>
  <c r="AW253" i="1"/>
  <c r="AX253" i="1"/>
  <c r="AY253" i="1"/>
  <c r="AV254" i="1"/>
  <c r="AW254" i="1"/>
  <c r="AX254" i="1"/>
  <c r="AY254" i="1"/>
  <c r="AV255" i="1"/>
  <c r="AW255" i="1"/>
  <c r="AX255" i="1"/>
  <c r="AY255" i="1"/>
  <c r="AV256" i="1"/>
  <c r="AW256" i="1"/>
  <c r="AX256" i="1"/>
  <c r="AY256" i="1"/>
  <c r="AV257" i="1"/>
  <c r="AW257" i="1"/>
  <c r="AX257" i="1"/>
  <c r="AY257" i="1"/>
  <c r="AV258" i="1"/>
  <c r="AW258" i="1"/>
  <c r="AX258" i="1"/>
  <c r="AY258" i="1"/>
  <c r="AV259" i="1"/>
  <c r="AW259" i="1"/>
  <c r="AX259" i="1"/>
  <c r="AY259" i="1"/>
  <c r="AV260" i="1"/>
  <c r="AW260" i="1"/>
  <c r="AX260" i="1"/>
  <c r="AY260" i="1"/>
  <c r="AV261" i="1"/>
  <c r="AW261" i="1"/>
  <c r="AX261" i="1"/>
  <c r="AY261" i="1"/>
  <c r="AV262" i="1"/>
  <c r="AW262" i="1"/>
  <c r="AX262" i="1"/>
  <c r="AY262" i="1"/>
  <c r="AV263" i="1"/>
  <c r="AW263" i="1"/>
  <c r="AX263" i="1"/>
  <c r="AY263" i="1"/>
  <c r="AV264" i="1"/>
  <c r="AW264" i="1"/>
  <c r="AX264" i="1"/>
  <c r="AY264" i="1"/>
  <c r="AV265" i="1"/>
  <c r="AW265" i="1"/>
  <c r="AX265" i="1"/>
  <c r="AY265" i="1"/>
  <c r="AV266" i="1"/>
  <c r="AW266" i="1"/>
  <c r="AX266" i="1"/>
  <c r="AY266" i="1"/>
  <c r="AV267" i="1"/>
  <c r="AW267" i="1"/>
  <c r="AX267" i="1"/>
  <c r="AY267" i="1"/>
  <c r="AV268" i="1"/>
  <c r="AW268" i="1"/>
  <c r="AX268" i="1"/>
  <c r="AY268" i="1" s="1"/>
  <c r="AV269" i="1"/>
  <c r="AW269" i="1"/>
  <c r="AX269" i="1"/>
  <c r="AV270" i="1"/>
  <c r="AW270" i="1"/>
  <c r="AX270" i="1"/>
  <c r="AY270" i="1" s="1"/>
  <c r="AV271" i="1"/>
  <c r="AW271" i="1"/>
  <c r="AX271" i="1"/>
  <c r="AV272" i="1"/>
  <c r="AW272" i="1"/>
  <c r="AX272" i="1"/>
  <c r="AY272" i="1" s="1"/>
  <c r="AV273" i="1"/>
  <c r="AW273" i="1"/>
  <c r="AX273" i="1"/>
  <c r="AV274" i="1"/>
  <c r="AW274" i="1"/>
  <c r="AY274" i="1" s="1"/>
  <c r="AX274" i="1"/>
  <c r="AV275" i="1"/>
  <c r="AW275" i="1"/>
  <c r="AY275" i="1" s="1"/>
  <c r="AX275" i="1"/>
  <c r="AV276" i="1"/>
  <c r="AW276" i="1"/>
  <c r="AY276" i="1" s="1"/>
  <c r="AX276" i="1"/>
  <c r="AV277" i="1"/>
  <c r="AW277" i="1"/>
  <c r="AY277" i="1" s="1"/>
  <c r="AX277" i="1"/>
  <c r="AV278" i="1"/>
  <c r="AW278" i="1"/>
  <c r="AY278" i="1" s="1"/>
  <c r="AX278" i="1"/>
  <c r="AV279" i="1"/>
  <c r="AW279" i="1"/>
  <c r="AY279" i="1" s="1"/>
  <c r="AX279" i="1"/>
  <c r="AV280" i="1"/>
  <c r="AW280" i="1"/>
  <c r="AY280" i="1" s="1"/>
  <c r="AX280" i="1"/>
  <c r="AV281" i="1"/>
  <c r="AW281" i="1"/>
  <c r="AY281" i="1" s="1"/>
  <c r="AX281" i="1"/>
  <c r="AV282" i="1"/>
  <c r="AW282" i="1"/>
  <c r="AY282" i="1" s="1"/>
  <c r="AX282" i="1"/>
  <c r="AV283" i="1"/>
  <c r="AW283" i="1"/>
  <c r="AY283" i="1" s="1"/>
  <c r="AX283" i="1"/>
  <c r="AV284" i="1"/>
  <c r="AW284" i="1"/>
  <c r="AX284" i="1"/>
  <c r="AY284" i="1"/>
  <c r="AV285" i="1"/>
  <c r="AW285" i="1"/>
  <c r="AX285" i="1"/>
  <c r="AY285" i="1"/>
  <c r="AV286" i="1"/>
  <c r="AW286" i="1"/>
  <c r="AX286" i="1"/>
  <c r="AY286" i="1"/>
  <c r="AV287" i="1"/>
  <c r="AW287" i="1"/>
  <c r="AX287" i="1"/>
  <c r="AY287" i="1"/>
  <c r="AV288" i="1"/>
  <c r="AW288" i="1"/>
  <c r="AX288" i="1"/>
  <c r="AY288" i="1"/>
  <c r="AV289" i="1"/>
  <c r="AW289" i="1"/>
  <c r="AX289" i="1"/>
  <c r="AY289" i="1"/>
  <c r="AV290" i="1"/>
  <c r="AW290" i="1"/>
  <c r="AX290" i="1"/>
  <c r="AY290" i="1" s="1"/>
  <c r="AV291" i="1"/>
  <c r="AW291" i="1"/>
  <c r="AX291" i="1"/>
  <c r="AY291" i="1" s="1"/>
  <c r="AV292" i="1"/>
  <c r="AW292" i="1"/>
  <c r="AX292" i="1"/>
  <c r="AY292" i="1" s="1"/>
  <c r="AV293" i="1"/>
  <c r="AW293" i="1"/>
  <c r="AX293" i="1"/>
  <c r="AV294" i="1"/>
  <c r="AW294" i="1"/>
  <c r="AX294" i="1"/>
  <c r="AY294" i="1" s="1"/>
  <c r="AV295" i="1"/>
  <c r="AW295" i="1"/>
  <c r="AX295" i="1"/>
  <c r="AY295" i="1" s="1"/>
  <c r="AV296" i="1"/>
  <c r="AW296" i="1"/>
  <c r="AX296" i="1"/>
  <c r="AY296" i="1" s="1"/>
  <c r="AV297" i="1"/>
  <c r="AW297" i="1"/>
  <c r="AX297" i="1"/>
  <c r="AV298" i="1"/>
  <c r="AW298" i="1"/>
  <c r="AX298" i="1"/>
  <c r="AY298" i="1" s="1"/>
  <c r="AV299" i="1"/>
  <c r="AW299" i="1"/>
  <c r="AX299" i="1"/>
  <c r="AY299" i="1" s="1"/>
  <c r="AV300" i="1"/>
  <c r="AW300" i="1"/>
  <c r="AX300" i="1"/>
  <c r="AY300" i="1"/>
  <c r="AV301" i="1"/>
  <c r="AW301" i="1"/>
  <c r="AX301" i="1"/>
  <c r="AY301" i="1"/>
  <c r="AV302" i="1"/>
  <c r="AW302" i="1"/>
  <c r="AX302" i="1"/>
  <c r="AY302" i="1"/>
  <c r="AV303" i="1"/>
  <c r="AW303" i="1"/>
  <c r="AX303" i="1"/>
  <c r="AY303" i="1"/>
  <c r="AV304" i="1"/>
  <c r="AW304" i="1"/>
  <c r="AX304" i="1"/>
  <c r="AY304" i="1"/>
  <c r="AV305" i="1"/>
  <c r="AW305" i="1"/>
  <c r="AX305" i="1"/>
  <c r="AY305" i="1"/>
  <c r="AV306" i="1"/>
  <c r="AW306" i="1"/>
  <c r="AX306" i="1"/>
  <c r="AY306" i="1"/>
  <c r="AV307" i="1"/>
  <c r="AW307" i="1"/>
  <c r="AX307" i="1"/>
  <c r="AY307" i="1"/>
  <c r="AV308" i="1"/>
  <c r="AW308" i="1"/>
  <c r="AX308" i="1"/>
  <c r="AY308" i="1"/>
  <c r="AV309" i="1"/>
  <c r="AW309" i="1"/>
  <c r="AX309" i="1"/>
  <c r="AY309" i="1"/>
  <c r="AV310" i="1"/>
  <c r="AW310" i="1"/>
  <c r="AX310" i="1"/>
  <c r="AY310" i="1"/>
  <c r="AV311" i="1"/>
  <c r="AW311" i="1"/>
  <c r="AX311" i="1"/>
  <c r="AY311" i="1"/>
  <c r="AV312" i="1"/>
  <c r="AW312" i="1"/>
  <c r="AX312" i="1"/>
  <c r="AY312" i="1"/>
  <c r="AV313" i="1"/>
  <c r="AW313" i="1"/>
  <c r="AX313" i="1"/>
  <c r="AY313" i="1"/>
  <c r="AV314" i="1"/>
  <c r="AW314" i="1"/>
  <c r="AX314" i="1"/>
  <c r="AY314" i="1"/>
  <c r="AV315" i="1"/>
  <c r="AW315" i="1"/>
  <c r="AX315" i="1"/>
  <c r="AY315" i="1"/>
  <c r="AV316" i="1"/>
  <c r="AW316" i="1"/>
  <c r="AX316" i="1"/>
  <c r="AY316" i="1"/>
  <c r="AV317" i="1"/>
  <c r="AW317" i="1"/>
  <c r="AX317" i="1"/>
  <c r="AY317" i="1"/>
  <c r="AV318" i="1"/>
  <c r="AW318" i="1"/>
  <c r="AX318" i="1"/>
  <c r="AY318" i="1"/>
  <c r="AV319" i="1"/>
  <c r="AW319" i="1"/>
  <c r="AX319" i="1"/>
  <c r="AY319" i="1"/>
  <c r="AV320" i="1"/>
  <c r="AW320" i="1"/>
  <c r="AX320" i="1"/>
  <c r="AY320" i="1"/>
  <c r="AV321" i="1"/>
  <c r="AW321" i="1"/>
  <c r="AX321" i="1"/>
  <c r="AY321" i="1"/>
  <c r="AV322" i="1"/>
  <c r="AW322" i="1"/>
  <c r="AX322" i="1"/>
  <c r="AY322" i="1" s="1"/>
  <c r="AV323" i="1"/>
  <c r="AW323" i="1"/>
  <c r="AX323" i="1"/>
  <c r="AY323" i="1" s="1"/>
  <c r="AV324" i="1"/>
  <c r="AW324" i="1"/>
  <c r="AX324" i="1"/>
  <c r="AY324" i="1" s="1"/>
  <c r="AV325" i="1"/>
  <c r="AW325" i="1"/>
  <c r="AX325" i="1"/>
  <c r="AY325" i="1" s="1"/>
  <c r="AV326" i="1"/>
  <c r="AW326" i="1"/>
  <c r="AX326" i="1"/>
  <c r="AY326" i="1" s="1"/>
  <c r="AV327" i="1"/>
  <c r="AW327" i="1"/>
  <c r="AX327" i="1"/>
  <c r="AY327" i="1" s="1"/>
  <c r="AV328" i="1"/>
  <c r="AW328" i="1"/>
  <c r="AX328" i="1"/>
  <c r="AY328" i="1" s="1"/>
  <c r="AV329" i="1"/>
  <c r="AW329" i="1"/>
  <c r="AX329" i="1"/>
  <c r="AY329" i="1" s="1"/>
  <c r="AV330" i="1"/>
  <c r="AW330" i="1"/>
  <c r="AX330" i="1"/>
  <c r="AY330" i="1" s="1"/>
  <c r="AV331" i="1"/>
  <c r="AW331" i="1"/>
  <c r="AX331" i="1"/>
  <c r="AY331" i="1" s="1"/>
  <c r="AV332" i="1"/>
  <c r="AW332" i="1"/>
  <c r="AX332" i="1"/>
  <c r="AY332" i="1"/>
  <c r="AV333" i="1"/>
  <c r="AW333" i="1"/>
  <c r="AX333" i="1"/>
  <c r="AY333" i="1"/>
  <c r="AV334" i="1"/>
  <c r="AW334" i="1"/>
  <c r="AX334" i="1"/>
  <c r="AY334" i="1"/>
  <c r="AV335" i="1"/>
  <c r="AW335" i="1"/>
  <c r="AX335" i="1"/>
  <c r="AY335" i="1"/>
  <c r="AV336" i="1"/>
  <c r="AW336" i="1"/>
  <c r="AX336" i="1"/>
  <c r="AY336" i="1"/>
  <c r="AV337" i="1"/>
  <c r="AW337" i="1"/>
  <c r="AX337" i="1"/>
  <c r="AY337" i="1"/>
  <c r="AV338" i="1"/>
  <c r="AW338" i="1"/>
  <c r="AX338" i="1"/>
  <c r="AY338" i="1"/>
  <c r="AV339" i="1"/>
  <c r="AW339" i="1"/>
  <c r="AX339" i="1"/>
  <c r="AY339" i="1"/>
  <c r="AV340" i="1"/>
  <c r="AW340" i="1"/>
  <c r="AX340" i="1"/>
  <c r="AY340" i="1"/>
  <c r="AV341" i="1"/>
  <c r="AW341" i="1"/>
  <c r="AX341" i="1"/>
  <c r="AY341" i="1"/>
  <c r="AV342" i="1"/>
  <c r="AW342" i="1"/>
  <c r="AX342" i="1"/>
  <c r="AY342" i="1"/>
  <c r="AV343" i="1"/>
  <c r="AW343" i="1"/>
  <c r="AX343" i="1"/>
  <c r="AY343" i="1"/>
  <c r="AV344" i="1"/>
  <c r="AW344" i="1"/>
  <c r="AX344" i="1"/>
  <c r="AY344" i="1"/>
  <c r="AV345" i="1"/>
  <c r="AW345" i="1"/>
  <c r="AX345" i="1"/>
  <c r="AY345" i="1"/>
  <c r="AV346" i="1"/>
  <c r="AW346" i="1"/>
  <c r="AX346" i="1"/>
  <c r="AY346" i="1"/>
  <c r="AV347" i="1"/>
  <c r="AW347" i="1"/>
  <c r="AX347" i="1"/>
  <c r="AY347" i="1"/>
  <c r="AV348" i="1"/>
  <c r="AW348" i="1"/>
  <c r="AX348" i="1"/>
  <c r="AY348" i="1"/>
  <c r="AV349" i="1"/>
  <c r="AW349" i="1"/>
  <c r="AX349" i="1"/>
  <c r="AY349" i="1"/>
  <c r="AV350" i="1"/>
  <c r="AW350" i="1"/>
  <c r="AX350" i="1"/>
  <c r="AY350" i="1"/>
  <c r="AV351" i="1"/>
  <c r="AW351" i="1"/>
  <c r="AX351" i="1"/>
  <c r="AY351" i="1"/>
  <c r="AV352" i="1"/>
  <c r="AW352" i="1"/>
  <c r="AX352" i="1"/>
  <c r="AY352" i="1"/>
  <c r="AV353" i="1"/>
  <c r="AW353" i="1"/>
  <c r="AX353" i="1"/>
  <c r="AY353" i="1"/>
  <c r="AV354" i="1"/>
  <c r="AW354" i="1"/>
  <c r="AX354" i="1"/>
  <c r="AY354" i="1" s="1"/>
  <c r="AV355" i="1"/>
  <c r="AW355" i="1"/>
  <c r="AX355" i="1"/>
  <c r="AY355" i="1" s="1"/>
  <c r="AV356" i="1"/>
  <c r="AW356" i="1"/>
  <c r="AX356" i="1"/>
  <c r="AY356" i="1" s="1"/>
  <c r="AV357" i="1"/>
  <c r="AW357" i="1"/>
  <c r="AX357" i="1"/>
  <c r="AY357" i="1" s="1"/>
  <c r="AV358" i="1"/>
  <c r="AW358" i="1"/>
  <c r="AX358" i="1"/>
  <c r="AY358" i="1" s="1"/>
  <c r="AV359" i="1"/>
  <c r="AW359" i="1"/>
  <c r="AX359" i="1"/>
  <c r="AY359" i="1" s="1"/>
  <c r="AV360" i="1"/>
  <c r="AW360" i="1"/>
  <c r="AX360" i="1"/>
  <c r="AY360" i="1" s="1"/>
  <c r="AV361" i="1"/>
  <c r="AW361" i="1"/>
  <c r="AX361" i="1"/>
  <c r="AY361" i="1" s="1"/>
  <c r="AV362" i="1"/>
  <c r="AW362" i="1"/>
  <c r="AX362" i="1"/>
  <c r="AY362" i="1" s="1"/>
  <c r="AV363" i="1"/>
  <c r="AW363" i="1"/>
  <c r="AX363" i="1"/>
  <c r="AY363" i="1" s="1"/>
  <c r="AV364" i="1"/>
  <c r="AW364" i="1"/>
  <c r="AX364" i="1"/>
  <c r="AY364" i="1" s="1"/>
  <c r="AV365" i="1"/>
  <c r="AW365" i="1"/>
  <c r="AX365" i="1"/>
  <c r="AY365" i="1"/>
  <c r="AV366" i="1"/>
  <c r="AW366" i="1"/>
  <c r="AX366" i="1"/>
  <c r="AY366" i="1" s="1"/>
  <c r="AV367" i="1"/>
  <c r="AW367" i="1"/>
  <c r="AX367" i="1"/>
  <c r="AY367" i="1"/>
  <c r="AV368" i="1"/>
  <c r="AW368" i="1"/>
  <c r="AX368" i="1"/>
  <c r="AY368" i="1"/>
  <c r="AV369" i="1"/>
  <c r="AW369" i="1"/>
  <c r="AX369" i="1"/>
  <c r="AY369" i="1"/>
  <c r="AV370" i="1"/>
  <c r="AW370" i="1"/>
  <c r="AX370" i="1"/>
  <c r="AY370" i="1"/>
  <c r="AV371" i="1"/>
  <c r="AW371" i="1"/>
  <c r="AX371" i="1"/>
  <c r="AY371" i="1"/>
  <c r="AV372" i="1"/>
  <c r="AW372" i="1"/>
  <c r="AX372" i="1"/>
  <c r="AY372" i="1"/>
  <c r="AV373" i="1"/>
  <c r="AW373" i="1"/>
  <c r="AX373" i="1"/>
  <c r="AY373" i="1"/>
  <c r="AV374" i="1"/>
  <c r="AW374" i="1"/>
  <c r="AX374" i="1"/>
  <c r="AY374" i="1"/>
  <c r="AV375" i="1"/>
  <c r="AW375" i="1"/>
  <c r="AX375" i="1"/>
  <c r="AY375" i="1"/>
  <c r="AV376" i="1"/>
  <c r="AW376" i="1"/>
  <c r="AX376" i="1"/>
  <c r="AY376" i="1"/>
  <c r="AV377" i="1"/>
  <c r="AW377" i="1"/>
  <c r="AX377" i="1"/>
  <c r="AY377" i="1"/>
  <c r="AV378" i="1"/>
  <c r="AW378" i="1"/>
  <c r="AX378" i="1"/>
  <c r="AY378" i="1"/>
  <c r="AV379" i="1"/>
  <c r="AW379" i="1"/>
  <c r="AX379" i="1"/>
  <c r="AY379" i="1"/>
  <c r="AV380" i="1"/>
  <c r="AW380" i="1"/>
  <c r="AX380" i="1"/>
  <c r="AY380" i="1"/>
  <c r="AV381" i="1"/>
  <c r="AW381" i="1"/>
  <c r="AX381" i="1"/>
  <c r="AY381" i="1"/>
  <c r="AV382" i="1"/>
  <c r="AW382" i="1"/>
  <c r="AX382" i="1"/>
  <c r="AY382" i="1"/>
  <c r="AV383" i="1"/>
  <c r="AW383" i="1"/>
  <c r="AX383" i="1"/>
  <c r="AY383" i="1"/>
  <c r="AV384" i="1"/>
  <c r="AW384" i="1"/>
  <c r="AX384" i="1"/>
  <c r="AY384" i="1"/>
  <c r="AV385" i="1"/>
  <c r="AW385" i="1"/>
  <c r="AX385" i="1"/>
  <c r="AY385" i="1"/>
  <c r="AV386" i="1"/>
  <c r="AW386" i="1"/>
  <c r="AX386" i="1"/>
  <c r="AY386" i="1" s="1"/>
  <c r="AV387" i="1"/>
  <c r="AW387" i="1"/>
  <c r="AX387" i="1"/>
  <c r="AV388" i="1"/>
  <c r="AW388" i="1"/>
  <c r="AX388" i="1"/>
  <c r="AY388" i="1"/>
  <c r="AV389" i="1"/>
  <c r="AY389" i="1" s="1"/>
  <c r="AW389" i="1"/>
  <c r="AX389" i="1"/>
  <c r="AV390" i="1"/>
  <c r="AY390" i="1" s="1"/>
  <c r="AW390" i="1"/>
  <c r="AX390" i="1"/>
  <c r="AV391" i="1"/>
  <c r="AY391" i="1" s="1"/>
  <c r="AW391" i="1"/>
  <c r="AX391" i="1"/>
  <c r="AV392" i="1"/>
  <c r="AY392" i="1" s="1"/>
  <c r="AW392" i="1"/>
  <c r="AX392" i="1"/>
  <c r="AV393" i="1"/>
  <c r="AY393" i="1" s="1"/>
  <c r="AW393" i="1"/>
  <c r="AX393" i="1"/>
  <c r="AV394" i="1"/>
  <c r="AY394" i="1" s="1"/>
  <c r="AW394" i="1"/>
  <c r="AX394" i="1"/>
  <c r="AV395" i="1"/>
  <c r="AY395" i="1" s="1"/>
  <c r="AW395" i="1"/>
  <c r="AX395" i="1"/>
  <c r="AV396" i="1"/>
  <c r="AW396" i="1"/>
  <c r="AX396" i="1"/>
  <c r="AV397" i="1"/>
  <c r="AW397" i="1"/>
  <c r="AX397" i="1"/>
  <c r="AV398" i="1"/>
  <c r="AW398" i="1"/>
  <c r="AX398" i="1"/>
  <c r="AY398" i="1" s="1"/>
  <c r="AV399" i="1"/>
  <c r="AW399" i="1"/>
  <c r="AX399" i="1"/>
  <c r="AV400" i="1"/>
  <c r="AW400" i="1"/>
  <c r="AX400" i="1"/>
  <c r="AV401" i="1"/>
  <c r="AW401" i="1"/>
  <c r="AX401" i="1"/>
  <c r="AV402" i="1"/>
  <c r="AW402" i="1"/>
  <c r="AX402" i="1"/>
  <c r="AY402" i="1" s="1"/>
  <c r="AV403" i="1"/>
  <c r="AW403" i="1"/>
  <c r="AX403" i="1"/>
  <c r="AY403" i="1" s="1"/>
  <c r="AV404" i="1"/>
  <c r="AW404" i="1"/>
  <c r="AX404" i="1"/>
  <c r="AY404" i="1" s="1"/>
  <c r="AV405" i="1"/>
  <c r="AW405" i="1"/>
  <c r="AX405" i="1"/>
  <c r="AY405" i="1" s="1"/>
  <c r="AV406" i="1"/>
  <c r="AW406" i="1"/>
  <c r="AX406" i="1"/>
  <c r="AY406" i="1" s="1"/>
  <c r="AV407" i="1"/>
  <c r="AW407" i="1"/>
  <c r="AX407" i="1"/>
  <c r="AY407" i="1" s="1"/>
  <c r="AV408" i="1"/>
  <c r="AW408" i="1"/>
  <c r="AX408" i="1"/>
  <c r="AY408" i="1" s="1"/>
  <c r="AV409" i="1"/>
  <c r="AW409" i="1"/>
  <c r="AX409" i="1"/>
  <c r="AY409" i="1" s="1"/>
  <c r="AV410" i="1"/>
  <c r="AW410" i="1"/>
  <c r="AX410" i="1"/>
  <c r="AY410" i="1" s="1"/>
  <c r="AV411" i="1"/>
  <c r="AW411" i="1"/>
  <c r="AX411" i="1"/>
  <c r="AY411" i="1" s="1"/>
  <c r="AV412" i="1"/>
  <c r="AW412" i="1"/>
  <c r="AX412" i="1"/>
  <c r="AY412" i="1" s="1"/>
  <c r="AV413" i="1"/>
  <c r="AW413" i="1"/>
  <c r="AX413" i="1"/>
  <c r="AY413" i="1" s="1"/>
  <c r="AV414" i="1"/>
  <c r="AW414" i="1"/>
  <c r="AX414" i="1"/>
  <c r="AY414" i="1" s="1"/>
  <c r="AV415" i="1"/>
  <c r="AW415" i="1"/>
  <c r="AX415" i="1"/>
  <c r="AY415" i="1" s="1"/>
  <c r="AV416" i="1"/>
  <c r="AW416" i="1"/>
  <c r="AX416" i="1"/>
  <c r="AY416" i="1" s="1"/>
  <c r="AV417" i="1"/>
  <c r="AW417" i="1"/>
  <c r="AX417" i="1"/>
  <c r="AY417" i="1" s="1"/>
  <c r="AV418" i="1"/>
  <c r="AY418" i="1" s="1"/>
  <c r="AW418" i="1"/>
  <c r="AX418" i="1"/>
  <c r="AV419" i="1"/>
  <c r="AY419" i="1" s="1"/>
  <c r="AW419" i="1"/>
  <c r="AX419" i="1"/>
  <c r="AV420" i="1"/>
  <c r="AY420" i="1" s="1"/>
  <c r="AW420" i="1"/>
  <c r="AX420" i="1"/>
  <c r="AV421" i="1"/>
  <c r="AW421" i="1"/>
  <c r="AX421" i="1"/>
  <c r="AV422" i="1"/>
  <c r="AW422" i="1"/>
  <c r="AX422" i="1"/>
  <c r="AV423" i="1"/>
  <c r="AY423" i="1" s="1"/>
  <c r="AW423" i="1"/>
  <c r="AX423" i="1"/>
  <c r="AV424" i="1"/>
  <c r="AY424" i="1" s="1"/>
  <c r="AW424" i="1"/>
  <c r="AX424" i="1"/>
  <c r="AV425" i="1"/>
  <c r="AW425" i="1"/>
  <c r="AX425" i="1"/>
  <c r="AV426" i="1"/>
  <c r="AY426" i="1" s="1"/>
  <c r="AW426" i="1"/>
  <c r="AX426" i="1"/>
  <c r="AV427" i="1"/>
  <c r="AY427" i="1" s="1"/>
  <c r="AW427" i="1"/>
  <c r="AX427" i="1"/>
  <c r="AV428" i="1"/>
  <c r="AY428" i="1" s="1"/>
  <c r="AW428" i="1"/>
  <c r="AX428" i="1"/>
  <c r="AV429" i="1"/>
  <c r="AW429" i="1"/>
  <c r="AX429" i="1"/>
  <c r="AV430" i="1"/>
  <c r="AW430" i="1"/>
  <c r="AX430" i="1"/>
  <c r="AV431" i="1"/>
  <c r="AY431" i="1" s="1"/>
  <c r="AW431" i="1"/>
  <c r="AX431" i="1"/>
  <c r="AV432" i="1"/>
  <c r="AY432" i="1" s="1"/>
  <c r="AW432" i="1"/>
  <c r="AX432" i="1"/>
  <c r="AV433" i="1"/>
  <c r="AW433" i="1"/>
  <c r="AX433" i="1"/>
  <c r="AV434" i="1"/>
  <c r="AW434" i="1"/>
  <c r="AX434" i="1"/>
  <c r="AV435" i="1"/>
  <c r="AW435" i="1"/>
  <c r="AX435" i="1"/>
  <c r="AV436" i="1"/>
  <c r="AY436" i="1" s="1"/>
  <c r="AW436" i="1"/>
  <c r="AX436" i="1"/>
  <c r="AV437" i="1"/>
  <c r="AW437" i="1"/>
  <c r="AX437" i="1"/>
  <c r="AV438" i="1"/>
  <c r="AW438" i="1"/>
  <c r="AX438" i="1"/>
  <c r="AV439" i="1"/>
  <c r="AW439" i="1"/>
  <c r="AX439" i="1"/>
  <c r="AV440" i="1"/>
  <c r="AY440" i="1" s="1"/>
  <c r="AW440" i="1"/>
  <c r="AX440" i="1"/>
  <c r="AV441" i="1"/>
  <c r="AW441" i="1"/>
  <c r="AX441" i="1"/>
  <c r="AV442" i="1"/>
  <c r="AW442" i="1"/>
  <c r="AX442" i="1"/>
  <c r="AV443" i="1"/>
  <c r="AW443" i="1"/>
  <c r="AX443" i="1"/>
  <c r="AV444" i="1"/>
  <c r="AY444" i="1" s="1"/>
  <c r="AW444" i="1"/>
  <c r="AX444" i="1"/>
  <c r="AV445" i="1"/>
  <c r="AW445" i="1"/>
  <c r="AX445" i="1"/>
  <c r="AV446" i="1"/>
  <c r="AW446" i="1"/>
  <c r="AX446" i="1"/>
  <c r="AV447" i="1"/>
  <c r="AW447" i="1"/>
  <c r="AX447" i="1"/>
  <c r="AV448" i="1"/>
  <c r="AY448" i="1" s="1"/>
  <c r="AW448" i="1"/>
  <c r="AX448" i="1"/>
  <c r="AV449" i="1"/>
  <c r="AW449" i="1"/>
  <c r="AX449" i="1"/>
  <c r="AV450" i="1"/>
  <c r="AW450" i="1"/>
  <c r="AX450" i="1"/>
  <c r="AV451" i="1"/>
  <c r="AW451" i="1"/>
  <c r="AX451" i="1"/>
  <c r="AV452" i="1"/>
  <c r="AY452" i="1" s="1"/>
  <c r="AW452" i="1"/>
  <c r="AX452" i="1"/>
  <c r="AV453" i="1"/>
  <c r="AY453" i="1" s="1"/>
  <c r="AW453" i="1"/>
  <c r="AX453" i="1"/>
  <c r="AV454" i="1"/>
  <c r="AW454" i="1"/>
  <c r="AX454" i="1"/>
  <c r="AV455" i="1"/>
  <c r="AW455" i="1"/>
  <c r="AX455" i="1"/>
  <c r="AV456" i="1"/>
  <c r="AY456" i="1" s="1"/>
  <c r="AW456" i="1"/>
  <c r="AX456" i="1"/>
  <c r="AV457" i="1"/>
  <c r="AY457" i="1" s="1"/>
  <c r="AW457" i="1"/>
  <c r="AX457" i="1"/>
  <c r="AV458" i="1"/>
  <c r="AW458" i="1"/>
  <c r="AX458" i="1"/>
  <c r="AV459" i="1"/>
  <c r="AW459" i="1"/>
  <c r="AX459" i="1"/>
  <c r="AV460" i="1"/>
  <c r="AY460" i="1" s="1"/>
  <c r="AW460" i="1"/>
  <c r="AX460" i="1"/>
  <c r="AV461" i="1"/>
  <c r="AY461" i="1" s="1"/>
  <c r="AW461" i="1"/>
  <c r="AX461" i="1"/>
  <c r="AV462" i="1"/>
  <c r="AY462" i="1" s="1"/>
  <c r="AW462" i="1"/>
  <c r="AX462" i="1"/>
  <c r="AV463" i="1"/>
  <c r="AW463" i="1"/>
  <c r="AX463" i="1"/>
  <c r="AV464" i="1"/>
  <c r="AW464" i="1"/>
  <c r="AX464" i="1"/>
  <c r="AV465" i="1"/>
  <c r="AY465" i="1" s="1"/>
  <c r="AW465" i="1"/>
  <c r="AX465" i="1"/>
  <c r="AV466" i="1"/>
  <c r="AY466" i="1" s="1"/>
  <c r="AW466" i="1"/>
  <c r="AX466" i="1"/>
  <c r="AV467" i="1"/>
  <c r="AW467" i="1"/>
  <c r="AX467" i="1"/>
  <c r="AV468" i="1"/>
  <c r="AW468" i="1"/>
  <c r="AX468" i="1"/>
  <c r="AV469" i="1"/>
  <c r="AY469" i="1" s="1"/>
  <c r="AW469" i="1"/>
  <c r="AX469" i="1"/>
  <c r="AV470" i="1"/>
  <c r="AY470" i="1" s="1"/>
  <c r="AW470" i="1"/>
  <c r="AX470" i="1"/>
  <c r="AV471" i="1"/>
  <c r="AW471" i="1"/>
  <c r="AX471" i="1"/>
  <c r="AV472" i="1"/>
  <c r="AW472" i="1"/>
  <c r="AX472" i="1"/>
  <c r="AV473" i="1"/>
  <c r="AY473" i="1" s="1"/>
  <c r="AW473" i="1"/>
  <c r="AX473" i="1"/>
  <c r="AV474" i="1"/>
  <c r="AY474" i="1" s="1"/>
  <c r="AW474" i="1"/>
  <c r="AX474" i="1"/>
  <c r="AV475" i="1"/>
  <c r="AW475" i="1"/>
  <c r="AX475" i="1"/>
  <c r="AV476" i="1"/>
  <c r="AW476" i="1"/>
  <c r="AX476" i="1"/>
  <c r="AV477" i="1"/>
  <c r="AW477" i="1"/>
  <c r="AX477" i="1"/>
  <c r="AV478" i="1"/>
  <c r="AY478" i="1" s="1"/>
  <c r="AW478" i="1"/>
  <c r="AX478" i="1"/>
  <c r="AV479" i="1"/>
  <c r="AW479" i="1"/>
  <c r="AX479" i="1"/>
  <c r="AV480" i="1"/>
  <c r="AW480" i="1"/>
  <c r="AX480" i="1"/>
  <c r="AV481" i="1"/>
  <c r="AW481" i="1"/>
  <c r="AX481" i="1"/>
  <c r="AV482" i="1"/>
  <c r="AY482" i="1" s="1"/>
  <c r="AW482" i="1"/>
  <c r="AX482" i="1"/>
  <c r="AV483" i="1"/>
  <c r="AY483" i="1" s="1"/>
  <c r="AW483" i="1"/>
  <c r="AX483" i="1"/>
  <c r="AV484" i="1"/>
  <c r="AW484" i="1"/>
  <c r="AX484" i="1"/>
  <c r="AV485" i="1"/>
  <c r="AW485" i="1"/>
  <c r="AX485" i="1"/>
  <c r="AV486" i="1"/>
  <c r="AY486" i="1" s="1"/>
  <c r="AW486" i="1"/>
  <c r="AX486" i="1"/>
  <c r="AV487" i="1"/>
  <c r="AY487" i="1" s="1"/>
  <c r="AW487" i="1"/>
  <c r="AX487" i="1"/>
  <c r="AV488" i="1"/>
  <c r="AW488" i="1"/>
  <c r="AX488" i="1"/>
  <c r="AV489" i="1"/>
  <c r="AW489" i="1"/>
  <c r="AX489" i="1"/>
  <c r="AV490" i="1"/>
  <c r="AY490" i="1" s="1"/>
  <c r="AW490" i="1"/>
  <c r="AX490" i="1"/>
  <c r="AV491" i="1"/>
  <c r="AY491" i="1" s="1"/>
  <c r="AW491" i="1"/>
  <c r="AX491" i="1"/>
  <c r="AV492" i="1"/>
  <c r="AW492" i="1"/>
  <c r="AX492" i="1"/>
  <c r="AV493" i="1"/>
  <c r="AW493" i="1"/>
  <c r="AX493" i="1"/>
  <c r="AV494" i="1"/>
  <c r="AW494" i="1"/>
  <c r="AX494" i="1"/>
  <c r="AV495" i="1"/>
  <c r="AY495" i="1" s="1"/>
  <c r="AW495" i="1"/>
  <c r="AX495" i="1"/>
  <c r="AV496" i="1"/>
  <c r="AW496" i="1"/>
  <c r="AX496" i="1"/>
  <c r="AV497" i="1"/>
  <c r="AW497" i="1"/>
  <c r="AX497" i="1"/>
  <c r="AV498" i="1"/>
  <c r="AW498" i="1"/>
  <c r="AX498" i="1"/>
  <c r="AV499" i="1"/>
  <c r="AW499" i="1"/>
  <c r="AX499" i="1"/>
  <c r="AV500" i="1"/>
  <c r="AY500" i="1" s="1"/>
  <c r="AW500" i="1"/>
  <c r="AX500" i="1"/>
  <c r="AV501" i="1"/>
  <c r="AW501" i="1"/>
  <c r="AX501" i="1"/>
  <c r="AV502" i="1"/>
  <c r="AW502" i="1"/>
  <c r="AX502" i="1"/>
  <c r="AV503" i="1"/>
  <c r="AW503" i="1"/>
  <c r="AX503" i="1"/>
  <c r="AV504" i="1"/>
  <c r="AY504" i="1" s="1"/>
  <c r="AW504" i="1"/>
  <c r="AX504" i="1"/>
  <c r="AV505" i="1"/>
  <c r="AW505" i="1"/>
  <c r="AX505" i="1"/>
  <c r="AV506" i="1"/>
  <c r="AW506" i="1"/>
  <c r="AX506" i="1"/>
  <c r="AV507" i="1"/>
  <c r="AW507" i="1"/>
  <c r="AX507" i="1"/>
  <c r="AV508" i="1"/>
  <c r="AY508" i="1" s="1"/>
  <c r="AW508" i="1"/>
  <c r="AX508" i="1"/>
  <c r="AV509" i="1"/>
  <c r="AW509" i="1"/>
  <c r="AX509" i="1"/>
  <c r="AV510" i="1"/>
  <c r="AW510" i="1"/>
  <c r="AX510" i="1"/>
  <c r="AV511" i="1"/>
  <c r="AW511" i="1"/>
  <c r="AX511" i="1"/>
  <c r="AV512" i="1"/>
  <c r="AY512" i="1" s="1"/>
  <c r="AW512" i="1"/>
  <c r="AX512" i="1"/>
  <c r="AV513" i="1"/>
  <c r="AW513" i="1"/>
  <c r="AX513" i="1"/>
  <c r="AY2" i="1"/>
  <c r="AX2" i="1"/>
  <c r="AW2" i="1"/>
  <c r="AV2" i="1"/>
  <c r="AY513" i="1" l="1"/>
  <c r="AY509" i="1"/>
  <c r="AY510" i="1"/>
  <c r="AY511" i="1"/>
  <c r="AY501" i="1"/>
  <c r="AY506" i="1"/>
  <c r="AY502" i="1"/>
  <c r="AY498" i="1"/>
  <c r="AY505" i="1"/>
  <c r="AY507" i="1"/>
  <c r="AY503" i="1"/>
  <c r="AY499" i="1"/>
  <c r="AY496" i="1"/>
  <c r="AY492" i="1"/>
  <c r="AY493" i="1"/>
  <c r="AY497" i="1"/>
  <c r="AY494" i="1"/>
  <c r="AY488" i="1"/>
  <c r="AY484" i="1"/>
  <c r="AY489" i="1"/>
  <c r="AY485" i="1"/>
  <c r="AY481" i="1"/>
  <c r="AY477" i="1"/>
  <c r="AY479" i="1"/>
  <c r="AY480" i="1"/>
  <c r="AY476" i="1"/>
  <c r="AY475" i="1"/>
  <c r="AY471" i="1"/>
  <c r="AY467" i="1"/>
  <c r="AY472" i="1"/>
  <c r="AY468" i="1"/>
  <c r="AY463" i="1"/>
  <c r="AY464" i="1"/>
  <c r="AY458" i="1"/>
  <c r="AY454" i="1"/>
  <c r="AY450" i="1"/>
  <c r="AY459" i="1"/>
  <c r="AY455" i="1"/>
  <c r="AY451" i="1"/>
  <c r="AY449" i="1"/>
  <c r="AY445" i="1"/>
  <c r="AY446" i="1"/>
  <c r="AY447" i="1"/>
  <c r="AY437" i="1"/>
  <c r="AY442" i="1"/>
  <c r="AY438" i="1"/>
  <c r="AY434" i="1"/>
  <c r="AY441" i="1"/>
  <c r="AY443" i="1"/>
  <c r="AY439" i="1"/>
  <c r="AY435" i="1"/>
  <c r="AY433" i="1"/>
  <c r="AY429" i="1"/>
  <c r="AY430" i="1"/>
  <c r="AY425" i="1"/>
  <c r="AY421" i="1"/>
  <c r="AY422" i="1"/>
  <c r="AZ402" i="1"/>
  <c r="AY400" i="1"/>
  <c r="AY396" i="1"/>
  <c r="AY401" i="1"/>
  <c r="AY397" i="1"/>
  <c r="AY399" i="1"/>
  <c r="AY387" i="1"/>
  <c r="AZ386" i="1" s="1"/>
  <c r="AY297" i="1"/>
  <c r="AY293" i="1"/>
  <c r="AY271" i="1"/>
  <c r="AY273" i="1"/>
  <c r="AY269" i="1"/>
  <c r="AY185" i="1"/>
  <c r="AY181" i="1"/>
  <c r="AY105" i="1"/>
  <c r="AY101" i="1"/>
</calcChain>
</file>

<file path=xl/sharedStrings.xml><?xml version="1.0" encoding="utf-8"?>
<sst xmlns="http://schemas.openxmlformats.org/spreadsheetml/2006/main" count="2538" uniqueCount="944">
  <si>
    <t>rowID</t>
  </si>
  <si>
    <t>playerID</t>
  </si>
  <si>
    <t>gameID</t>
  </si>
  <si>
    <t>Year</t>
  </si>
  <si>
    <t>Date</t>
  </si>
  <si>
    <t>G#</t>
  </si>
  <si>
    <t>Age</t>
  </si>
  <si>
    <t>Tm</t>
  </si>
  <si>
    <t>Opp</t>
  </si>
  <si>
    <t>Result</t>
  </si>
  <si>
    <t>Tgt</t>
  </si>
  <si>
    <t>Rec</t>
  </si>
  <si>
    <t>recYDS</t>
  </si>
  <si>
    <t>Y/R</t>
  </si>
  <si>
    <t>recTD</t>
  </si>
  <si>
    <t>Ctch%</t>
  </si>
  <si>
    <t>Y/Tgt</t>
  </si>
  <si>
    <t>Att</t>
  </si>
  <si>
    <t>rushYDS</t>
  </si>
  <si>
    <t>Y/A</t>
  </si>
  <si>
    <t>rushTD</t>
  </si>
  <si>
    <t>Cmp</t>
  </si>
  <si>
    <t>Cmp%</t>
  </si>
  <si>
    <t>passYDS</t>
  </si>
  <si>
    <t>passTD</t>
  </si>
  <si>
    <t>passINT</t>
  </si>
  <si>
    <t>Rate</t>
  </si>
  <si>
    <t>Sk</t>
  </si>
  <si>
    <t>Yds</t>
  </si>
  <si>
    <t>AY/A</t>
  </si>
  <si>
    <t>Rt</t>
  </si>
  <si>
    <t>Y/Rt</t>
  </si>
  <si>
    <t>KRTD</t>
  </si>
  <si>
    <t>Ret</t>
  </si>
  <si>
    <t>PRTD</t>
  </si>
  <si>
    <t>2PM</t>
  </si>
  <si>
    <t>TD</t>
  </si>
  <si>
    <t>Pts</t>
  </si>
  <si>
    <t>Tkl</t>
  </si>
  <si>
    <t>Ast</t>
  </si>
  <si>
    <t>passBonus</t>
  </si>
  <si>
    <t>rushBonus</t>
  </si>
  <si>
    <t>recBonus</t>
  </si>
  <si>
    <t>fpts</t>
  </si>
  <si>
    <t>Rk</t>
  </si>
  <si>
    <t>25-229</t>
  </si>
  <si>
    <t>ARI</t>
  </si>
  <si>
    <t>@</t>
  </si>
  <si>
    <t>OAK</t>
  </si>
  <si>
    <t>L 9-22</t>
  </si>
  <si>
    <t>22-198</t>
  </si>
  <si>
    <t>GNB</t>
  </si>
  <si>
    <t>W 20-13</t>
  </si>
  <si>
    <t>25-215</t>
  </si>
  <si>
    <t>KAN</t>
  </si>
  <si>
    <t>L 20-23</t>
  </si>
  <si>
    <t>25-278</t>
  </si>
  <si>
    <t>SEA</t>
  </si>
  <si>
    <t>W 27-21</t>
  </si>
  <si>
    <t>26-214</t>
  </si>
  <si>
    <t>STL</t>
  </si>
  <si>
    <t>W 34-31</t>
  </si>
  <si>
    <t>26-263</t>
  </si>
  <si>
    <t>SFO</t>
  </si>
  <si>
    <t>L 31-37</t>
  </si>
  <si>
    <t>23-280</t>
  </si>
  <si>
    <t>L 28-31</t>
  </si>
  <si>
    <t>24-265</t>
  </si>
  <si>
    <t>JAX</t>
  </si>
  <si>
    <t>L 17-24</t>
  </si>
  <si>
    <t>22-247</t>
  </si>
  <si>
    <t>PIT</t>
  </si>
  <si>
    <t>L 15-28</t>
  </si>
  <si>
    <t>25-299</t>
  </si>
  <si>
    <t>SDG</t>
  </si>
  <si>
    <t>L 20-27</t>
  </si>
  <si>
    <t>DET</t>
  </si>
  <si>
    <t>WAS</t>
  </si>
  <si>
    <t>W 19-14</t>
  </si>
  <si>
    <t>L 10-28</t>
  </si>
  <si>
    <t>W 31-7</t>
  </si>
  <si>
    <t>W 17-16</t>
  </si>
  <si>
    <t>CLE</t>
  </si>
  <si>
    <t>DAL</t>
  </si>
  <si>
    <t>W 25-17</t>
  </si>
  <si>
    <t>25-201</t>
  </si>
  <si>
    <t>L 14-16</t>
  </si>
  <si>
    <t>ATL</t>
  </si>
  <si>
    <t>W 26-20</t>
  </si>
  <si>
    <t>W 34-27</t>
  </si>
  <si>
    <t>W 31-14</t>
  </si>
  <si>
    <t>NYJ</t>
  </si>
  <si>
    <t>W 24-14</t>
  </si>
  <si>
    <t>MIN</t>
  </si>
  <si>
    <t>W 17-10</t>
  </si>
  <si>
    <t>W 30-27</t>
  </si>
  <si>
    <t>23-217</t>
  </si>
  <si>
    <t>NOR</t>
  </si>
  <si>
    <t>HOU</t>
  </si>
  <si>
    <t>TEN</t>
  </si>
  <si>
    <t>W 27-24</t>
  </si>
  <si>
    <t>L 10-17</t>
  </si>
  <si>
    <t>CHI</t>
  </si>
  <si>
    <t>L 21-24</t>
  </si>
  <si>
    <t>MIA</t>
  </si>
  <si>
    <t>L 13-37</t>
  </si>
  <si>
    <t>25-194</t>
  </si>
  <si>
    <t>L 10-21</t>
  </si>
  <si>
    <t>W 21-14</t>
  </si>
  <si>
    <t>W 31-21</t>
  </si>
  <si>
    <t>NWE</t>
  </si>
  <si>
    <t>BUF</t>
  </si>
  <si>
    <t>L 14-38</t>
  </si>
  <si>
    <t>W 34-20</t>
  </si>
  <si>
    <t>23-273</t>
  </si>
  <si>
    <t>DEN</t>
  </si>
  <si>
    <t>23-252</t>
  </si>
  <si>
    <t>NYG</t>
  </si>
  <si>
    <t>W 17-14</t>
  </si>
  <si>
    <t>CAR</t>
  </si>
  <si>
    <t>PHI</t>
  </si>
  <si>
    <t>W 31-13</t>
  </si>
  <si>
    <t>L 10-27</t>
  </si>
  <si>
    <t>29-189</t>
  </si>
  <si>
    <t>L 14-19</t>
  </si>
  <si>
    <t>W 23-20</t>
  </si>
  <si>
    <t>W 20-10</t>
  </si>
  <si>
    <t>TAM</t>
  </si>
  <si>
    <t>W 16-13</t>
  </si>
  <si>
    <t>22-282</t>
  </si>
  <si>
    <t>L 17-20</t>
  </si>
  <si>
    <t>26-200</t>
  </si>
  <si>
    <t>BAL</t>
  </si>
  <si>
    <t>L 23-26</t>
  </si>
  <si>
    <t>IND</t>
  </si>
  <si>
    <t>W 10-3</t>
  </si>
  <si>
    <t>W 23-13</t>
  </si>
  <si>
    <t>26-242</t>
  </si>
  <si>
    <t>26-256</t>
  </si>
  <si>
    <t>CIN</t>
  </si>
  <si>
    <t>W 35-27</t>
  </si>
  <si>
    <t>26-187</t>
  </si>
  <si>
    <t>L 20-24</t>
  </si>
  <si>
    <t>L 7-24</t>
  </si>
  <si>
    <t>W 41-7</t>
  </si>
  <si>
    <t>L 32-35</t>
  </si>
  <si>
    <t>30-237</t>
  </si>
  <si>
    <t>30-244</t>
  </si>
  <si>
    <t>L 16-19</t>
  </si>
  <si>
    <t>23-266</t>
  </si>
  <si>
    <t>L 17-31</t>
  </si>
  <si>
    <t>L 10-24</t>
  </si>
  <si>
    <t>30-188</t>
  </si>
  <si>
    <t>30-209</t>
  </si>
  <si>
    <t>22-025</t>
  </si>
  <si>
    <t>25-007</t>
  </si>
  <si>
    <t>23-052</t>
  </si>
  <si>
    <t>RAM</t>
  </si>
  <si>
    <t>W 30-14</t>
  </si>
  <si>
    <t>24-037</t>
  </si>
  <si>
    <t>T 17-17</t>
  </si>
  <si>
    <t>23-031</t>
  </si>
  <si>
    <t>W 34-33</t>
  </si>
  <si>
    <t>22-361</t>
  </si>
  <si>
    <t>L 27-34</t>
  </si>
  <si>
    <t>21-340</t>
  </si>
  <si>
    <t>W 21-17</t>
  </si>
  <si>
    <t>23-339</t>
  </si>
  <si>
    <t>W 28-7</t>
  </si>
  <si>
    <t>21-355</t>
  </si>
  <si>
    <t>W 31-17</t>
  </si>
  <si>
    <t>23-360</t>
  </si>
  <si>
    <t>W 52-14</t>
  </si>
  <si>
    <t>L 31-41</t>
  </si>
  <si>
    <t>W 33-17</t>
  </si>
  <si>
    <t>W 38-17</t>
  </si>
  <si>
    <t>25-000</t>
  </si>
  <si>
    <t>22-018</t>
  </si>
  <si>
    <t>W 34-28</t>
  </si>
  <si>
    <t>W 21-20</t>
  </si>
  <si>
    <t>W 37-21</t>
  </si>
  <si>
    <t>24-352</t>
  </si>
  <si>
    <t>L 21-31</t>
  </si>
  <si>
    <t>W 38-10</t>
  </si>
  <si>
    <t>25-014</t>
  </si>
  <si>
    <t>26-055</t>
  </si>
  <si>
    <t>25-028</t>
  </si>
  <si>
    <t>W 34-24</t>
  </si>
  <si>
    <t>L 27-28</t>
  </si>
  <si>
    <t>W 24-17</t>
  </si>
  <si>
    <t>26-349</t>
  </si>
  <si>
    <t>W 13-10</t>
  </si>
  <si>
    <t>L 14-20</t>
  </si>
  <si>
    <t>W 17-13</t>
  </si>
  <si>
    <t>25-039</t>
  </si>
  <si>
    <t>W 42-7</t>
  </si>
  <si>
    <t>W 26-7</t>
  </si>
  <si>
    <t>L 14-41</t>
  </si>
  <si>
    <t>27-341</t>
  </si>
  <si>
    <t>28-004</t>
  </si>
  <si>
    <t>25-048</t>
  </si>
  <si>
    <t>L 3-17</t>
  </si>
  <si>
    <t>W 38-7</t>
  </si>
  <si>
    <t>W 20-7</t>
  </si>
  <si>
    <t>W 27-7</t>
  </si>
  <si>
    <t>25-336</t>
  </si>
  <si>
    <t>L 24-52</t>
  </si>
  <si>
    <t>L 28-30</t>
  </si>
  <si>
    <t>28-018</t>
  </si>
  <si>
    <t>28-347</t>
  </si>
  <si>
    <t>25-056</t>
  </si>
  <si>
    <t>L 14-23</t>
  </si>
  <si>
    <t>L 14-24</t>
  </si>
  <si>
    <t>21-362</t>
  </si>
  <si>
    <t>W 24-10</t>
  </si>
  <si>
    <t>26-027</t>
  </si>
  <si>
    <t>W 34-13</t>
  </si>
  <si>
    <t>22-340</t>
  </si>
  <si>
    <t>W 27-23</t>
  </si>
  <si>
    <t>21-334</t>
  </si>
  <si>
    <t>W 27-17</t>
  </si>
  <si>
    <t>W 41-28</t>
  </si>
  <si>
    <t>28-053</t>
  </si>
  <si>
    <t>27-040</t>
  </si>
  <si>
    <t>W 23-6</t>
  </si>
  <si>
    <t>28-354</t>
  </si>
  <si>
    <t>L 14-17</t>
  </si>
  <si>
    <t>32-349</t>
  </si>
  <si>
    <t>L 13-16</t>
  </si>
  <si>
    <t>W 28-24</t>
  </si>
  <si>
    <t>L 3-14</t>
  </si>
  <si>
    <t>W 34-0</t>
  </si>
  <si>
    <t>W 28-10</t>
  </si>
  <si>
    <t>W 16-3</t>
  </si>
  <si>
    <t>27-202</t>
  </si>
  <si>
    <t>W 48-47</t>
  </si>
  <si>
    <t>27-264</t>
  </si>
  <si>
    <t>L 21-23</t>
  </si>
  <si>
    <t>23-213</t>
  </si>
  <si>
    <t>L 7-27</t>
  </si>
  <si>
    <t>24-197</t>
  </si>
  <si>
    <t>T 14-14</t>
  </si>
  <si>
    <t>23-206</t>
  </si>
  <si>
    <t>L 3-21</t>
  </si>
  <si>
    <t>28-192</t>
  </si>
  <si>
    <t>L 28-34</t>
  </si>
  <si>
    <t>25-189</t>
  </si>
  <si>
    <t>W 27-14</t>
  </si>
  <si>
    <t>29-212</t>
  </si>
  <si>
    <t>L 10-37</t>
  </si>
  <si>
    <t>23-255</t>
  </si>
  <si>
    <t>L 14-15</t>
  </si>
  <si>
    <t>29-184</t>
  </si>
  <si>
    <t>L 28-43</t>
  </si>
  <si>
    <t>L 27-31</t>
  </si>
  <si>
    <t>L 13-30</t>
  </si>
  <si>
    <t>W 35-23</t>
  </si>
  <si>
    <t>L 17-34</t>
  </si>
  <si>
    <t>W 31-28</t>
  </si>
  <si>
    <t>L 3-27</t>
  </si>
  <si>
    <t>L 10-16</t>
  </si>
  <si>
    <t>W 20-17</t>
  </si>
  <si>
    <t>W 41-38</t>
  </si>
  <si>
    <t>L 20-22</t>
  </si>
  <si>
    <t>28-238</t>
  </si>
  <si>
    <t>W 26-23</t>
  </si>
  <si>
    <t>W 24-16</t>
  </si>
  <si>
    <t>W 20-14</t>
  </si>
  <si>
    <t>W 35-7</t>
  </si>
  <si>
    <t>L 21-27</t>
  </si>
  <si>
    <t>25-161</t>
  </si>
  <si>
    <t>W 16-9</t>
  </si>
  <si>
    <t>26-265</t>
  </si>
  <si>
    <t>T 20-20</t>
  </si>
  <si>
    <t>29-191</t>
  </si>
  <si>
    <t>W 43-10</t>
  </si>
  <si>
    <t>W 23-16</t>
  </si>
  <si>
    <t>L 24-27</t>
  </si>
  <si>
    <t>24-211</t>
  </si>
  <si>
    <t>24-190</t>
  </si>
  <si>
    <t>W 14-9</t>
  </si>
  <si>
    <t>RAI</t>
  </si>
  <si>
    <t>W 19-7</t>
  </si>
  <si>
    <t>L 16-17</t>
  </si>
  <si>
    <t>W 29-21</t>
  </si>
  <si>
    <t>L 17-23</t>
  </si>
  <si>
    <t>W 27-13</t>
  </si>
  <si>
    <t>W 37-10</t>
  </si>
  <si>
    <t>W 24-19</t>
  </si>
  <si>
    <t>L 9-16</t>
  </si>
  <si>
    <t>W 16-10</t>
  </si>
  <si>
    <t>W 28-17</t>
  </si>
  <si>
    <t>L 7-21</t>
  </si>
  <si>
    <t>W 9-7</t>
  </si>
  <si>
    <t>L 14-42</t>
  </si>
  <si>
    <t>L 0-14</t>
  </si>
  <si>
    <t>L 10-13</t>
  </si>
  <si>
    <t>W 14-13</t>
  </si>
  <si>
    <t>25-059</t>
  </si>
  <si>
    <t>27-085</t>
  </si>
  <si>
    <t>L 20-31</t>
  </si>
  <si>
    <t>25-101</t>
  </si>
  <si>
    <t>22-126</t>
  </si>
  <si>
    <t>W 44-27</t>
  </si>
  <si>
    <t>22-091</t>
  </si>
  <si>
    <t>W 19-17</t>
  </si>
  <si>
    <t>23-048</t>
  </si>
  <si>
    <t>L 10-23</t>
  </si>
  <si>
    <t>25-115</t>
  </si>
  <si>
    <t>25-038</t>
  </si>
  <si>
    <t>L 23-45</t>
  </si>
  <si>
    <t>22-132</t>
  </si>
  <si>
    <t>W 10-7</t>
  </si>
  <si>
    <t>22-112</t>
  </si>
  <si>
    <t>L 10-26</t>
  </si>
  <si>
    <t>W 24-6</t>
  </si>
  <si>
    <t>W 14-10</t>
  </si>
  <si>
    <t>W 24-21</t>
  </si>
  <si>
    <t>W 27-10</t>
  </si>
  <si>
    <t>L 23-30</t>
  </si>
  <si>
    <t>W 24-20</t>
  </si>
  <si>
    <t>W 9-6</t>
  </si>
  <si>
    <t>L 10-14</t>
  </si>
  <si>
    <t>26-100</t>
  </si>
  <si>
    <t>27-064</t>
  </si>
  <si>
    <t>W 28-13</t>
  </si>
  <si>
    <t>27-050</t>
  </si>
  <si>
    <t>L 20-30</t>
  </si>
  <si>
    <t>27-071</t>
  </si>
  <si>
    <t>W 21-16</t>
  </si>
  <si>
    <t>22-077</t>
  </si>
  <si>
    <t>26-066</t>
  </si>
  <si>
    <t>30-060</t>
  </si>
  <si>
    <t>L 10-22</t>
  </si>
  <si>
    <t>W 30-24</t>
  </si>
  <si>
    <t>27-043</t>
  </si>
  <si>
    <t>26-086</t>
  </si>
  <si>
    <t>L 20-38</t>
  </si>
  <si>
    <t>L 30-33</t>
  </si>
  <si>
    <t>26-051</t>
  </si>
  <si>
    <t>W 19-3</t>
  </si>
  <si>
    <t>22-049</t>
  </si>
  <si>
    <t>L 23-31</t>
  </si>
  <si>
    <t>27-113</t>
  </si>
  <si>
    <t>25-094</t>
  </si>
  <si>
    <t>28-063</t>
  </si>
  <si>
    <t>25-092</t>
  </si>
  <si>
    <t>W 32-21</t>
  </si>
  <si>
    <t>W 41-14</t>
  </si>
  <si>
    <t>24-075</t>
  </si>
  <si>
    <t>L 17-19</t>
  </si>
  <si>
    <t>L 24-28</t>
  </si>
  <si>
    <t>L 13-20</t>
  </si>
  <si>
    <t>24-041</t>
  </si>
  <si>
    <t>W 28-14</t>
  </si>
  <si>
    <t>24-103</t>
  </si>
  <si>
    <t>W 28-0</t>
  </si>
  <si>
    <t>L 9-10</t>
  </si>
  <si>
    <t>23-118</t>
  </si>
  <si>
    <t>W 24-7</t>
  </si>
  <si>
    <t>W 24-0</t>
  </si>
  <si>
    <t>W 23-17</t>
  </si>
  <si>
    <t>L 13-21</t>
  </si>
  <si>
    <t>W 37-20</t>
  </si>
  <si>
    <t>L 7-14</t>
  </si>
  <si>
    <t>L 0-20</t>
  </si>
  <si>
    <t>22-063</t>
  </si>
  <si>
    <t>L 13-24</t>
  </si>
  <si>
    <t>W 30-10</t>
  </si>
  <si>
    <t>W 10-6</t>
  </si>
  <si>
    <t>W 40-7</t>
  </si>
  <si>
    <t>25-060</t>
  </si>
  <si>
    <t>L 23-28</t>
  </si>
  <si>
    <t>24-068</t>
  </si>
  <si>
    <t>28-021</t>
  </si>
  <si>
    <t>L 9-17</t>
  </si>
  <si>
    <t>L 7-33</t>
  </si>
  <si>
    <t>22-070</t>
  </si>
  <si>
    <t>L 7-10</t>
  </si>
  <si>
    <t>22-021</t>
  </si>
  <si>
    <t>L 13-59</t>
  </si>
  <si>
    <t>W 30-7</t>
  </si>
  <si>
    <t>W 38-3</t>
  </si>
  <si>
    <t>W 28-3</t>
  </si>
  <si>
    <t>W 41-24</t>
  </si>
  <si>
    <t>25-026</t>
  </si>
  <si>
    <t>25-095</t>
  </si>
  <si>
    <t>25-137</t>
  </si>
  <si>
    <t>L 13-19</t>
  </si>
  <si>
    <t>25-148</t>
  </si>
  <si>
    <t>28-133</t>
  </si>
  <si>
    <t>W 19-16</t>
  </si>
  <si>
    <t>24-138</t>
  </si>
  <si>
    <t>25-130</t>
  </si>
  <si>
    <t>25-144</t>
  </si>
  <si>
    <t>L 16-30</t>
  </si>
  <si>
    <t>L 25-37</t>
  </si>
  <si>
    <t>29-077</t>
  </si>
  <si>
    <t>25-165</t>
  </si>
  <si>
    <t>W 21-18</t>
  </si>
  <si>
    <t>L 17-27</t>
  </si>
  <si>
    <t>26-149</t>
  </si>
  <si>
    <t>W 31-20</t>
  </si>
  <si>
    <t>W 21-19</t>
  </si>
  <si>
    <t>W 22-21</t>
  </si>
  <si>
    <t>W 38-31</t>
  </si>
  <si>
    <t>W 38-21</t>
  </si>
  <si>
    <t>34-085</t>
  </si>
  <si>
    <t>34-078</t>
  </si>
  <si>
    <t>L 34-38</t>
  </si>
  <si>
    <t>34-099</t>
  </si>
  <si>
    <t>33-023</t>
  </si>
  <si>
    <t>28-086</t>
  </si>
  <si>
    <t>CRD</t>
  </si>
  <si>
    <t>31-103</t>
  </si>
  <si>
    <t>W 37-14</t>
  </si>
  <si>
    <t>34-057</t>
  </si>
  <si>
    <t>L 27-35</t>
  </si>
  <si>
    <t>29-049</t>
  </si>
  <si>
    <t>W 31-27</t>
  </si>
  <si>
    <t>31-026</t>
  </si>
  <si>
    <t>30-069</t>
  </si>
  <si>
    <t>L 35-38</t>
  </si>
  <si>
    <t>W 38-28</t>
  </si>
  <si>
    <t>L 24-38</t>
  </si>
  <si>
    <t>W 34-14</t>
  </si>
  <si>
    <t>29-035</t>
  </si>
  <si>
    <t>29-063</t>
  </si>
  <si>
    <t>L 17-35</t>
  </si>
  <si>
    <t>W 19-13</t>
  </si>
  <si>
    <t>W 27-25</t>
  </si>
  <si>
    <t>27-045</t>
  </si>
  <si>
    <t>W 37-28</t>
  </si>
  <si>
    <t>W 30-23</t>
  </si>
  <si>
    <t>30-041</t>
  </si>
  <si>
    <t>33-107</t>
  </si>
  <si>
    <t>35-063</t>
  </si>
  <si>
    <t>W 31-3</t>
  </si>
  <si>
    <t>29-056</t>
  </si>
  <si>
    <t>28-058</t>
  </si>
  <si>
    <t>34-029</t>
  </si>
  <si>
    <t>25-103</t>
  </si>
  <si>
    <t>27-059</t>
  </si>
  <si>
    <t>L 3-20</t>
  </si>
  <si>
    <t>W 31-23</t>
  </si>
  <si>
    <t>30-055</t>
  </si>
  <si>
    <t>L 7-37</t>
  </si>
  <si>
    <t>W 37-36</t>
  </si>
  <si>
    <t>32-004</t>
  </si>
  <si>
    <t>W 51-34</t>
  </si>
  <si>
    <t>33-010</t>
  </si>
  <si>
    <t>23-320</t>
  </si>
  <si>
    <t>27-031</t>
  </si>
  <si>
    <t>31-037</t>
  </si>
  <si>
    <t>29-008</t>
  </si>
  <si>
    <t>31-341</t>
  </si>
  <si>
    <t>W 27-3</t>
  </si>
  <si>
    <t>25-020</t>
  </si>
  <si>
    <t>28-338</t>
  </si>
  <si>
    <t>30-342</t>
  </si>
  <si>
    <t>26-039</t>
  </si>
  <si>
    <t>L 31-34</t>
  </si>
  <si>
    <t>26-354</t>
  </si>
  <si>
    <t>W 28-20</t>
  </si>
  <si>
    <t>W 17-9</t>
  </si>
  <si>
    <t>23-043</t>
  </si>
  <si>
    <t>25-006</t>
  </si>
  <si>
    <t>W 24-13</t>
  </si>
  <si>
    <t>L 7-35</t>
  </si>
  <si>
    <t>25-027</t>
  </si>
  <si>
    <t>30-335</t>
  </si>
  <si>
    <t>23-337</t>
  </si>
  <si>
    <t>W 26-3</t>
  </si>
  <si>
    <t>W 38-35</t>
  </si>
  <si>
    <t>25-041</t>
  </si>
  <si>
    <t>L 7-26</t>
  </si>
  <si>
    <t>W 13-9</t>
  </si>
  <si>
    <t>25-055</t>
  </si>
  <si>
    <t>23-063</t>
  </si>
  <si>
    <t>W 41-0</t>
  </si>
  <si>
    <t>25-069</t>
  </si>
  <si>
    <t>26-046</t>
  </si>
  <si>
    <t>26-340</t>
  </si>
  <si>
    <t>29-036</t>
  </si>
  <si>
    <t>W 27-0</t>
  </si>
  <si>
    <t>23-358</t>
  </si>
  <si>
    <t>W 45-7</t>
  </si>
  <si>
    <t>28-331</t>
  </si>
  <si>
    <t>W 43-23</t>
  </si>
  <si>
    <t>23-331</t>
  </si>
  <si>
    <t>W 14-3</t>
  </si>
  <si>
    <t>W 30-17</t>
  </si>
  <si>
    <t>24-180</t>
  </si>
  <si>
    <t>W 35-10</t>
  </si>
  <si>
    <t>W 13-6</t>
  </si>
  <si>
    <t>W 37-34</t>
  </si>
  <si>
    <t>W 23-7</t>
  </si>
  <si>
    <t>L 20-33</t>
  </si>
  <si>
    <t>27-239</t>
  </si>
  <si>
    <t>27-245</t>
  </si>
  <si>
    <t>28-231</t>
  </si>
  <si>
    <t>29-152</t>
  </si>
  <si>
    <t>L 14-35</t>
  </si>
  <si>
    <t>29-229</t>
  </si>
  <si>
    <t>27-109</t>
  </si>
  <si>
    <t>25-097</t>
  </si>
  <si>
    <t>22-143</t>
  </si>
  <si>
    <t>28-088</t>
  </si>
  <si>
    <t>24-092</t>
  </si>
  <si>
    <t>T 24-24</t>
  </si>
  <si>
    <t>26-089</t>
  </si>
  <si>
    <t>W 45-10</t>
  </si>
  <si>
    <t>26-110</t>
  </si>
  <si>
    <t>W 38-6</t>
  </si>
  <si>
    <t>23-072</t>
  </si>
  <si>
    <t>24-099</t>
  </si>
  <si>
    <t>T 28-28</t>
  </si>
  <si>
    <t>27-152</t>
  </si>
  <si>
    <t>27-144</t>
  </si>
  <si>
    <t>26-096</t>
  </si>
  <si>
    <t>24-106</t>
  </si>
  <si>
    <t>26-159</t>
  </si>
  <si>
    <t>L 7-13</t>
  </si>
  <si>
    <t>26-152</t>
  </si>
  <si>
    <t>27-158</t>
  </si>
  <si>
    <t>26-131</t>
  </si>
  <si>
    <t>28-122</t>
  </si>
  <si>
    <t>23-100</t>
  </si>
  <si>
    <t>25-111</t>
  </si>
  <si>
    <t>23-107</t>
  </si>
  <si>
    <t>26-103</t>
  </si>
  <si>
    <t>25-063</t>
  </si>
  <si>
    <t>26-075</t>
  </si>
  <si>
    <t>26-082</t>
  </si>
  <si>
    <t>W 36-17</t>
  </si>
  <si>
    <t>24-064</t>
  </si>
  <si>
    <t>27-081</t>
  </si>
  <si>
    <t>28-066</t>
  </si>
  <si>
    <t>27-223</t>
  </si>
  <si>
    <t>33-307</t>
  </si>
  <si>
    <t>W 25-15</t>
  </si>
  <si>
    <t>29-320</t>
  </si>
  <si>
    <t>29-235</t>
  </si>
  <si>
    <t>28-208</t>
  </si>
  <si>
    <t>29-249</t>
  </si>
  <si>
    <t>W 56-17</t>
  </si>
  <si>
    <t>26-302</t>
  </si>
  <si>
    <t>34-284</t>
  </si>
  <si>
    <t>31-295</t>
  </si>
  <si>
    <t>W 50-14</t>
  </si>
  <si>
    <t>28-278</t>
  </si>
  <si>
    <t>PHO</t>
  </si>
  <si>
    <t>31-267</t>
  </si>
  <si>
    <t>W 37-22</t>
  </si>
  <si>
    <t>27-237</t>
  </si>
  <si>
    <t>W 38-15</t>
  </si>
  <si>
    <t>W 44-20</t>
  </si>
  <si>
    <t>26-245</t>
  </si>
  <si>
    <t>29-242</t>
  </si>
  <si>
    <t>W 41-3</t>
  </si>
  <si>
    <t>31-281</t>
  </si>
  <si>
    <t>32-315</t>
  </si>
  <si>
    <t>25-261</t>
  </si>
  <si>
    <t>34-298</t>
  </si>
  <si>
    <t>24-311</t>
  </si>
  <si>
    <t>25-283</t>
  </si>
  <si>
    <t>28-202</t>
  </si>
  <si>
    <t>26-252</t>
  </si>
  <si>
    <t>L 17-21</t>
  </si>
  <si>
    <t>27-308</t>
  </si>
  <si>
    <t>W 42-3</t>
  </si>
  <si>
    <t>25-303</t>
  </si>
  <si>
    <t>25-247</t>
  </si>
  <si>
    <t>25-268</t>
  </si>
  <si>
    <t>25-240</t>
  </si>
  <si>
    <t>25-296</t>
  </si>
  <si>
    <t>28-212</t>
  </si>
  <si>
    <t>26-264</t>
  </si>
  <si>
    <t>22-234</t>
  </si>
  <si>
    <t>26-292</t>
  </si>
  <si>
    <t>L 21-37</t>
  </si>
  <si>
    <t>25-209</t>
  </si>
  <si>
    <t>27-256</t>
  </si>
  <si>
    <t>W 41-23</t>
  </si>
  <si>
    <t>27-214</t>
  </si>
  <si>
    <t>L 17-44</t>
  </si>
  <si>
    <t>28-254</t>
  </si>
  <si>
    <t>28-191</t>
  </si>
  <si>
    <t>W 28-27</t>
  </si>
  <si>
    <t>L 21-35</t>
  </si>
  <si>
    <t>L 6-10</t>
  </si>
  <si>
    <t>25-258</t>
  </si>
  <si>
    <t>L 9-24</t>
  </si>
  <si>
    <t>28-233</t>
  </si>
  <si>
    <t>L 20-21</t>
  </si>
  <si>
    <t>26-285</t>
  </si>
  <si>
    <t>W 45-24</t>
  </si>
  <si>
    <t>28-268</t>
  </si>
  <si>
    <t>W 37-31</t>
  </si>
  <si>
    <t>L 13-31</t>
  </si>
  <si>
    <t>22-269</t>
  </si>
  <si>
    <t>24-273</t>
  </si>
  <si>
    <t>L 9-15</t>
  </si>
  <si>
    <t>22-276</t>
  </si>
  <si>
    <t>L 16-48</t>
  </si>
  <si>
    <t>33-276</t>
  </si>
  <si>
    <t>34-282</t>
  </si>
  <si>
    <t>L 0-35</t>
  </si>
  <si>
    <t>24-252</t>
  </si>
  <si>
    <t>30-175</t>
  </si>
  <si>
    <t>L 14-27</t>
  </si>
  <si>
    <t>33-248</t>
  </si>
  <si>
    <t>L 9-13</t>
  </si>
  <si>
    <t>30-101</t>
  </si>
  <si>
    <t>29-185</t>
  </si>
  <si>
    <t>26-161</t>
  </si>
  <si>
    <t>W 45-37</t>
  </si>
  <si>
    <t>30-149</t>
  </si>
  <si>
    <t>W 31-24</t>
  </si>
  <si>
    <t>25-155</t>
  </si>
  <si>
    <t>W 49-14</t>
  </si>
  <si>
    <t>24-157</t>
  </si>
  <si>
    <t>30-142</t>
  </si>
  <si>
    <t>W 18-14</t>
  </si>
  <si>
    <t>W 35-31</t>
  </si>
  <si>
    <t>29-137</t>
  </si>
  <si>
    <t>28-096</t>
  </si>
  <si>
    <t>27-139</t>
  </si>
  <si>
    <t>25-089</t>
  </si>
  <si>
    <t>W 33-27</t>
  </si>
  <si>
    <t>27-146</t>
  </si>
  <si>
    <t>27-132</t>
  </si>
  <si>
    <t>25-149</t>
  </si>
  <si>
    <t>26-119</t>
  </si>
  <si>
    <t>27-104</t>
  </si>
  <si>
    <t>29-178</t>
  </si>
  <si>
    <t>27-153</t>
  </si>
  <si>
    <t>24-087</t>
  </si>
  <si>
    <t>28-180</t>
  </si>
  <si>
    <t>27-111</t>
  </si>
  <si>
    <t>25-190</t>
  </si>
  <si>
    <t>32-182</t>
  </si>
  <si>
    <t>W 55-21</t>
  </si>
  <si>
    <t>W 14-6</t>
  </si>
  <si>
    <t>L 14-33</t>
  </si>
  <si>
    <t>30-163</t>
  </si>
  <si>
    <t>34-116</t>
  </si>
  <si>
    <t>29-003</t>
  </si>
  <si>
    <t>L 10-34</t>
  </si>
  <si>
    <t>30-323</t>
  </si>
  <si>
    <t>25-330</t>
  </si>
  <si>
    <t>25-344</t>
  </si>
  <si>
    <t>W 35-0</t>
  </si>
  <si>
    <t>28-029</t>
  </si>
  <si>
    <t>30-043</t>
  </si>
  <si>
    <t>25-324</t>
  </si>
  <si>
    <t>29-017</t>
  </si>
  <si>
    <t>L 10-15</t>
  </si>
  <si>
    <t>L 16-35</t>
  </si>
  <si>
    <t>28-067</t>
  </si>
  <si>
    <t>W 30-3</t>
  </si>
  <si>
    <t>L 6-24</t>
  </si>
  <si>
    <t>W 20-15</t>
  </si>
  <si>
    <t>33-047</t>
  </si>
  <si>
    <t>32-041</t>
  </si>
  <si>
    <t>W 31-19</t>
  </si>
  <si>
    <t>29-059</t>
  </si>
  <si>
    <t>W 26-17</t>
  </si>
  <si>
    <t>29-319</t>
  </si>
  <si>
    <t>28-025</t>
  </si>
  <si>
    <t>Int</t>
  </si>
  <si>
    <t>37-214</t>
  </si>
  <si>
    <t>28-310</t>
  </si>
  <si>
    <t>36-223</t>
  </si>
  <si>
    <t>36-258</t>
  </si>
  <si>
    <t>L 19-20</t>
  </si>
  <si>
    <t>34-211</t>
  </si>
  <si>
    <t>35-280</t>
  </si>
  <si>
    <t>37-222</t>
  </si>
  <si>
    <t>27-290</t>
  </si>
  <si>
    <t>36-209</t>
  </si>
  <si>
    <t>W 45-13</t>
  </si>
  <si>
    <t>30-258</t>
  </si>
  <si>
    <t>33-275</t>
  </si>
  <si>
    <t>35-203</t>
  </si>
  <si>
    <t>29-259</t>
  </si>
  <si>
    <t>L 19-28</t>
  </si>
  <si>
    <t>W 12-10</t>
  </si>
  <si>
    <t>L 20-45</t>
  </si>
  <si>
    <t>L 16-24</t>
  </si>
  <si>
    <t>33-289</t>
  </si>
  <si>
    <t>34-225</t>
  </si>
  <si>
    <t>L 17-25</t>
  </si>
  <si>
    <t>33-240</t>
  </si>
  <si>
    <t>34-197</t>
  </si>
  <si>
    <t>L 16-23</t>
  </si>
  <si>
    <t>28-282</t>
  </si>
  <si>
    <t>33-310</t>
  </si>
  <si>
    <t>37-235</t>
  </si>
  <si>
    <t>W 34-18</t>
  </si>
  <si>
    <t>33-212</t>
  </si>
  <si>
    <t>35-291</t>
  </si>
  <si>
    <t>36-299</t>
  </si>
  <si>
    <t>W 31-18</t>
  </si>
  <si>
    <t>35-308</t>
  </si>
  <si>
    <t>L 6-9</t>
  </si>
  <si>
    <t>23-047</t>
  </si>
  <si>
    <t>26-036</t>
  </si>
  <si>
    <t>26-337</t>
  </si>
  <si>
    <t>22-363</t>
  </si>
  <si>
    <t>26-316</t>
  </si>
  <si>
    <t>24-017</t>
  </si>
  <si>
    <t>22-314</t>
  </si>
  <si>
    <t>24-031</t>
  </si>
  <si>
    <t>25-051</t>
  </si>
  <si>
    <t>W 44-26</t>
  </si>
  <si>
    <t>26-324</t>
  </si>
  <si>
    <t>L 31-42</t>
  </si>
  <si>
    <t>25-023</t>
  </si>
  <si>
    <t>26-351</t>
  </si>
  <si>
    <t>25-345</t>
  </si>
  <si>
    <t>26-330</t>
  </si>
  <si>
    <t>23-354</t>
  </si>
  <si>
    <t>W 43-14</t>
  </si>
  <si>
    <t>24-038</t>
  </si>
  <si>
    <t>28-341</t>
  </si>
  <si>
    <t>23-032</t>
  </si>
  <si>
    <t>L 17-40</t>
  </si>
  <si>
    <t>23-361</t>
  </si>
  <si>
    <t>28-327</t>
  </si>
  <si>
    <t>23-004</t>
  </si>
  <si>
    <t>28-026</t>
  </si>
  <si>
    <t>28-040</t>
  </si>
  <si>
    <t>28-047</t>
  </si>
  <si>
    <t>28-033</t>
  </si>
  <si>
    <t>W 54-44</t>
  </si>
  <si>
    <t>27-069</t>
  </si>
  <si>
    <t>W 22-7</t>
  </si>
  <si>
    <t>29-136</t>
  </si>
  <si>
    <t>28-116</t>
  </si>
  <si>
    <t>W 45-34</t>
  </si>
  <si>
    <t>28-102</t>
  </si>
  <si>
    <t>29-151</t>
  </si>
  <si>
    <t>W 42-23</t>
  </si>
  <si>
    <t>28-131</t>
  </si>
  <si>
    <t>L 26-30</t>
  </si>
  <si>
    <t>23-074</t>
  </si>
  <si>
    <t>22-149</t>
  </si>
  <si>
    <t>L 27-40</t>
  </si>
  <si>
    <t>W 16-0</t>
  </si>
  <si>
    <t>W 31-16</t>
  </si>
  <si>
    <t>23-144</t>
  </si>
  <si>
    <t>35-073</t>
  </si>
  <si>
    <t>29-102</t>
  </si>
  <si>
    <t>L 0-30</t>
  </si>
  <si>
    <t>23-344</t>
  </si>
  <si>
    <t>W 44-34</t>
  </si>
  <si>
    <t>21-353</t>
  </si>
  <si>
    <t>25-033</t>
  </si>
  <si>
    <t>25-356</t>
  </si>
  <si>
    <t>27-010</t>
  </si>
  <si>
    <t>L 28-45</t>
  </si>
  <si>
    <t>W 36-7</t>
  </si>
  <si>
    <t>25-054</t>
  </si>
  <si>
    <t>24-020</t>
  </si>
  <si>
    <t>L 12-33</t>
  </si>
  <si>
    <t>24-006</t>
  </si>
  <si>
    <t>29-350</t>
  </si>
  <si>
    <t>27-060</t>
  </si>
  <si>
    <t>22-030</t>
  </si>
  <si>
    <t>25-005</t>
  </si>
  <si>
    <t>L 14-26</t>
  </si>
  <si>
    <t>24-027</t>
  </si>
  <si>
    <t>25-019</t>
  </si>
  <si>
    <t>30-321</t>
  </si>
  <si>
    <t>L 35-39</t>
  </si>
  <si>
    <t>27-079</t>
  </si>
  <si>
    <t>24-076</t>
  </si>
  <si>
    <t>26-018</t>
  </si>
  <si>
    <t>24-139</t>
  </si>
  <si>
    <t>L 27-41</t>
  </si>
  <si>
    <t>30-132</t>
  </si>
  <si>
    <t>22-065</t>
  </si>
  <si>
    <t>23-133</t>
  </si>
  <si>
    <t>27-100</t>
  </si>
  <si>
    <t>L 17-48</t>
  </si>
  <si>
    <t>26-007</t>
  </si>
  <si>
    <t>27-048</t>
  </si>
  <si>
    <t>L 24-37</t>
  </si>
  <si>
    <t>25-042</t>
  </si>
  <si>
    <t>L 7-12</t>
  </si>
  <si>
    <t>27-273</t>
  </si>
  <si>
    <t>24-304</t>
  </si>
  <si>
    <t>28-334</t>
  </si>
  <si>
    <t>24-332</t>
  </si>
  <si>
    <t>L 3-35</t>
  </si>
  <si>
    <t>25-254</t>
  </si>
  <si>
    <t>L 7-40</t>
  </si>
  <si>
    <t>L 9-31</t>
  </si>
  <si>
    <t>29-270</t>
  </si>
  <si>
    <t>27-301</t>
  </si>
  <si>
    <t>L 17-37</t>
  </si>
  <si>
    <t>24-248</t>
  </si>
  <si>
    <t>29-256</t>
  </si>
  <si>
    <t>27-336</t>
  </si>
  <si>
    <t>24-346</t>
  </si>
  <si>
    <t>24-339</t>
  </si>
  <si>
    <t>29-326</t>
  </si>
  <si>
    <t>24-283</t>
  </si>
  <si>
    <t>26-253</t>
  </si>
  <si>
    <t>27-326</t>
  </si>
  <si>
    <t>W 47-10</t>
  </si>
  <si>
    <t>24-276</t>
  </si>
  <si>
    <t>29-081</t>
  </si>
  <si>
    <t>L 22-37</t>
  </si>
  <si>
    <t>28-061</t>
  </si>
  <si>
    <t>29-060</t>
  </si>
  <si>
    <t>26-120</t>
  </si>
  <si>
    <t>L 8-35</t>
  </si>
  <si>
    <t>L 12-15</t>
  </si>
  <si>
    <t>26-050</t>
  </si>
  <si>
    <t>29-158</t>
  </si>
  <si>
    <t>29-095</t>
  </si>
  <si>
    <t>26-078</t>
  </si>
  <si>
    <t>L 38-44</t>
  </si>
  <si>
    <t>30-234</t>
  </si>
  <si>
    <t>W 44-17</t>
  </si>
  <si>
    <t>31-297</t>
  </si>
  <si>
    <t>24-241</t>
  </si>
  <si>
    <t>28-349</t>
  </si>
  <si>
    <t>21-358</t>
  </si>
  <si>
    <t>22-265</t>
  </si>
  <si>
    <t>L 12-20</t>
  </si>
  <si>
    <t>23-324</t>
  </si>
  <si>
    <t>26-327</t>
  </si>
  <si>
    <t>28-303</t>
  </si>
  <si>
    <t>26-341</t>
  </si>
  <si>
    <t>27-354</t>
  </si>
  <si>
    <t>26-313</t>
  </si>
  <si>
    <t>W 44-41</t>
  </si>
  <si>
    <t>27-318</t>
  </si>
  <si>
    <t>26-355</t>
  </si>
  <si>
    <t>28-216</t>
  </si>
  <si>
    <t>27-196</t>
  </si>
  <si>
    <t>28-139</t>
  </si>
  <si>
    <t>27-182</t>
  </si>
  <si>
    <t>27-203</t>
  </si>
  <si>
    <t>27-168</t>
  </si>
  <si>
    <t>29-243</t>
  </si>
  <si>
    <t>27-231</t>
  </si>
  <si>
    <t>28-146</t>
  </si>
  <si>
    <t>27-175</t>
  </si>
  <si>
    <t>24-186</t>
  </si>
  <si>
    <t>W 37-6</t>
  </si>
  <si>
    <t>28-252</t>
  </si>
  <si>
    <t>28-209</t>
  </si>
  <si>
    <t>W 34-23</t>
  </si>
  <si>
    <t>29-201</t>
  </si>
  <si>
    <t>24-193</t>
  </si>
  <si>
    <t>27-224</t>
  </si>
  <si>
    <t>28-223</t>
  </si>
  <si>
    <t>L 27-38</t>
  </si>
  <si>
    <t>25-191</t>
  </si>
  <si>
    <t>26-211</t>
  </si>
  <si>
    <t>L 35-42</t>
  </si>
  <si>
    <t>26-176</t>
  </si>
  <si>
    <t>27-154</t>
  </si>
  <si>
    <t>25-212</t>
  </si>
  <si>
    <t>T 31-31</t>
  </si>
  <si>
    <t>24-199</t>
  </si>
  <si>
    <t>23-193</t>
  </si>
  <si>
    <t>24-206</t>
  </si>
  <si>
    <t>23-249</t>
  </si>
  <si>
    <t>26-260</t>
  </si>
  <si>
    <t>23-256</t>
  </si>
  <si>
    <t>23-277</t>
  </si>
  <si>
    <t>W 26-6</t>
  </si>
  <si>
    <t>28-229</t>
  </si>
  <si>
    <t>23-039</t>
  </si>
  <si>
    <t>L 39-43</t>
  </si>
  <si>
    <t>26-035</t>
  </si>
  <si>
    <t>25-309</t>
  </si>
  <si>
    <t>26-000</t>
  </si>
  <si>
    <t>27-006</t>
  </si>
  <si>
    <t>L 23-25</t>
  </si>
  <si>
    <t>L 6-31</t>
  </si>
  <si>
    <t>L 26-35</t>
  </si>
  <si>
    <t>26-117</t>
  </si>
  <si>
    <t>24-057</t>
  </si>
  <si>
    <t>24-071</t>
  </si>
  <si>
    <t>26-061</t>
  </si>
  <si>
    <t>24-050</t>
  </si>
  <si>
    <t>L 25-32</t>
  </si>
  <si>
    <t>28-143</t>
  </si>
  <si>
    <t>25-062</t>
  </si>
  <si>
    <t>27-102</t>
  </si>
  <si>
    <t>31-193</t>
  </si>
  <si>
    <t>31-270</t>
  </si>
  <si>
    <t>W 38-22</t>
  </si>
  <si>
    <t>W 33-31</t>
  </si>
  <si>
    <t>35-223</t>
  </si>
  <si>
    <t>32-262</t>
  </si>
  <si>
    <t>36-236</t>
  </si>
  <si>
    <t>36-278</t>
  </si>
  <si>
    <t>36-201</t>
  </si>
  <si>
    <t>31-207</t>
  </si>
  <si>
    <t>32-199</t>
  </si>
  <si>
    <t>28-289</t>
  </si>
  <si>
    <t>27-311</t>
  </si>
  <si>
    <t>W 29-15</t>
  </si>
  <si>
    <t>33-324</t>
  </si>
  <si>
    <t>34-330</t>
  </si>
  <si>
    <t>22-288</t>
  </si>
  <si>
    <t>L 26-34</t>
  </si>
  <si>
    <t>W 48-3</t>
  </si>
  <si>
    <t>22-267</t>
  </si>
  <si>
    <t>25-256</t>
  </si>
  <si>
    <t>L 29-42</t>
  </si>
  <si>
    <t>26-234</t>
  </si>
  <si>
    <t>25-214</t>
  </si>
  <si>
    <t>21-247</t>
  </si>
  <si>
    <t>28-273</t>
  </si>
  <si>
    <t>30-208</t>
  </si>
  <si>
    <t>21-282</t>
  </si>
  <si>
    <t>24-337</t>
  </si>
  <si>
    <t>W 29-13</t>
  </si>
  <si>
    <t>24-358</t>
  </si>
  <si>
    <t>25-034</t>
  </si>
  <si>
    <t>24-043</t>
  </si>
  <si>
    <t>W 42-33</t>
  </si>
  <si>
    <t>24-036</t>
  </si>
  <si>
    <t>24-365</t>
  </si>
  <si>
    <t>24-029</t>
  </si>
  <si>
    <t>24-323</t>
  </si>
  <si>
    <t>24-015</t>
  </si>
  <si>
    <t>23-338</t>
  </si>
  <si>
    <t>24-330</t>
  </si>
  <si>
    <t>24-022</t>
  </si>
  <si>
    <t>23-352</t>
  </si>
  <si>
    <t>23-359</t>
  </si>
  <si>
    <t>24-351</t>
  </si>
  <si>
    <t>25-013</t>
  </si>
  <si>
    <t>23-345</t>
  </si>
  <si>
    <t>24-008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</si>
</sst>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3"/>
  <sheetViews>
    <sheetView tabSelected="1" workbookViewId="0">
      <pane ySplit="1" topLeftCell="A365" activePane="bottomLeft" state="frozen"/>
      <selection pane="bottomLeft" activeCell="AZ499" sqref="AZ499"/>
    </sheetView>
  </sheetViews>
  <sheetFormatPr defaultRowHeight="15" x14ac:dyDescent="0.25"/>
  <cols>
    <col min="1" max="1" width="6.28515625" bestFit="1" customWidth="1"/>
    <col min="2" max="2" width="8.42578125" bestFit="1" customWidth="1"/>
    <col min="3" max="3" width="8.7109375" bestFit="1" customWidth="1"/>
    <col min="4" max="4" width="11.140625" bestFit="1" customWidth="1"/>
    <col min="5" max="5" width="10.7109375" bestFit="1" customWidth="1"/>
    <col min="6" max="6" width="3.28515625" bestFit="1" customWidth="1"/>
    <col min="7" max="7" width="6.7109375" bestFit="1" customWidth="1"/>
    <col min="8" max="8" width="4" bestFit="1" customWidth="1"/>
    <col min="9" max="9" width="2.85546875" bestFit="1" customWidth="1"/>
    <col min="10" max="10" width="4.85546875" bestFit="1" customWidth="1"/>
    <col min="11" max="11" width="8" bestFit="1" customWidth="1"/>
    <col min="12" max="12" width="3.7109375" bestFit="1" customWidth="1"/>
    <col min="13" max="13" width="4.140625" bestFit="1" customWidth="1"/>
    <col min="14" max="14" width="7" bestFit="1" customWidth="1"/>
    <col min="15" max="16" width="6" bestFit="1" customWidth="1"/>
    <col min="17" max="18" width="1.7109375" customWidth="1"/>
    <col min="19" max="19" width="3.7109375" bestFit="1" customWidth="1"/>
    <col min="20" max="20" width="8.140625" bestFit="1" customWidth="1"/>
    <col min="21" max="21" width="4.140625" bestFit="1" customWidth="1"/>
    <col min="22" max="22" width="7.140625" bestFit="1" customWidth="1"/>
    <col min="23" max="23" width="5" bestFit="1" customWidth="1"/>
    <col min="24" max="25" width="1.7109375" customWidth="1"/>
    <col min="26" max="26" width="8.140625" bestFit="1" customWidth="1"/>
    <col min="27" max="27" width="7.140625" bestFit="1" customWidth="1"/>
    <col min="28" max="28" width="7.85546875" bestFit="1" customWidth="1"/>
    <col min="29" max="29" width="5" bestFit="1" customWidth="1"/>
    <col min="30" max="33" width="1.7109375" customWidth="1"/>
    <col min="34" max="34" width="2.85546875" bestFit="1" customWidth="1"/>
    <col min="35" max="36" width="1.7109375" customWidth="1"/>
    <col min="37" max="37" width="5.5703125" bestFit="1" customWidth="1"/>
    <col min="38" max="40" width="1.7109375" customWidth="1"/>
    <col min="41" max="41" width="5.5703125" bestFit="1" customWidth="1"/>
    <col min="42" max="47" width="1.7109375" customWidth="1"/>
    <col min="48" max="49" width="10.28515625" bestFit="1" customWidth="1"/>
    <col min="51" max="51" width="10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17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19</v>
      </c>
      <c r="AG1" t="s">
        <v>29</v>
      </c>
      <c r="AH1" t="s">
        <v>30</v>
      </c>
      <c r="AI1" t="s">
        <v>28</v>
      </c>
      <c r="AJ1" t="s">
        <v>31</v>
      </c>
      <c r="AK1" t="s">
        <v>32</v>
      </c>
      <c r="AL1" t="s">
        <v>33</v>
      </c>
      <c r="AM1" t="s">
        <v>28</v>
      </c>
      <c r="AN1" t="s">
        <v>13</v>
      </c>
      <c r="AO1" t="s">
        <v>34</v>
      </c>
      <c r="AP1" t="s">
        <v>35</v>
      </c>
      <c r="AQ1" t="s">
        <v>36</v>
      </c>
      <c r="AR1" t="s">
        <v>37</v>
      </c>
      <c r="AS1" t="s">
        <v>27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</row>
    <row r="2" spans="1:52" x14ac:dyDescent="0.25">
      <c r="B2">
        <v>161</v>
      </c>
      <c r="C2">
        <v>1</v>
      </c>
      <c r="D2">
        <v>2006</v>
      </c>
      <c r="E2" s="1">
        <v>39012</v>
      </c>
      <c r="F2">
        <v>7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>
        <v>7</v>
      </c>
      <c r="M2">
        <v>3</v>
      </c>
      <c r="N2">
        <v>87</v>
      </c>
      <c r="O2">
        <v>29</v>
      </c>
      <c r="P2">
        <v>0</v>
      </c>
      <c r="Q2" s="2">
        <v>0.42899999999999999</v>
      </c>
      <c r="R2">
        <v>12.43</v>
      </c>
      <c r="S2">
        <v>0</v>
      </c>
      <c r="T2">
        <v>0</v>
      </c>
      <c r="V2">
        <v>0</v>
      </c>
      <c r="AV2">
        <f>IF(Z2&gt;=300,3,0)</f>
        <v>0</v>
      </c>
      <c r="AW2">
        <f>IF(T2&gt;=100,3,0)</f>
        <v>0</v>
      </c>
      <c r="AX2">
        <f>IF(N2&gt;=100,3,0)</f>
        <v>0</v>
      </c>
      <c r="AY2">
        <f>SUM(M2*1)+(N2*0.1)+(P2*6)+(T2*0.1)+(V2*6)+(Z2*0.04)+(AA2*4)+(AB2*-1)+(AK2)+(AO2)+(AV2)+(AW2)+(AX2)</f>
        <v>11.700000000000001</v>
      </c>
      <c r="AZ2">
        <f>SUM(AY2:AY17)/16</f>
        <v>10.225000000000001</v>
      </c>
    </row>
    <row r="3" spans="1:52" x14ac:dyDescent="0.25">
      <c r="B3">
        <v>161</v>
      </c>
      <c r="C3">
        <v>2</v>
      </c>
      <c r="D3">
        <v>2003</v>
      </c>
      <c r="E3" s="1">
        <v>37885</v>
      </c>
      <c r="F3">
        <v>3</v>
      </c>
      <c r="G3" t="s">
        <v>50</v>
      </c>
      <c r="H3" t="s">
        <v>46</v>
      </c>
      <c r="J3" t="s">
        <v>51</v>
      </c>
      <c r="K3" t="s">
        <v>52</v>
      </c>
      <c r="L3">
        <v>7</v>
      </c>
      <c r="M3">
        <v>6</v>
      </c>
      <c r="N3">
        <v>86</v>
      </c>
      <c r="O3">
        <v>14.33</v>
      </c>
      <c r="P3">
        <v>0</v>
      </c>
      <c r="Q3" s="2">
        <v>0.85699999999999998</v>
      </c>
      <c r="R3">
        <v>12.29</v>
      </c>
      <c r="S3">
        <v>0</v>
      </c>
      <c r="T3">
        <v>0</v>
      </c>
      <c r="V3">
        <v>0</v>
      </c>
      <c r="AV3">
        <f t="shared" ref="AV3:AV66" si="0">IF(Z3&gt;=300,3,0)</f>
        <v>0</v>
      </c>
      <c r="AW3">
        <f t="shared" ref="AW3:AW66" si="1">IF(T3&gt;=100,3,0)</f>
        <v>0</v>
      </c>
      <c r="AX3">
        <f t="shared" ref="AX3:AX66" si="2">IF(N3&gt;=100,3,0)</f>
        <v>0</v>
      </c>
      <c r="AY3">
        <f t="shared" ref="AY3:AY66" si="3">SUM(M3*1)+(N3*0.1)+(P3*6)+(T3*0.1)+(V3*6)+(Z3*0.04)+(AA3*4)+(AB3*-1)+(AK3)+(AO3)+(AV3)+(AW3)+(AX3)</f>
        <v>14.6</v>
      </c>
    </row>
    <row r="4" spans="1:52" x14ac:dyDescent="0.25">
      <c r="B4">
        <v>161</v>
      </c>
      <c r="C4">
        <v>3</v>
      </c>
      <c r="D4">
        <v>2006</v>
      </c>
      <c r="E4" s="1">
        <v>38998</v>
      </c>
      <c r="F4">
        <v>5</v>
      </c>
      <c r="G4" t="s">
        <v>53</v>
      </c>
      <c r="H4" t="s">
        <v>46</v>
      </c>
      <c r="J4" t="s">
        <v>54</v>
      </c>
      <c r="K4" t="s">
        <v>55</v>
      </c>
      <c r="L4">
        <v>9</v>
      </c>
      <c r="M4">
        <v>6</v>
      </c>
      <c r="N4">
        <v>82</v>
      </c>
      <c r="O4">
        <v>13.67</v>
      </c>
      <c r="P4">
        <v>0</v>
      </c>
      <c r="Q4" s="2">
        <v>0.66700000000000004</v>
      </c>
      <c r="R4">
        <v>9.11</v>
      </c>
      <c r="S4">
        <v>0</v>
      </c>
      <c r="T4">
        <v>0</v>
      </c>
      <c r="V4">
        <v>0</v>
      </c>
      <c r="AV4">
        <f t="shared" si="0"/>
        <v>0</v>
      </c>
      <c r="AW4">
        <f t="shared" si="1"/>
        <v>0</v>
      </c>
      <c r="AX4">
        <f t="shared" si="2"/>
        <v>0</v>
      </c>
      <c r="AY4">
        <f t="shared" si="3"/>
        <v>14.200000000000001</v>
      </c>
    </row>
    <row r="5" spans="1:52" x14ac:dyDescent="0.25">
      <c r="B5">
        <v>161</v>
      </c>
      <c r="C5">
        <v>4</v>
      </c>
      <c r="D5">
        <v>2006</v>
      </c>
      <c r="E5" s="1">
        <v>39061</v>
      </c>
      <c r="F5">
        <v>13</v>
      </c>
      <c r="G5" t="s">
        <v>56</v>
      </c>
      <c r="H5" t="s">
        <v>46</v>
      </c>
      <c r="J5" t="s">
        <v>57</v>
      </c>
      <c r="K5" t="s">
        <v>58</v>
      </c>
      <c r="L5">
        <v>5</v>
      </c>
      <c r="M5">
        <v>3</v>
      </c>
      <c r="N5">
        <v>81</v>
      </c>
      <c r="O5">
        <v>27</v>
      </c>
      <c r="P5">
        <v>1</v>
      </c>
      <c r="Q5" s="2">
        <v>0.6</v>
      </c>
      <c r="R5">
        <v>16.2</v>
      </c>
      <c r="S5">
        <v>0</v>
      </c>
      <c r="T5">
        <v>0</v>
      </c>
      <c r="V5">
        <v>0</v>
      </c>
      <c r="AV5">
        <f t="shared" si="0"/>
        <v>0</v>
      </c>
      <c r="AW5">
        <f t="shared" si="1"/>
        <v>0</v>
      </c>
      <c r="AX5">
        <f t="shared" si="2"/>
        <v>0</v>
      </c>
      <c r="AY5">
        <f t="shared" si="3"/>
        <v>17.100000000000001</v>
      </c>
    </row>
    <row r="6" spans="1:52" x14ac:dyDescent="0.25">
      <c r="B6">
        <v>161</v>
      </c>
      <c r="C6">
        <v>5</v>
      </c>
      <c r="D6">
        <v>2007</v>
      </c>
      <c r="E6" s="1">
        <v>39362</v>
      </c>
      <c r="F6">
        <v>5</v>
      </c>
      <c r="G6" t="s">
        <v>59</v>
      </c>
      <c r="H6" t="s">
        <v>46</v>
      </c>
      <c r="I6" t="s">
        <v>47</v>
      </c>
      <c r="J6" t="s">
        <v>60</v>
      </c>
      <c r="K6" t="s">
        <v>61</v>
      </c>
      <c r="L6">
        <v>8</v>
      </c>
      <c r="M6">
        <v>6</v>
      </c>
      <c r="N6">
        <v>80</v>
      </c>
      <c r="O6">
        <v>13.33</v>
      </c>
      <c r="P6">
        <v>0</v>
      </c>
      <c r="Q6" s="2">
        <v>0.75</v>
      </c>
      <c r="R6">
        <v>10</v>
      </c>
      <c r="S6">
        <v>0</v>
      </c>
      <c r="T6">
        <v>0</v>
      </c>
      <c r="V6">
        <v>0</v>
      </c>
      <c r="AV6">
        <f t="shared" si="0"/>
        <v>0</v>
      </c>
      <c r="AW6">
        <f t="shared" si="1"/>
        <v>0</v>
      </c>
      <c r="AX6">
        <f t="shared" si="2"/>
        <v>0</v>
      </c>
      <c r="AY6">
        <f t="shared" si="3"/>
        <v>14</v>
      </c>
    </row>
    <row r="7" spans="1:52" x14ac:dyDescent="0.25">
      <c r="B7">
        <v>161</v>
      </c>
      <c r="C7">
        <v>6</v>
      </c>
      <c r="D7">
        <v>2007</v>
      </c>
      <c r="E7" s="1">
        <v>39411</v>
      </c>
      <c r="F7">
        <v>11</v>
      </c>
      <c r="G7" t="s">
        <v>62</v>
      </c>
      <c r="H7" t="s">
        <v>46</v>
      </c>
      <c r="J7" t="s">
        <v>63</v>
      </c>
      <c r="K7" t="s">
        <v>64</v>
      </c>
      <c r="L7">
        <v>7</v>
      </c>
      <c r="M7">
        <v>5</v>
      </c>
      <c r="N7">
        <v>80</v>
      </c>
      <c r="O7">
        <v>16</v>
      </c>
      <c r="P7">
        <v>0</v>
      </c>
      <c r="Q7" s="2">
        <v>0.71399999999999997</v>
      </c>
      <c r="R7">
        <v>11.43</v>
      </c>
      <c r="S7">
        <v>0</v>
      </c>
      <c r="T7">
        <v>0</v>
      </c>
      <c r="V7">
        <v>0</v>
      </c>
      <c r="AV7">
        <f t="shared" si="0"/>
        <v>0</v>
      </c>
      <c r="AW7">
        <f t="shared" si="1"/>
        <v>0</v>
      </c>
      <c r="AX7">
        <f t="shared" si="2"/>
        <v>0</v>
      </c>
      <c r="AY7">
        <f t="shared" si="3"/>
        <v>13</v>
      </c>
    </row>
    <row r="8" spans="1:52" x14ac:dyDescent="0.25">
      <c r="B8">
        <v>161</v>
      </c>
      <c r="C8">
        <v>8</v>
      </c>
      <c r="D8">
        <v>2004</v>
      </c>
      <c r="E8" s="1">
        <v>38333</v>
      </c>
      <c r="F8">
        <v>13</v>
      </c>
      <c r="G8" t="s">
        <v>65</v>
      </c>
      <c r="H8" t="s">
        <v>46</v>
      </c>
      <c r="J8" t="s">
        <v>63</v>
      </c>
      <c r="K8" t="s">
        <v>66</v>
      </c>
      <c r="L8">
        <v>8</v>
      </c>
      <c r="M8">
        <v>4</v>
      </c>
      <c r="N8">
        <v>77</v>
      </c>
      <c r="O8">
        <v>19.25</v>
      </c>
      <c r="P8">
        <v>0</v>
      </c>
      <c r="Q8" s="2">
        <v>0.5</v>
      </c>
      <c r="R8">
        <v>9.6300000000000008</v>
      </c>
      <c r="S8">
        <v>0</v>
      </c>
      <c r="T8">
        <v>0</v>
      </c>
      <c r="V8">
        <v>0</v>
      </c>
      <c r="AV8">
        <f t="shared" si="0"/>
        <v>0</v>
      </c>
      <c r="AW8">
        <f t="shared" si="1"/>
        <v>0</v>
      </c>
      <c r="AX8">
        <f t="shared" si="2"/>
        <v>0</v>
      </c>
      <c r="AY8">
        <f t="shared" si="3"/>
        <v>11.7</v>
      </c>
    </row>
    <row r="9" spans="1:52" x14ac:dyDescent="0.25">
      <c r="B9">
        <v>161</v>
      </c>
      <c r="C9">
        <v>9</v>
      </c>
      <c r="D9">
        <v>2005</v>
      </c>
      <c r="E9" s="1">
        <v>38683</v>
      </c>
      <c r="F9">
        <v>11</v>
      </c>
      <c r="G9" t="s">
        <v>67</v>
      </c>
      <c r="H9" t="s">
        <v>46</v>
      </c>
      <c r="J9" t="s">
        <v>68</v>
      </c>
      <c r="K9" t="s">
        <v>69</v>
      </c>
      <c r="L9">
        <v>6</v>
      </c>
      <c r="M9">
        <v>5</v>
      </c>
      <c r="N9">
        <v>77</v>
      </c>
      <c r="O9">
        <v>15.4</v>
      </c>
      <c r="P9">
        <v>0</v>
      </c>
      <c r="Q9" s="2">
        <v>0.83299999999999996</v>
      </c>
      <c r="R9">
        <v>12.83</v>
      </c>
      <c r="S9">
        <v>0</v>
      </c>
      <c r="T9">
        <v>0</v>
      </c>
      <c r="V9">
        <v>0</v>
      </c>
      <c r="AV9">
        <f t="shared" si="0"/>
        <v>0</v>
      </c>
      <c r="AW9">
        <f t="shared" si="1"/>
        <v>0</v>
      </c>
      <c r="AX9">
        <f t="shared" si="2"/>
        <v>0</v>
      </c>
      <c r="AY9">
        <f t="shared" si="3"/>
        <v>12.7</v>
      </c>
    </row>
    <row r="10" spans="1:52" x14ac:dyDescent="0.25">
      <c r="B10">
        <v>161</v>
      </c>
      <c r="C10">
        <v>10</v>
      </c>
      <c r="D10">
        <v>2003</v>
      </c>
      <c r="E10" s="1">
        <v>37934</v>
      </c>
      <c r="F10">
        <v>9</v>
      </c>
      <c r="G10" t="s">
        <v>70</v>
      </c>
      <c r="H10" t="s">
        <v>46</v>
      </c>
      <c r="I10" t="s">
        <v>47</v>
      </c>
      <c r="J10" t="s">
        <v>71</v>
      </c>
      <c r="K10" t="s">
        <v>72</v>
      </c>
      <c r="L10">
        <v>8</v>
      </c>
      <c r="M10">
        <v>3</v>
      </c>
      <c r="N10">
        <v>76</v>
      </c>
      <c r="O10">
        <v>25.33</v>
      </c>
      <c r="P10">
        <v>1</v>
      </c>
      <c r="Q10" s="2">
        <v>0.375</v>
      </c>
      <c r="R10">
        <v>9.5</v>
      </c>
      <c r="S10">
        <v>0</v>
      </c>
      <c r="T10">
        <v>0</v>
      </c>
      <c r="V10">
        <v>0</v>
      </c>
      <c r="AV10">
        <f t="shared" si="0"/>
        <v>0</v>
      </c>
      <c r="AW10">
        <f t="shared" si="1"/>
        <v>0</v>
      </c>
      <c r="AX10">
        <f t="shared" si="2"/>
        <v>0</v>
      </c>
      <c r="AY10">
        <f t="shared" si="3"/>
        <v>16.600000000000001</v>
      </c>
    </row>
    <row r="11" spans="1:52" x14ac:dyDescent="0.25">
      <c r="B11">
        <v>161</v>
      </c>
      <c r="C11">
        <v>11</v>
      </c>
      <c r="D11">
        <v>2006</v>
      </c>
      <c r="E11" s="1">
        <v>39082</v>
      </c>
      <c r="F11">
        <v>16</v>
      </c>
      <c r="G11" t="s">
        <v>73</v>
      </c>
      <c r="H11" t="s">
        <v>46</v>
      </c>
      <c r="I11" t="s">
        <v>47</v>
      </c>
      <c r="J11" t="s">
        <v>74</v>
      </c>
      <c r="K11" t="s">
        <v>75</v>
      </c>
      <c r="L11">
        <v>4</v>
      </c>
      <c r="M11">
        <v>3</v>
      </c>
      <c r="N11">
        <v>76</v>
      </c>
      <c r="O11">
        <v>25.33</v>
      </c>
      <c r="P11">
        <v>0</v>
      </c>
      <c r="Q11" s="2">
        <v>0.75</v>
      </c>
      <c r="R11">
        <v>19</v>
      </c>
      <c r="S11">
        <v>0</v>
      </c>
      <c r="T11">
        <v>0</v>
      </c>
      <c r="V11">
        <v>0</v>
      </c>
      <c r="AV11">
        <f t="shared" si="0"/>
        <v>0</v>
      </c>
      <c r="AW11">
        <f t="shared" si="1"/>
        <v>0</v>
      </c>
      <c r="AX11">
        <f t="shared" si="2"/>
        <v>0</v>
      </c>
      <c r="AY11">
        <f t="shared" si="3"/>
        <v>10.600000000000001</v>
      </c>
    </row>
    <row r="12" spans="1:52" x14ac:dyDescent="0.25">
      <c r="B12">
        <v>161</v>
      </c>
      <c r="C12">
        <v>23</v>
      </c>
      <c r="D12">
        <v>2006</v>
      </c>
      <c r="E12" s="1">
        <v>38984</v>
      </c>
      <c r="F12">
        <v>3</v>
      </c>
      <c r="G12" t="s">
        <v>85</v>
      </c>
      <c r="H12" t="s">
        <v>46</v>
      </c>
      <c r="J12" t="s">
        <v>60</v>
      </c>
      <c r="K12" t="s">
        <v>86</v>
      </c>
      <c r="L12">
        <v>2</v>
      </c>
      <c r="M12">
        <v>1</v>
      </c>
      <c r="N12">
        <v>54</v>
      </c>
      <c r="O12">
        <v>54</v>
      </c>
      <c r="P12">
        <v>0</v>
      </c>
      <c r="Q12" s="2">
        <v>0.5</v>
      </c>
      <c r="R12">
        <v>27</v>
      </c>
      <c r="S12">
        <v>1</v>
      </c>
      <c r="T12">
        <v>-3</v>
      </c>
      <c r="U12">
        <v>-3</v>
      </c>
      <c r="V12">
        <v>0</v>
      </c>
      <c r="AV12">
        <f t="shared" si="0"/>
        <v>0</v>
      </c>
      <c r="AW12">
        <f t="shared" si="1"/>
        <v>0</v>
      </c>
      <c r="AX12">
        <f t="shared" si="2"/>
        <v>0</v>
      </c>
      <c r="AY12">
        <f t="shared" si="3"/>
        <v>6.1000000000000005</v>
      </c>
    </row>
    <row r="13" spans="1:52" x14ac:dyDescent="0.25">
      <c r="B13">
        <v>161</v>
      </c>
      <c r="C13">
        <v>43</v>
      </c>
      <c r="D13">
        <v>2006</v>
      </c>
      <c r="E13" s="1">
        <v>38977</v>
      </c>
      <c r="F13">
        <v>2</v>
      </c>
      <c r="G13" t="s">
        <v>106</v>
      </c>
      <c r="H13" t="s">
        <v>46</v>
      </c>
      <c r="I13" t="s">
        <v>47</v>
      </c>
      <c r="J13" t="s">
        <v>57</v>
      </c>
      <c r="K13" t="s">
        <v>107</v>
      </c>
      <c r="L13">
        <v>3</v>
      </c>
      <c r="M13">
        <v>1</v>
      </c>
      <c r="N13">
        <v>40</v>
      </c>
      <c r="O13">
        <v>40</v>
      </c>
      <c r="P13">
        <v>1</v>
      </c>
      <c r="Q13" s="2">
        <v>0.33300000000000002</v>
      </c>
      <c r="R13">
        <v>13.33</v>
      </c>
      <c r="S13">
        <v>0</v>
      </c>
      <c r="T13">
        <v>0</v>
      </c>
      <c r="V13">
        <v>0</v>
      </c>
      <c r="AV13">
        <f t="shared" si="0"/>
        <v>0</v>
      </c>
      <c r="AW13">
        <f t="shared" si="1"/>
        <v>0</v>
      </c>
      <c r="AX13">
        <f t="shared" si="2"/>
        <v>0</v>
      </c>
      <c r="AY13">
        <f t="shared" si="3"/>
        <v>11</v>
      </c>
    </row>
    <row r="14" spans="1:52" x14ac:dyDescent="0.25">
      <c r="B14">
        <v>161</v>
      </c>
      <c r="C14">
        <v>80</v>
      </c>
      <c r="D14">
        <v>2003</v>
      </c>
      <c r="E14" s="1">
        <v>37969</v>
      </c>
      <c r="F14">
        <v>14</v>
      </c>
      <c r="G14" t="s">
        <v>129</v>
      </c>
      <c r="H14" t="s">
        <v>46</v>
      </c>
      <c r="J14" t="s">
        <v>119</v>
      </c>
      <c r="K14" t="s">
        <v>130</v>
      </c>
      <c r="L14">
        <v>1</v>
      </c>
      <c r="M14">
        <v>1</v>
      </c>
      <c r="N14">
        <v>18</v>
      </c>
      <c r="O14">
        <v>18</v>
      </c>
      <c r="P14">
        <v>0</v>
      </c>
      <c r="Q14" s="2">
        <v>1</v>
      </c>
      <c r="R14">
        <v>18</v>
      </c>
      <c r="S14">
        <v>0</v>
      </c>
      <c r="T14">
        <v>0</v>
      </c>
      <c r="V14">
        <v>0</v>
      </c>
      <c r="AV14">
        <f t="shared" si="0"/>
        <v>0</v>
      </c>
      <c r="AW14">
        <f t="shared" si="1"/>
        <v>0</v>
      </c>
      <c r="AX14">
        <f t="shared" si="2"/>
        <v>0</v>
      </c>
      <c r="AY14">
        <f t="shared" si="3"/>
        <v>2.8</v>
      </c>
    </row>
    <row r="15" spans="1:52" x14ac:dyDescent="0.25">
      <c r="B15">
        <v>161</v>
      </c>
      <c r="C15">
        <v>81</v>
      </c>
      <c r="D15">
        <v>2007</v>
      </c>
      <c r="E15" s="1">
        <v>39348</v>
      </c>
      <c r="F15">
        <v>3</v>
      </c>
      <c r="G15" t="s">
        <v>131</v>
      </c>
      <c r="H15" t="s">
        <v>46</v>
      </c>
      <c r="I15" t="s">
        <v>47</v>
      </c>
      <c r="J15" t="s">
        <v>132</v>
      </c>
      <c r="K15" t="s">
        <v>133</v>
      </c>
      <c r="L15">
        <v>4</v>
      </c>
      <c r="M15">
        <v>1</v>
      </c>
      <c r="N15">
        <v>18</v>
      </c>
      <c r="O15">
        <v>18</v>
      </c>
      <c r="P15">
        <v>0</v>
      </c>
      <c r="Q15" s="2">
        <v>0.25</v>
      </c>
      <c r="R15">
        <v>4.5</v>
      </c>
      <c r="S15">
        <v>0</v>
      </c>
      <c r="T15">
        <v>0</v>
      </c>
      <c r="V15">
        <v>0</v>
      </c>
      <c r="AV15">
        <f t="shared" si="0"/>
        <v>0</v>
      </c>
      <c r="AW15">
        <f t="shared" si="1"/>
        <v>0</v>
      </c>
      <c r="AX15">
        <f t="shared" si="2"/>
        <v>0</v>
      </c>
      <c r="AY15">
        <f t="shared" si="3"/>
        <v>2.8</v>
      </c>
    </row>
    <row r="16" spans="1:52" x14ac:dyDescent="0.25">
      <c r="B16">
        <v>161</v>
      </c>
      <c r="C16">
        <v>93</v>
      </c>
      <c r="D16">
        <v>2007</v>
      </c>
      <c r="E16" s="1">
        <v>39390</v>
      </c>
      <c r="F16">
        <v>8</v>
      </c>
      <c r="G16" t="s">
        <v>137</v>
      </c>
      <c r="H16" t="s">
        <v>46</v>
      </c>
      <c r="I16" t="s">
        <v>47</v>
      </c>
      <c r="J16" t="s">
        <v>127</v>
      </c>
      <c r="K16" t="s">
        <v>101</v>
      </c>
      <c r="L16">
        <v>4</v>
      </c>
      <c r="M16">
        <v>1</v>
      </c>
      <c r="N16">
        <v>14</v>
      </c>
      <c r="O16">
        <v>14</v>
      </c>
      <c r="P16">
        <v>0</v>
      </c>
      <c r="Q16" s="2">
        <v>0.25</v>
      </c>
      <c r="R16">
        <v>3.5</v>
      </c>
      <c r="S16">
        <v>0</v>
      </c>
      <c r="T16">
        <v>0</v>
      </c>
      <c r="V16">
        <v>0</v>
      </c>
      <c r="AV16">
        <f t="shared" si="0"/>
        <v>0</v>
      </c>
      <c r="AW16">
        <f t="shared" si="1"/>
        <v>0</v>
      </c>
      <c r="AX16">
        <f t="shared" si="2"/>
        <v>0</v>
      </c>
      <c r="AY16">
        <f t="shared" si="3"/>
        <v>2.4000000000000004</v>
      </c>
    </row>
    <row r="17" spans="2:52" x14ac:dyDescent="0.25">
      <c r="B17">
        <v>161</v>
      </c>
      <c r="C17">
        <v>94</v>
      </c>
      <c r="D17">
        <v>2007</v>
      </c>
      <c r="E17" s="1">
        <v>39404</v>
      </c>
      <c r="F17">
        <v>10</v>
      </c>
      <c r="G17" t="s">
        <v>138</v>
      </c>
      <c r="H17" t="s">
        <v>46</v>
      </c>
      <c r="I17" t="s">
        <v>47</v>
      </c>
      <c r="J17" t="s">
        <v>139</v>
      </c>
      <c r="K17" t="s">
        <v>140</v>
      </c>
      <c r="L17">
        <v>3</v>
      </c>
      <c r="M17">
        <v>1</v>
      </c>
      <c r="N17">
        <v>13</v>
      </c>
      <c r="O17">
        <v>13</v>
      </c>
      <c r="P17">
        <v>0</v>
      </c>
      <c r="Q17" s="2">
        <v>0.33300000000000002</v>
      </c>
      <c r="R17">
        <v>4.33</v>
      </c>
      <c r="S17">
        <v>0</v>
      </c>
      <c r="T17">
        <v>0</v>
      </c>
      <c r="V17">
        <v>0</v>
      </c>
      <c r="AV17">
        <f t="shared" si="0"/>
        <v>0</v>
      </c>
      <c r="AW17">
        <f t="shared" si="1"/>
        <v>0</v>
      </c>
      <c r="AX17">
        <f t="shared" si="2"/>
        <v>0</v>
      </c>
      <c r="AY17">
        <f t="shared" si="3"/>
        <v>2.2999999999999998</v>
      </c>
    </row>
    <row r="18" spans="2:52" x14ac:dyDescent="0.25">
      <c r="B18">
        <v>162</v>
      </c>
      <c r="C18">
        <v>1</v>
      </c>
      <c r="D18">
        <v>1961</v>
      </c>
      <c r="E18" s="1">
        <v>22597</v>
      </c>
      <c r="F18">
        <v>9</v>
      </c>
      <c r="G18" t="s">
        <v>154</v>
      </c>
      <c r="H18" t="s">
        <v>102</v>
      </c>
      <c r="J18" t="s">
        <v>51</v>
      </c>
      <c r="K18" t="s">
        <v>66</v>
      </c>
      <c r="M18">
        <v>9</v>
      </c>
      <c r="N18">
        <v>190</v>
      </c>
      <c r="O18">
        <v>21.11</v>
      </c>
      <c r="P18">
        <v>3</v>
      </c>
      <c r="AV18">
        <f t="shared" si="0"/>
        <v>0</v>
      </c>
      <c r="AW18">
        <f t="shared" si="1"/>
        <v>0</v>
      </c>
      <c r="AX18">
        <f t="shared" si="2"/>
        <v>3</v>
      </c>
      <c r="AY18">
        <f t="shared" si="3"/>
        <v>49</v>
      </c>
      <c r="AZ18">
        <f>SUM(AY18:AY33)/16</f>
        <v>22.268750000000004</v>
      </c>
    </row>
    <row r="19" spans="2:52" x14ac:dyDescent="0.25">
      <c r="B19">
        <v>162</v>
      </c>
      <c r="C19">
        <v>2</v>
      </c>
      <c r="D19">
        <v>1964</v>
      </c>
      <c r="E19" s="1">
        <v>23675</v>
      </c>
      <c r="F19">
        <v>7</v>
      </c>
      <c r="G19" t="s">
        <v>155</v>
      </c>
      <c r="H19" t="s">
        <v>102</v>
      </c>
      <c r="I19" t="s">
        <v>47</v>
      </c>
      <c r="J19" t="s">
        <v>77</v>
      </c>
      <c r="K19" t="s">
        <v>75</v>
      </c>
      <c r="M19">
        <v>13</v>
      </c>
      <c r="N19">
        <v>168</v>
      </c>
      <c r="O19">
        <v>12.92</v>
      </c>
      <c r="P19">
        <v>0</v>
      </c>
      <c r="AV19">
        <f t="shared" si="0"/>
        <v>0</v>
      </c>
      <c r="AW19">
        <f t="shared" si="1"/>
        <v>0</v>
      </c>
      <c r="AX19">
        <f t="shared" si="2"/>
        <v>3</v>
      </c>
      <c r="AY19">
        <f t="shared" si="3"/>
        <v>32.799999999999997</v>
      </c>
    </row>
    <row r="20" spans="2:52" x14ac:dyDescent="0.25">
      <c r="B20">
        <v>162</v>
      </c>
      <c r="C20">
        <v>3</v>
      </c>
      <c r="D20">
        <v>1962</v>
      </c>
      <c r="E20" s="1">
        <v>22989</v>
      </c>
      <c r="F20">
        <v>13</v>
      </c>
      <c r="G20" t="s">
        <v>156</v>
      </c>
      <c r="H20" t="s">
        <v>102</v>
      </c>
      <c r="J20" t="s">
        <v>157</v>
      </c>
      <c r="K20" t="s">
        <v>158</v>
      </c>
      <c r="M20">
        <v>6</v>
      </c>
      <c r="N20">
        <v>155</v>
      </c>
      <c r="O20">
        <v>25.83</v>
      </c>
      <c r="P20">
        <v>1</v>
      </c>
      <c r="AV20">
        <f t="shared" si="0"/>
        <v>0</v>
      </c>
      <c r="AW20">
        <f t="shared" si="1"/>
        <v>0</v>
      </c>
      <c r="AX20">
        <f t="shared" si="2"/>
        <v>3</v>
      </c>
      <c r="AY20">
        <f t="shared" si="3"/>
        <v>30.5</v>
      </c>
    </row>
    <row r="21" spans="2:52" x14ac:dyDescent="0.25">
      <c r="B21">
        <v>162</v>
      </c>
      <c r="C21">
        <v>4</v>
      </c>
      <c r="D21">
        <v>1963</v>
      </c>
      <c r="E21" s="1">
        <v>23339</v>
      </c>
      <c r="F21">
        <v>11</v>
      </c>
      <c r="G21" t="s">
        <v>159</v>
      </c>
      <c r="H21" t="s">
        <v>102</v>
      </c>
      <c r="I21" t="s">
        <v>47</v>
      </c>
      <c r="J21" t="s">
        <v>71</v>
      </c>
      <c r="K21" t="s">
        <v>160</v>
      </c>
      <c r="M21">
        <v>7</v>
      </c>
      <c r="N21">
        <v>146</v>
      </c>
      <c r="O21">
        <v>20.86</v>
      </c>
      <c r="P21">
        <v>0</v>
      </c>
      <c r="AV21">
        <f t="shared" si="0"/>
        <v>0</v>
      </c>
      <c r="AW21">
        <f t="shared" si="1"/>
        <v>0</v>
      </c>
      <c r="AX21">
        <f t="shared" si="2"/>
        <v>3</v>
      </c>
      <c r="AY21">
        <f t="shared" si="3"/>
        <v>24.6</v>
      </c>
    </row>
    <row r="22" spans="2:52" x14ac:dyDescent="0.25">
      <c r="B22">
        <v>162</v>
      </c>
      <c r="C22">
        <v>5</v>
      </c>
      <c r="D22">
        <v>1962</v>
      </c>
      <c r="E22" s="1">
        <v>22968</v>
      </c>
      <c r="F22">
        <v>10</v>
      </c>
      <c r="G22" t="s">
        <v>161</v>
      </c>
      <c r="H22" t="s">
        <v>102</v>
      </c>
      <c r="I22" t="s">
        <v>47</v>
      </c>
      <c r="J22" t="s">
        <v>83</v>
      </c>
      <c r="K22" t="s">
        <v>162</v>
      </c>
      <c r="M22">
        <v>7</v>
      </c>
      <c r="N22">
        <v>133</v>
      </c>
      <c r="O22">
        <v>19</v>
      </c>
      <c r="P22">
        <v>1</v>
      </c>
      <c r="AV22">
        <f t="shared" si="0"/>
        <v>0</v>
      </c>
      <c r="AW22">
        <f t="shared" si="1"/>
        <v>0</v>
      </c>
      <c r="AX22">
        <f t="shared" si="2"/>
        <v>3</v>
      </c>
      <c r="AY22">
        <f t="shared" si="3"/>
        <v>29.3</v>
      </c>
    </row>
    <row r="23" spans="2:52" x14ac:dyDescent="0.25">
      <c r="B23">
        <v>162</v>
      </c>
      <c r="C23">
        <v>6</v>
      </c>
      <c r="D23">
        <v>1962</v>
      </c>
      <c r="E23" s="1">
        <v>22933</v>
      </c>
      <c r="F23">
        <v>5</v>
      </c>
      <c r="G23" t="s">
        <v>163</v>
      </c>
      <c r="H23" t="s">
        <v>102</v>
      </c>
      <c r="J23" t="s">
        <v>63</v>
      </c>
      <c r="K23" t="s">
        <v>164</v>
      </c>
      <c r="M23">
        <v>8</v>
      </c>
      <c r="N23">
        <v>132</v>
      </c>
      <c r="O23">
        <v>16.5</v>
      </c>
      <c r="P23">
        <v>0</v>
      </c>
      <c r="AV23">
        <f t="shared" si="0"/>
        <v>0</v>
      </c>
      <c r="AW23">
        <f t="shared" si="1"/>
        <v>0</v>
      </c>
      <c r="AX23">
        <f t="shared" si="2"/>
        <v>3</v>
      </c>
      <c r="AY23">
        <f t="shared" si="3"/>
        <v>24.200000000000003</v>
      </c>
    </row>
    <row r="24" spans="2:52" x14ac:dyDescent="0.25">
      <c r="B24">
        <v>162</v>
      </c>
      <c r="C24">
        <v>7</v>
      </c>
      <c r="D24">
        <v>1961</v>
      </c>
      <c r="E24" s="1">
        <v>22547</v>
      </c>
      <c r="F24">
        <v>2</v>
      </c>
      <c r="G24" t="s">
        <v>165</v>
      </c>
      <c r="H24" t="s">
        <v>102</v>
      </c>
      <c r="I24" t="s">
        <v>47</v>
      </c>
      <c r="J24" t="s">
        <v>157</v>
      </c>
      <c r="K24" t="s">
        <v>166</v>
      </c>
      <c r="M24">
        <v>5</v>
      </c>
      <c r="N24">
        <v>130</v>
      </c>
      <c r="O24">
        <v>26</v>
      </c>
      <c r="P24">
        <v>1</v>
      </c>
      <c r="AV24">
        <f t="shared" si="0"/>
        <v>0</v>
      </c>
      <c r="AW24">
        <f t="shared" si="1"/>
        <v>0</v>
      </c>
      <c r="AX24">
        <f t="shared" si="2"/>
        <v>3</v>
      </c>
      <c r="AY24">
        <f t="shared" si="3"/>
        <v>27</v>
      </c>
    </row>
    <row r="25" spans="2:52" x14ac:dyDescent="0.25">
      <c r="B25">
        <v>162</v>
      </c>
      <c r="C25">
        <v>8</v>
      </c>
      <c r="D25">
        <v>1963</v>
      </c>
      <c r="E25" s="1">
        <v>23276</v>
      </c>
      <c r="F25">
        <v>2</v>
      </c>
      <c r="G25" t="s">
        <v>167</v>
      </c>
      <c r="H25" t="s">
        <v>102</v>
      </c>
      <c r="I25" t="s">
        <v>47</v>
      </c>
      <c r="J25" t="s">
        <v>93</v>
      </c>
      <c r="K25" t="s">
        <v>168</v>
      </c>
      <c r="M25">
        <v>8</v>
      </c>
      <c r="N25">
        <v>124</v>
      </c>
      <c r="O25">
        <v>15.5</v>
      </c>
      <c r="P25">
        <v>2</v>
      </c>
      <c r="AV25">
        <f t="shared" si="0"/>
        <v>0</v>
      </c>
      <c r="AW25">
        <f t="shared" si="1"/>
        <v>0</v>
      </c>
      <c r="AX25">
        <f t="shared" si="2"/>
        <v>3</v>
      </c>
      <c r="AY25">
        <f t="shared" si="3"/>
        <v>35.4</v>
      </c>
    </row>
    <row r="26" spans="2:52" x14ac:dyDescent="0.25">
      <c r="B26">
        <v>162</v>
      </c>
      <c r="C26">
        <v>9</v>
      </c>
      <c r="D26">
        <v>1961</v>
      </c>
      <c r="E26" s="1">
        <v>22562</v>
      </c>
      <c r="F26">
        <v>4</v>
      </c>
      <c r="G26" t="s">
        <v>169</v>
      </c>
      <c r="H26" t="s">
        <v>102</v>
      </c>
      <c r="I26" t="s">
        <v>47</v>
      </c>
      <c r="J26" t="s">
        <v>76</v>
      </c>
      <c r="K26" t="s">
        <v>170</v>
      </c>
      <c r="M26">
        <v>5</v>
      </c>
      <c r="N26">
        <v>120</v>
      </c>
      <c r="O26">
        <v>24</v>
      </c>
      <c r="P26">
        <v>1</v>
      </c>
      <c r="AV26">
        <f t="shared" si="0"/>
        <v>0</v>
      </c>
      <c r="AW26">
        <f t="shared" si="1"/>
        <v>0</v>
      </c>
      <c r="AX26">
        <f t="shared" si="2"/>
        <v>3</v>
      </c>
      <c r="AY26">
        <f t="shared" si="3"/>
        <v>26</v>
      </c>
    </row>
    <row r="27" spans="2:52" x14ac:dyDescent="0.25">
      <c r="B27">
        <v>162</v>
      </c>
      <c r="C27">
        <v>10</v>
      </c>
      <c r="D27">
        <v>1963</v>
      </c>
      <c r="E27" s="1">
        <v>23297</v>
      </c>
      <c r="F27">
        <v>5</v>
      </c>
      <c r="G27" t="s">
        <v>171</v>
      </c>
      <c r="H27" t="s">
        <v>102</v>
      </c>
      <c r="I27" t="s">
        <v>47</v>
      </c>
      <c r="J27" t="s">
        <v>157</v>
      </c>
      <c r="K27" t="s">
        <v>172</v>
      </c>
      <c r="M27">
        <v>9</v>
      </c>
      <c r="N27">
        <v>110</v>
      </c>
      <c r="O27">
        <v>12.22</v>
      </c>
      <c r="P27">
        <v>4</v>
      </c>
      <c r="AV27">
        <f t="shared" si="0"/>
        <v>0</v>
      </c>
      <c r="AW27">
        <f t="shared" si="1"/>
        <v>0</v>
      </c>
      <c r="AX27">
        <f t="shared" si="2"/>
        <v>3</v>
      </c>
      <c r="AY27">
        <f t="shared" si="3"/>
        <v>47</v>
      </c>
    </row>
    <row r="28" spans="2:52" x14ac:dyDescent="0.25">
      <c r="B28">
        <v>162</v>
      </c>
      <c r="C28">
        <v>24</v>
      </c>
      <c r="D28">
        <v>1961</v>
      </c>
      <c r="E28" s="1">
        <v>22590</v>
      </c>
      <c r="F28">
        <v>8</v>
      </c>
      <c r="G28" t="s">
        <v>177</v>
      </c>
      <c r="H28" t="s">
        <v>102</v>
      </c>
      <c r="I28" t="s">
        <v>47</v>
      </c>
      <c r="J28" t="s">
        <v>120</v>
      </c>
      <c r="K28" t="s">
        <v>86</v>
      </c>
      <c r="M28">
        <v>1</v>
      </c>
      <c r="N28">
        <v>76</v>
      </c>
      <c r="O28">
        <v>76</v>
      </c>
      <c r="P28">
        <v>1</v>
      </c>
      <c r="AV28">
        <f t="shared" si="0"/>
        <v>0</v>
      </c>
      <c r="AW28">
        <f t="shared" si="1"/>
        <v>0</v>
      </c>
      <c r="AX28">
        <f t="shared" si="2"/>
        <v>0</v>
      </c>
      <c r="AY28">
        <f t="shared" si="3"/>
        <v>14.600000000000001</v>
      </c>
    </row>
    <row r="29" spans="2:52" x14ac:dyDescent="0.25">
      <c r="B29">
        <v>162</v>
      </c>
      <c r="C29">
        <v>80</v>
      </c>
      <c r="D29">
        <v>1965</v>
      </c>
      <c r="E29" s="1">
        <v>24004</v>
      </c>
      <c r="F29">
        <v>1</v>
      </c>
      <c r="G29" t="s">
        <v>205</v>
      </c>
      <c r="H29" t="s">
        <v>102</v>
      </c>
      <c r="I29" t="s">
        <v>47</v>
      </c>
      <c r="J29" t="s">
        <v>63</v>
      </c>
      <c r="K29" t="s">
        <v>206</v>
      </c>
      <c r="M29">
        <v>1</v>
      </c>
      <c r="N29">
        <v>26</v>
      </c>
      <c r="O29">
        <v>26</v>
      </c>
      <c r="P29">
        <v>0</v>
      </c>
      <c r="AV29">
        <f t="shared" si="0"/>
        <v>0</v>
      </c>
      <c r="AW29">
        <f t="shared" si="1"/>
        <v>0</v>
      </c>
      <c r="AX29">
        <f t="shared" si="2"/>
        <v>0</v>
      </c>
      <c r="AY29">
        <f t="shared" si="3"/>
        <v>3.6</v>
      </c>
    </row>
    <row r="30" spans="2:52" x14ac:dyDescent="0.25">
      <c r="B30">
        <v>162</v>
      </c>
      <c r="C30">
        <v>86</v>
      </c>
      <c r="D30">
        <v>1964</v>
      </c>
      <c r="E30" s="1">
        <v>23724</v>
      </c>
      <c r="F30">
        <v>14</v>
      </c>
      <c r="G30" t="s">
        <v>210</v>
      </c>
      <c r="H30" t="s">
        <v>102</v>
      </c>
      <c r="J30" t="s">
        <v>93</v>
      </c>
      <c r="K30" t="s">
        <v>197</v>
      </c>
      <c r="M30">
        <v>1</v>
      </c>
      <c r="N30">
        <v>24</v>
      </c>
      <c r="O30">
        <v>24</v>
      </c>
      <c r="P30">
        <v>0</v>
      </c>
      <c r="AV30">
        <f t="shared" si="0"/>
        <v>0</v>
      </c>
      <c r="AW30">
        <f t="shared" si="1"/>
        <v>0</v>
      </c>
      <c r="AX30">
        <f t="shared" si="2"/>
        <v>0</v>
      </c>
      <c r="AY30">
        <f t="shared" si="3"/>
        <v>3.4000000000000004</v>
      </c>
    </row>
    <row r="31" spans="2:52" x14ac:dyDescent="0.25">
      <c r="B31">
        <v>162</v>
      </c>
      <c r="C31">
        <v>90</v>
      </c>
      <c r="D31">
        <v>1961</v>
      </c>
      <c r="E31" s="1">
        <v>22569</v>
      </c>
      <c r="F31">
        <v>5</v>
      </c>
      <c r="G31" t="s">
        <v>213</v>
      </c>
      <c r="H31" t="s">
        <v>102</v>
      </c>
      <c r="J31" t="s">
        <v>132</v>
      </c>
      <c r="K31" t="s">
        <v>214</v>
      </c>
      <c r="M31">
        <v>1</v>
      </c>
      <c r="N31">
        <v>22</v>
      </c>
      <c r="O31">
        <v>22</v>
      </c>
      <c r="P31">
        <v>0</v>
      </c>
      <c r="AV31">
        <f t="shared" si="0"/>
        <v>0</v>
      </c>
      <c r="AW31">
        <f t="shared" si="1"/>
        <v>0</v>
      </c>
      <c r="AX31">
        <f t="shared" si="2"/>
        <v>0</v>
      </c>
      <c r="AY31">
        <f t="shared" si="3"/>
        <v>3.2</v>
      </c>
    </row>
    <row r="32" spans="2:52" x14ac:dyDescent="0.25">
      <c r="B32">
        <v>162</v>
      </c>
      <c r="C32">
        <v>98</v>
      </c>
      <c r="D32">
        <v>1962</v>
      </c>
      <c r="E32" s="1">
        <v>22912</v>
      </c>
      <c r="F32">
        <v>2</v>
      </c>
      <c r="G32" t="s">
        <v>217</v>
      </c>
      <c r="H32" t="s">
        <v>102</v>
      </c>
      <c r="I32" t="s">
        <v>47</v>
      </c>
      <c r="J32" t="s">
        <v>157</v>
      </c>
      <c r="K32" t="s">
        <v>218</v>
      </c>
      <c r="M32">
        <v>1</v>
      </c>
      <c r="N32">
        <v>19</v>
      </c>
      <c r="O32">
        <v>19</v>
      </c>
      <c r="P32">
        <v>0</v>
      </c>
      <c r="AV32">
        <f t="shared" si="0"/>
        <v>0</v>
      </c>
      <c r="AW32">
        <f t="shared" si="1"/>
        <v>0</v>
      </c>
      <c r="AX32">
        <f t="shared" si="2"/>
        <v>0</v>
      </c>
      <c r="AY32">
        <f t="shared" si="3"/>
        <v>2.9000000000000004</v>
      </c>
    </row>
    <row r="33" spans="2:52" x14ac:dyDescent="0.25">
      <c r="B33">
        <v>162</v>
      </c>
      <c r="C33">
        <v>99</v>
      </c>
      <c r="D33">
        <v>1961</v>
      </c>
      <c r="E33" s="1">
        <v>22541</v>
      </c>
      <c r="F33">
        <v>1</v>
      </c>
      <c r="G33" t="s">
        <v>219</v>
      </c>
      <c r="H33" t="s">
        <v>102</v>
      </c>
      <c r="I33" t="s">
        <v>47</v>
      </c>
      <c r="J33" t="s">
        <v>93</v>
      </c>
      <c r="K33" t="s">
        <v>105</v>
      </c>
      <c r="M33">
        <v>1</v>
      </c>
      <c r="N33">
        <v>18</v>
      </c>
      <c r="O33">
        <v>18</v>
      </c>
      <c r="P33">
        <v>0</v>
      </c>
      <c r="AV33">
        <f t="shared" si="0"/>
        <v>0</v>
      </c>
      <c r="AW33">
        <f t="shared" si="1"/>
        <v>0</v>
      </c>
      <c r="AX33">
        <f t="shared" si="2"/>
        <v>0</v>
      </c>
      <c r="AY33">
        <f t="shared" si="3"/>
        <v>2.8</v>
      </c>
    </row>
    <row r="34" spans="2:52" x14ac:dyDescent="0.25">
      <c r="B34">
        <v>163</v>
      </c>
      <c r="C34">
        <v>1</v>
      </c>
      <c r="D34">
        <v>1983</v>
      </c>
      <c r="E34" s="1">
        <v>30606</v>
      </c>
      <c r="F34">
        <v>7</v>
      </c>
      <c r="G34" t="s">
        <v>234</v>
      </c>
      <c r="H34" t="s">
        <v>51</v>
      </c>
      <c r="J34" t="s">
        <v>77</v>
      </c>
      <c r="K34" t="s">
        <v>235</v>
      </c>
      <c r="M34">
        <v>6</v>
      </c>
      <c r="N34">
        <v>124</v>
      </c>
      <c r="O34">
        <v>20.67</v>
      </c>
      <c r="P34">
        <v>2</v>
      </c>
      <c r="AV34">
        <f t="shared" si="0"/>
        <v>0</v>
      </c>
      <c r="AW34">
        <f t="shared" si="1"/>
        <v>0</v>
      </c>
      <c r="AX34">
        <f t="shared" si="2"/>
        <v>3</v>
      </c>
      <c r="AY34">
        <f t="shared" si="3"/>
        <v>33.4</v>
      </c>
      <c r="AZ34">
        <f>SUM(AY34:AY49)/16</f>
        <v>17.849999999999998</v>
      </c>
    </row>
    <row r="35" spans="2:52" x14ac:dyDescent="0.25">
      <c r="B35">
        <v>163</v>
      </c>
      <c r="C35">
        <v>2</v>
      </c>
      <c r="D35">
        <v>1983</v>
      </c>
      <c r="E35" s="1">
        <v>30668</v>
      </c>
      <c r="F35">
        <v>16</v>
      </c>
      <c r="G35" t="s">
        <v>236</v>
      </c>
      <c r="H35" t="s">
        <v>51</v>
      </c>
      <c r="I35" t="s">
        <v>47</v>
      </c>
      <c r="J35" t="s">
        <v>102</v>
      </c>
      <c r="K35" t="s">
        <v>237</v>
      </c>
      <c r="M35">
        <v>4</v>
      </c>
      <c r="N35">
        <v>122</v>
      </c>
      <c r="O35">
        <v>30.5</v>
      </c>
      <c r="P35">
        <v>1</v>
      </c>
      <c r="AV35">
        <f t="shared" si="0"/>
        <v>0</v>
      </c>
      <c r="AW35">
        <f t="shared" si="1"/>
        <v>0</v>
      </c>
      <c r="AX35">
        <f t="shared" si="2"/>
        <v>3</v>
      </c>
      <c r="AY35">
        <f t="shared" si="3"/>
        <v>25.200000000000003</v>
      </c>
    </row>
    <row r="36" spans="2:52" x14ac:dyDescent="0.25">
      <c r="B36">
        <v>163</v>
      </c>
      <c r="C36">
        <v>3</v>
      </c>
      <c r="D36">
        <v>1979</v>
      </c>
      <c r="E36" s="1">
        <v>29156</v>
      </c>
      <c r="F36">
        <v>9</v>
      </c>
      <c r="G36" t="s">
        <v>238</v>
      </c>
      <c r="H36" t="s">
        <v>51</v>
      </c>
      <c r="I36" t="s">
        <v>47</v>
      </c>
      <c r="J36" t="s">
        <v>104</v>
      </c>
      <c r="K36" t="s">
        <v>239</v>
      </c>
      <c r="M36">
        <v>5</v>
      </c>
      <c r="N36">
        <v>116</v>
      </c>
      <c r="O36">
        <v>23.2</v>
      </c>
      <c r="P36">
        <v>1</v>
      </c>
      <c r="AV36">
        <f t="shared" si="0"/>
        <v>0</v>
      </c>
      <c r="AW36">
        <f t="shared" si="1"/>
        <v>0</v>
      </c>
      <c r="AX36">
        <f t="shared" si="2"/>
        <v>3</v>
      </c>
      <c r="AY36">
        <f t="shared" si="3"/>
        <v>25.6</v>
      </c>
    </row>
    <row r="37" spans="2:52" x14ac:dyDescent="0.25">
      <c r="B37">
        <v>163</v>
      </c>
      <c r="C37">
        <v>4</v>
      </c>
      <c r="D37">
        <v>1980</v>
      </c>
      <c r="E37" s="1">
        <v>29506</v>
      </c>
      <c r="F37">
        <v>6</v>
      </c>
      <c r="G37" t="s">
        <v>240</v>
      </c>
      <c r="H37" t="s">
        <v>51</v>
      </c>
      <c r="I37" t="s">
        <v>47</v>
      </c>
      <c r="J37" t="s">
        <v>127</v>
      </c>
      <c r="K37" t="s">
        <v>241</v>
      </c>
      <c r="M37">
        <v>9</v>
      </c>
      <c r="N37">
        <v>109</v>
      </c>
      <c r="O37">
        <v>12.11</v>
      </c>
      <c r="P37">
        <v>1</v>
      </c>
      <c r="AV37">
        <f t="shared" si="0"/>
        <v>0</v>
      </c>
      <c r="AW37">
        <f t="shared" si="1"/>
        <v>0</v>
      </c>
      <c r="AX37">
        <f t="shared" si="2"/>
        <v>3</v>
      </c>
      <c r="AY37">
        <f t="shared" si="3"/>
        <v>28.9</v>
      </c>
    </row>
    <row r="38" spans="2:52" x14ac:dyDescent="0.25">
      <c r="B38">
        <v>163</v>
      </c>
      <c r="C38">
        <v>5</v>
      </c>
      <c r="D38">
        <v>1979</v>
      </c>
      <c r="E38" s="1">
        <v>29149</v>
      </c>
      <c r="F38">
        <v>8</v>
      </c>
      <c r="G38" t="s">
        <v>242</v>
      </c>
      <c r="H38" t="s">
        <v>51</v>
      </c>
      <c r="I38" t="s">
        <v>47</v>
      </c>
      <c r="J38" t="s">
        <v>127</v>
      </c>
      <c r="K38" t="s">
        <v>243</v>
      </c>
      <c r="M38">
        <v>7</v>
      </c>
      <c r="N38">
        <v>106</v>
      </c>
      <c r="O38">
        <v>15.14</v>
      </c>
      <c r="P38">
        <v>0</v>
      </c>
      <c r="AV38">
        <f t="shared" si="0"/>
        <v>0</v>
      </c>
      <c r="AW38">
        <f t="shared" si="1"/>
        <v>0</v>
      </c>
      <c r="AX38">
        <f t="shared" si="2"/>
        <v>3</v>
      </c>
      <c r="AY38">
        <f t="shared" si="3"/>
        <v>20.6</v>
      </c>
    </row>
    <row r="39" spans="2:52" x14ac:dyDescent="0.25">
      <c r="B39">
        <v>163</v>
      </c>
      <c r="C39">
        <v>6</v>
      </c>
      <c r="D39">
        <v>1984</v>
      </c>
      <c r="E39" s="1">
        <v>30962</v>
      </c>
      <c r="F39">
        <v>6</v>
      </c>
      <c r="G39" t="s">
        <v>244</v>
      </c>
      <c r="H39" t="s">
        <v>51</v>
      </c>
      <c r="J39" t="s">
        <v>74</v>
      </c>
      <c r="K39" t="s">
        <v>245</v>
      </c>
      <c r="M39">
        <v>8</v>
      </c>
      <c r="N39">
        <v>104</v>
      </c>
      <c r="O39">
        <v>13</v>
      </c>
      <c r="P39">
        <v>1</v>
      </c>
      <c r="AV39">
        <f t="shared" si="0"/>
        <v>0</v>
      </c>
      <c r="AW39">
        <f t="shared" si="1"/>
        <v>0</v>
      </c>
      <c r="AX39">
        <f t="shared" si="2"/>
        <v>3</v>
      </c>
      <c r="AY39">
        <f t="shared" si="3"/>
        <v>27.4</v>
      </c>
    </row>
    <row r="40" spans="2:52" x14ac:dyDescent="0.25">
      <c r="B40">
        <v>163</v>
      </c>
      <c r="C40">
        <v>7</v>
      </c>
      <c r="D40">
        <v>1981</v>
      </c>
      <c r="E40" s="1">
        <v>29863</v>
      </c>
      <c r="F40">
        <v>5</v>
      </c>
      <c r="G40" t="s">
        <v>246</v>
      </c>
      <c r="H40" t="s">
        <v>51</v>
      </c>
      <c r="I40" t="s">
        <v>47</v>
      </c>
      <c r="J40" t="s">
        <v>117</v>
      </c>
      <c r="K40" t="s">
        <v>247</v>
      </c>
      <c r="M40">
        <v>6</v>
      </c>
      <c r="N40">
        <v>92</v>
      </c>
      <c r="O40">
        <v>15.33</v>
      </c>
      <c r="P40">
        <v>1</v>
      </c>
      <c r="AV40">
        <f t="shared" si="0"/>
        <v>0</v>
      </c>
      <c r="AW40">
        <f t="shared" si="1"/>
        <v>0</v>
      </c>
      <c r="AX40">
        <f t="shared" si="2"/>
        <v>0</v>
      </c>
      <c r="AY40">
        <f t="shared" si="3"/>
        <v>21.200000000000003</v>
      </c>
    </row>
    <row r="41" spans="2:52" x14ac:dyDescent="0.25">
      <c r="B41">
        <v>163</v>
      </c>
      <c r="C41">
        <v>8</v>
      </c>
      <c r="D41">
        <v>1985</v>
      </c>
      <c r="E41" s="1">
        <v>31347</v>
      </c>
      <c r="F41">
        <v>8</v>
      </c>
      <c r="G41" t="s">
        <v>248</v>
      </c>
      <c r="H41" t="s">
        <v>51</v>
      </c>
      <c r="I41" t="s">
        <v>47</v>
      </c>
      <c r="J41" t="s">
        <v>134</v>
      </c>
      <c r="K41" t="s">
        <v>249</v>
      </c>
      <c r="M41">
        <v>5</v>
      </c>
      <c r="N41">
        <v>80</v>
      </c>
      <c r="O41">
        <v>16</v>
      </c>
      <c r="P41">
        <v>1</v>
      </c>
      <c r="AV41">
        <f t="shared" si="0"/>
        <v>0</v>
      </c>
      <c r="AW41">
        <f t="shared" si="1"/>
        <v>0</v>
      </c>
      <c r="AX41">
        <f t="shared" si="2"/>
        <v>0</v>
      </c>
      <c r="AY41">
        <f t="shared" si="3"/>
        <v>19</v>
      </c>
    </row>
    <row r="42" spans="2:52" x14ac:dyDescent="0.25">
      <c r="B42">
        <v>163</v>
      </c>
      <c r="C42">
        <v>9</v>
      </c>
      <c r="D42">
        <v>1979</v>
      </c>
      <c r="E42" s="1">
        <v>29198</v>
      </c>
      <c r="F42">
        <v>15</v>
      </c>
      <c r="G42" t="s">
        <v>250</v>
      </c>
      <c r="H42" t="s">
        <v>51</v>
      </c>
      <c r="J42" t="s">
        <v>102</v>
      </c>
      <c r="K42" t="s">
        <v>251</v>
      </c>
      <c r="M42">
        <v>6</v>
      </c>
      <c r="N42">
        <v>79</v>
      </c>
      <c r="O42">
        <v>13.17</v>
      </c>
      <c r="P42">
        <v>2</v>
      </c>
      <c r="AV42">
        <f t="shared" si="0"/>
        <v>0</v>
      </c>
      <c r="AW42">
        <f t="shared" si="1"/>
        <v>0</v>
      </c>
      <c r="AX42">
        <f t="shared" si="2"/>
        <v>0</v>
      </c>
      <c r="AY42">
        <f t="shared" si="3"/>
        <v>25.9</v>
      </c>
    </row>
    <row r="43" spans="2:52" x14ac:dyDescent="0.25">
      <c r="B43">
        <v>163</v>
      </c>
      <c r="C43">
        <v>10</v>
      </c>
      <c r="D43">
        <v>1985</v>
      </c>
      <c r="E43" s="1">
        <v>31319</v>
      </c>
      <c r="F43">
        <v>4</v>
      </c>
      <c r="G43" t="s">
        <v>252</v>
      </c>
      <c r="H43" t="s">
        <v>51</v>
      </c>
      <c r="I43" t="s">
        <v>47</v>
      </c>
      <c r="J43" t="s">
        <v>60</v>
      </c>
      <c r="K43" t="s">
        <v>253</v>
      </c>
      <c r="M43">
        <v>6</v>
      </c>
      <c r="N43">
        <v>79</v>
      </c>
      <c r="O43">
        <v>13.17</v>
      </c>
      <c r="P43">
        <v>2</v>
      </c>
      <c r="AV43">
        <f t="shared" si="0"/>
        <v>0</v>
      </c>
      <c r="AW43">
        <f t="shared" si="1"/>
        <v>0</v>
      </c>
      <c r="AX43">
        <f t="shared" si="2"/>
        <v>0</v>
      </c>
      <c r="AY43">
        <f t="shared" si="3"/>
        <v>25.9</v>
      </c>
    </row>
    <row r="44" spans="2:52" x14ac:dyDescent="0.25">
      <c r="B44">
        <v>163</v>
      </c>
      <c r="C44">
        <v>46</v>
      </c>
      <c r="D44">
        <v>1984</v>
      </c>
      <c r="E44" s="1">
        <v>31008</v>
      </c>
      <c r="F44">
        <v>13</v>
      </c>
      <c r="G44" t="s">
        <v>264</v>
      </c>
      <c r="H44" t="s">
        <v>51</v>
      </c>
      <c r="I44" t="s">
        <v>47</v>
      </c>
      <c r="J44" t="s">
        <v>76</v>
      </c>
      <c r="K44" t="s">
        <v>66</v>
      </c>
      <c r="M44">
        <v>1</v>
      </c>
      <c r="N44">
        <v>44</v>
      </c>
      <c r="O44">
        <v>44</v>
      </c>
      <c r="P44">
        <v>1</v>
      </c>
      <c r="AV44">
        <f t="shared" si="0"/>
        <v>0</v>
      </c>
      <c r="AW44">
        <f t="shared" si="1"/>
        <v>0</v>
      </c>
      <c r="AX44">
        <f t="shared" si="2"/>
        <v>0</v>
      </c>
      <c r="AY44">
        <f t="shared" si="3"/>
        <v>11.4</v>
      </c>
    </row>
    <row r="45" spans="2:52" x14ac:dyDescent="0.25">
      <c r="B45">
        <v>163</v>
      </c>
      <c r="C45">
        <v>67</v>
      </c>
      <c r="D45">
        <v>1981</v>
      </c>
      <c r="E45" s="1">
        <v>29835</v>
      </c>
      <c r="F45">
        <v>1</v>
      </c>
      <c r="G45" t="s">
        <v>270</v>
      </c>
      <c r="H45" t="s">
        <v>51</v>
      </c>
      <c r="I45" t="s">
        <v>47</v>
      </c>
      <c r="J45" t="s">
        <v>102</v>
      </c>
      <c r="K45" t="s">
        <v>271</v>
      </c>
      <c r="M45">
        <v>1</v>
      </c>
      <c r="N45">
        <v>27</v>
      </c>
      <c r="O45">
        <v>27</v>
      </c>
      <c r="P45">
        <v>0</v>
      </c>
      <c r="AV45">
        <f t="shared" si="0"/>
        <v>0</v>
      </c>
      <c r="AW45">
        <f t="shared" si="1"/>
        <v>0</v>
      </c>
      <c r="AX45">
        <f t="shared" si="2"/>
        <v>0</v>
      </c>
      <c r="AY45">
        <f t="shared" si="3"/>
        <v>3.7</v>
      </c>
    </row>
    <row r="46" spans="2:52" x14ac:dyDescent="0.25">
      <c r="B46">
        <v>163</v>
      </c>
      <c r="C46">
        <v>68</v>
      </c>
      <c r="D46">
        <v>1982</v>
      </c>
      <c r="E46" s="1">
        <v>30304</v>
      </c>
      <c r="F46">
        <v>7</v>
      </c>
      <c r="G46" t="s">
        <v>272</v>
      </c>
      <c r="H46" t="s">
        <v>51</v>
      </c>
      <c r="I46" t="s">
        <v>47</v>
      </c>
      <c r="J46" t="s">
        <v>132</v>
      </c>
      <c r="K46" t="s">
        <v>273</v>
      </c>
      <c r="M46">
        <v>1</v>
      </c>
      <c r="N46">
        <v>27</v>
      </c>
      <c r="O46">
        <v>27</v>
      </c>
      <c r="P46">
        <v>0</v>
      </c>
      <c r="AV46">
        <f t="shared" si="0"/>
        <v>0</v>
      </c>
      <c r="AW46">
        <f t="shared" si="1"/>
        <v>0</v>
      </c>
      <c r="AX46">
        <f t="shared" si="2"/>
        <v>0</v>
      </c>
      <c r="AY46">
        <f t="shared" si="3"/>
        <v>3.7</v>
      </c>
    </row>
    <row r="47" spans="2:52" x14ac:dyDescent="0.25">
      <c r="B47">
        <v>163</v>
      </c>
      <c r="C47">
        <v>74</v>
      </c>
      <c r="D47">
        <v>1985</v>
      </c>
      <c r="E47" s="1">
        <v>31326</v>
      </c>
      <c r="F47">
        <v>5</v>
      </c>
      <c r="G47" t="s">
        <v>274</v>
      </c>
      <c r="H47" t="s">
        <v>51</v>
      </c>
      <c r="J47" t="s">
        <v>76</v>
      </c>
      <c r="K47" t="s">
        <v>275</v>
      </c>
      <c r="M47">
        <v>1</v>
      </c>
      <c r="N47">
        <v>24</v>
      </c>
      <c r="O47">
        <v>24</v>
      </c>
      <c r="P47">
        <v>0</v>
      </c>
      <c r="AV47">
        <f t="shared" si="0"/>
        <v>0</v>
      </c>
      <c r="AW47">
        <f t="shared" si="1"/>
        <v>0</v>
      </c>
      <c r="AX47">
        <f t="shared" si="2"/>
        <v>0</v>
      </c>
      <c r="AY47">
        <f t="shared" si="3"/>
        <v>3.4000000000000004</v>
      </c>
    </row>
    <row r="48" spans="2:52" x14ac:dyDescent="0.25">
      <c r="B48">
        <v>163</v>
      </c>
      <c r="C48">
        <v>89</v>
      </c>
      <c r="D48">
        <v>1980</v>
      </c>
      <c r="E48" s="1">
        <v>29520</v>
      </c>
      <c r="F48">
        <v>8</v>
      </c>
      <c r="G48" t="s">
        <v>278</v>
      </c>
      <c r="H48" t="s">
        <v>51</v>
      </c>
      <c r="J48" t="s">
        <v>93</v>
      </c>
      <c r="K48" t="s">
        <v>233</v>
      </c>
      <c r="M48">
        <v>1</v>
      </c>
      <c r="N48">
        <v>12</v>
      </c>
      <c r="O48">
        <v>12</v>
      </c>
      <c r="P48">
        <v>1</v>
      </c>
      <c r="AV48">
        <f t="shared" si="0"/>
        <v>0</v>
      </c>
      <c r="AW48">
        <f t="shared" si="1"/>
        <v>0</v>
      </c>
      <c r="AX48">
        <f t="shared" si="2"/>
        <v>0</v>
      </c>
      <c r="AY48">
        <f t="shared" si="3"/>
        <v>8.1999999999999993</v>
      </c>
    </row>
    <row r="49" spans="2:52" x14ac:dyDescent="0.25">
      <c r="B49">
        <v>163</v>
      </c>
      <c r="C49">
        <v>90</v>
      </c>
      <c r="D49">
        <v>1980</v>
      </c>
      <c r="E49" s="1">
        <v>29499</v>
      </c>
      <c r="F49">
        <v>5</v>
      </c>
      <c r="G49" t="s">
        <v>279</v>
      </c>
      <c r="H49" t="s">
        <v>51</v>
      </c>
      <c r="J49" t="s">
        <v>139</v>
      </c>
      <c r="K49" t="s">
        <v>280</v>
      </c>
      <c r="M49">
        <v>1</v>
      </c>
      <c r="N49">
        <v>11</v>
      </c>
      <c r="O49">
        <v>11</v>
      </c>
      <c r="P49">
        <v>0</v>
      </c>
      <c r="AV49">
        <f t="shared" si="0"/>
        <v>0</v>
      </c>
      <c r="AW49">
        <f t="shared" si="1"/>
        <v>0</v>
      </c>
      <c r="AX49">
        <f t="shared" si="2"/>
        <v>0</v>
      </c>
      <c r="AY49">
        <f t="shared" si="3"/>
        <v>2.1</v>
      </c>
    </row>
    <row r="50" spans="2:52" x14ac:dyDescent="0.25">
      <c r="B50">
        <v>164</v>
      </c>
      <c r="C50">
        <v>1</v>
      </c>
      <c r="D50">
        <v>2005</v>
      </c>
      <c r="E50" s="1">
        <v>38641</v>
      </c>
      <c r="F50">
        <v>5</v>
      </c>
      <c r="G50" t="s">
        <v>298</v>
      </c>
      <c r="H50" t="s">
        <v>117</v>
      </c>
      <c r="I50" t="s">
        <v>47</v>
      </c>
      <c r="J50" t="s">
        <v>83</v>
      </c>
      <c r="K50" t="s">
        <v>228</v>
      </c>
      <c r="L50">
        <v>9</v>
      </c>
      <c r="M50">
        <v>5</v>
      </c>
      <c r="N50">
        <v>129</v>
      </c>
      <c r="O50">
        <v>25.8</v>
      </c>
      <c r="P50">
        <v>1</v>
      </c>
      <c r="Q50" s="2">
        <v>0.55600000000000005</v>
      </c>
      <c r="R50">
        <v>14.33</v>
      </c>
      <c r="S50">
        <v>0</v>
      </c>
      <c r="T50">
        <v>0</v>
      </c>
      <c r="V50">
        <v>0</v>
      </c>
      <c r="AV50">
        <f t="shared" si="0"/>
        <v>0</v>
      </c>
      <c r="AW50">
        <f t="shared" si="1"/>
        <v>0</v>
      </c>
      <c r="AX50">
        <f t="shared" si="2"/>
        <v>3</v>
      </c>
      <c r="AY50">
        <f t="shared" si="3"/>
        <v>26.9</v>
      </c>
      <c r="AZ50">
        <f>SUM(AY50:AY65)/16</f>
        <v>16.55</v>
      </c>
    </row>
    <row r="51" spans="2:52" x14ac:dyDescent="0.25">
      <c r="B51">
        <v>164</v>
      </c>
      <c r="C51">
        <v>2</v>
      </c>
      <c r="D51">
        <v>2007</v>
      </c>
      <c r="E51" s="1">
        <v>39397</v>
      </c>
      <c r="F51">
        <v>9</v>
      </c>
      <c r="G51" t="s">
        <v>299</v>
      </c>
      <c r="H51" t="s">
        <v>117</v>
      </c>
      <c r="J51" t="s">
        <v>83</v>
      </c>
      <c r="K51" t="s">
        <v>300</v>
      </c>
      <c r="L51">
        <v>14</v>
      </c>
      <c r="M51">
        <v>12</v>
      </c>
      <c r="N51">
        <v>129</v>
      </c>
      <c r="O51">
        <v>10.75</v>
      </c>
      <c r="P51">
        <v>1</v>
      </c>
      <c r="Q51" s="2">
        <v>0.85699999999999998</v>
      </c>
      <c r="R51">
        <v>9.2100000000000009</v>
      </c>
      <c r="S51">
        <v>0</v>
      </c>
      <c r="T51">
        <v>0</v>
      </c>
      <c r="V51">
        <v>0</v>
      </c>
      <c r="AV51">
        <f t="shared" si="0"/>
        <v>0</v>
      </c>
      <c r="AW51">
        <f t="shared" si="1"/>
        <v>0</v>
      </c>
      <c r="AX51">
        <f t="shared" si="2"/>
        <v>3</v>
      </c>
      <c r="AY51">
        <f t="shared" si="3"/>
        <v>33.9</v>
      </c>
    </row>
    <row r="52" spans="2:52" x14ac:dyDescent="0.25">
      <c r="B52">
        <v>164</v>
      </c>
      <c r="C52">
        <v>3</v>
      </c>
      <c r="D52">
        <v>2005</v>
      </c>
      <c r="E52" s="1">
        <v>38683</v>
      </c>
      <c r="F52">
        <v>11</v>
      </c>
      <c r="G52" t="s">
        <v>301</v>
      </c>
      <c r="H52" t="s">
        <v>117</v>
      </c>
      <c r="I52" t="s">
        <v>47</v>
      </c>
      <c r="J52" t="s">
        <v>57</v>
      </c>
      <c r="K52" t="s">
        <v>103</v>
      </c>
      <c r="L52">
        <v>15</v>
      </c>
      <c r="M52">
        <v>10</v>
      </c>
      <c r="N52">
        <v>127</v>
      </c>
      <c r="O52">
        <v>12.7</v>
      </c>
      <c r="P52">
        <v>1</v>
      </c>
      <c r="Q52" s="2">
        <v>0.66700000000000004</v>
      </c>
      <c r="R52">
        <v>8.4700000000000006</v>
      </c>
      <c r="S52">
        <v>0</v>
      </c>
      <c r="T52">
        <v>0</v>
      </c>
      <c r="V52">
        <v>0</v>
      </c>
      <c r="AV52">
        <f t="shared" si="0"/>
        <v>0</v>
      </c>
      <c r="AW52">
        <f t="shared" si="1"/>
        <v>0</v>
      </c>
      <c r="AX52">
        <f t="shared" si="2"/>
        <v>3</v>
      </c>
      <c r="AY52">
        <f t="shared" si="3"/>
        <v>31.700000000000003</v>
      </c>
    </row>
    <row r="53" spans="2:52" x14ac:dyDescent="0.25">
      <c r="B53">
        <v>164</v>
      </c>
      <c r="C53">
        <v>4</v>
      </c>
      <c r="D53">
        <v>2002</v>
      </c>
      <c r="E53" s="1">
        <v>37612</v>
      </c>
      <c r="F53">
        <v>15</v>
      </c>
      <c r="G53" t="s">
        <v>302</v>
      </c>
      <c r="H53" t="s">
        <v>117</v>
      </c>
      <c r="I53" t="s">
        <v>47</v>
      </c>
      <c r="J53" t="s">
        <v>134</v>
      </c>
      <c r="K53" t="s">
        <v>303</v>
      </c>
      <c r="L53">
        <v>8</v>
      </c>
      <c r="M53">
        <v>7</v>
      </c>
      <c r="N53">
        <v>116</v>
      </c>
      <c r="O53">
        <v>16.57</v>
      </c>
      <c r="P53">
        <v>0</v>
      </c>
      <c r="Q53" s="2">
        <v>0.875</v>
      </c>
      <c r="R53">
        <v>14.5</v>
      </c>
      <c r="S53">
        <v>0</v>
      </c>
      <c r="T53">
        <v>0</v>
      </c>
      <c r="V53">
        <v>0</v>
      </c>
      <c r="AV53">
        <f t="shared" si="0"/>
        <v>0</v>
      </c>
      <c r="AW53">
        <f t="shared" si="1"/>
        <v>0</v>
      </c>
      <c r="AX53">
        <f t="shared" si="2"/>
        <v>3</v>
      </c>
      <c r="AY53">
        <f t="shared" si="3"/>
        <v>21.6</v>
      </c>
    </row>
    <row r="54" spans="2:52" x14ac:dyDescent="0.25">
      <c r="B54">
        <v>164</v>
      </c>
      <c r="C54">
        <v>5</v>
      </c>
      <c r="D54">
        <v>2002</v>
      </c>
      <c r="E54" s="1">
        <v>37577</v>
      </c>
      <c r="F54">
        <v>10</v>
      </c>
      <c r="G54" t="s">
        <v>304</v>
      </c>
      <c r="H54" t="s">
        <v>117</v>
      </c>
      <c r="J54" t="s">
        <v>77</v>
      </c>
      <c r="K54" t="s">
        <v>305</v>
      </c>
      <c r="L54">
        <v>18</v>
      </c>
      <c r="M54">
        <v>11</v>
      </c>
      <c r="N54">
        <v>111</v>
      </c>
      <c r="O54">
        <v>10.09</v>
      </c>
      <c r="P54">
        <v>0</v>
      </c>
      <c r="Q54" s="2">
        <v>0.61099999999999999</v>
      </c>
      <c r="R54">
        <v>6.17</v>
      </c>
      <c r="S54">
        <v>0</v>
      </c>
      <c r="T54">
        <v>0</v>
      </c>
      <c r="V54">
        <v>0</v>
      </c>
      <c r="AV54">
        <f t="shared" si="0"/>
        <v>0</v>
      </c>
      <c r="AW54">
        <f t="shared" si="1"/>
        <v>0</v>
      </c>
      <c r="AX54">
        <f t="shared" si="2"/>
        <v>3</v>
      </c>
      <c r="AY54">
        <f t="shared" si="3"/>
        <v>25.1</v>
      </c>
    </row>
    <row r="55" spans="2:52" x14ac:dyDescent="0.25">
      <c r="B55">
        <v>164</v>
      </c>
      <c r="C55">
        <v>6</v>
      </c>
      <c r="D55">
        <v>2003</v>
      </c>
      <c r="E55" s="1">
        <v>37899</v>
      </c>
      <c r="F55">
        <v>4</v>
      </c>
      <c r="G55" t="s">
        <v>306</v>
      </c>
      <c r="H55" t="s">
        <v>117</v>
      </c>
      <c r="J55" t="s">
        <v>104</v>
      </c>
      <c r="K55" t="s">
        <v>307</v>
      </c>
      <c r="L55">
        <v>11</v>
      </c>
      <c r="M55">
        <v>11</v>
      </c>
      <c r="N55">
        <v>110</v>
      </c>
      <c r="O55">
        <v>10</v>
      </c>
      <c r="P55">
        <v>0</v>
      </c>
      <c r="Q55" s="2">
        <v>1</v>
      </c>
      <c r="R55">
        <v>10</v>
      </c>
      <c r="S55">
        <v>0</v>
      </c>
      <c r="T55">
        <v>0</v>
      </c>
      <c r="V55">
        <v>0</v>
      </c>
      <c r="AV55">
        <f t="shared" si="0"/>
        <v>0</v>
      </c>
      <c r="AW55">
        <f t="shared" si="1"/>
        <v>0</v>
      </c>
      <c r="AX55">
        <f t="shared" si="2"/>
        <v>3</v>
      </c>
      <c r="AY55">
        <f t="shared" si="3"/>
        <v>25</v>
      </c>
    </row>
    <row r="56" spans="2:52" x14ac:dyDescent="0.25">
      <c r="B56">
        <v>164</v>
      </c>
      <c r="C56">
        <v>7</v>
      </c>
      <c r="D56">
        <v>2005</v>
      </c>
      <c r="E56" s="1">
        <v>38697</v>
      </c>
      <c r="F56">
        <v>13</v>
      </c>
      <c r="G56" t="s">
        <v>308</v>
      </c>
      <c r="H56" t="s">
        <v>117</v>
      </c>
      <c r="I56" t="s">
        <v>47</v>
      </c>
      <c r="J56" t="s">
        <v>120</v>
      </c>
      <c r="K56" t="s">
        <v>265</v>
      </c>
      <c r="L56">
        <v>19</v>
      </c>
      <c r="M56">
        <v>10</v>
      </c>
      <c r="N56">
        <v>107</v>
      </c>
      <c r="O56">
        <v>10.7</v>
      </c>
      <c r="P56">
        <v>0</v>
      </c>
      <c r="Q56" s="2">
        <v>0.52600000000000002</v>
      </c>
      <c r="R56">
        <v>5.63</v>
      </c>
      <c r="S56">
        <v>0</v>
      </c>
      <c r="T56">
        <v>0</v>
      </c>
      <c r="V56">
        <v>0</v>
      </c>
      <c r="AV56">
        <f t="shared" si="0"/>
        <v>0</v>
      </c>
      <c r="AW56">
        <f t="shared" si="1"/>
        <v>0</v>
      </c>
      <c r="AX56">
        <f t="shared" si="2"/>
        <v>3</v>
      </c>
      <c r="AY56">
        <f t="shared" si="3"/>
        <v>23.700000000000003</v>
      </c>
    </row>
    <row r="57" spans="2:52" x14ac:dyDescent="0.25">
      <c r="B57">
        <v>164</v>
      </c>
      <c r="C57">
        <v>9</v>
      </c>
      <c r="D57">
        <v>2005</v>
      </c>
      <c r="E57" s="1">
        <v>38620</v>
      </c>
      <c r="F57">
        <v>3</v>
      </c>
      <c r="G57" t="s">
        <v>309</v>
      </c>
      <c r="H57" t="s">
        <v>117</v>
      </c>
      <c r="I57" t="s">
        <v>47</v>
      </c>
      <c r="J57" t="s">
        <v>74</v>
      </c>
      <c r="K57" t="s">
        <v>310</v>
      </c>
      <c r="L57">
        <v>9</v>
      </c>
      <c r="M57">
        <v>6</v>
      </c>
      <c r="N57">
        <v>101</v>
      </c>
      <c r="O57">
        <v>16.829999999999998</v>
      </c>
      <c r="P57">
        <v>0</v>
      </c>
      <c r="Q57" s="2">
        <v>0.66700000000000004</v>
      </c>
      <c r="R57">
        <v>11.22</v>
      </c>
      <c r="S57">
        <v>0</v>
      </c>
      <c r="T57">
        <v>0</v>
      </c>
      <c r="V57">
        <v>0</v>
      </c>
      <c r="AV57">
        <f t="shared" si="0"/>
        <v>0</v>
      </c>
      <c r="AW57">
        <f t="shared" si="1"/>
        <v>0</v>
      </c>
      <c r="AX57">
        <f t="shared" si="2"/>
        <v>3</v>
      </c>
      <c r="AY57">
        <f t="shared" si="3"/>
        <v>19.100000000000001</v>
      </c>
    </row>
    <row r="58" spans="2:52" x14ac:dyDescent="0.25">
      <c r="B58">
        <v>164</v>
      </c>
      <c r="C58">
        <v>10</v>
      </c>
      <c r="D58">
        <v>2002</v>
      </c>
      <c r="E58" s="1">
        <v>37618</v>
      </c>
      <c r="F58">
        <v>16</v>
      </c>
      <c r="G58" t="s">
        <v>311</v>
      </c>
      <c r="H58" t="s">
        <v>117</v>
      </c>
      <c r="J58" t="s">
        <v>120</v>
      </c>
      <c r="K58" t="s">
        <v>312</v>
      </c>
      <c r="L58">
        <v>13</v>
      </c>
      <c r="M58">
        <v>10</v>
      </c>
      <c r="N58">
        <v>98</v>
      </c>
      <c r="O58">
        <v>9.8000000000000007</v>
      </c>
      <c r="P58">
        <v>1</v>
      </c>
      <c r="Q58" s="2">
        <v>0.76900000000000002</v>
      </c>
      <c r="R58">
        <v>7.54</v>
      </c>
      <c r="S58">
        <v>0</v>
      </c>
      <c r="T58">
        <v>0</v>
      </c>
      <c r="V58">
        <v>0</v>
      </c>
      <c r="AV58">
        <f t="shared" si="0"/>
        <v>0</v>
      </c>
      <c r="AW58">
        <f t="shared" si="1"/>
        <v>0</v>
      </c>
      <c r="AX58">
        <f t="shared" si="2"/>
        <v>0</v>
      </c>
      <c r="AY58">
        <f t="shared" si="3"/>
        <v>25.8</v>
      </c>
    </row>
    <row r="59" spans="2:52" x14ac:dyDescent="0.25">
      <c r="B59">
        <v>164</v>
      </c>
      <c r="C59">
        <v>11</v>
      </c>
      <c r="D59">
        <v>2002</v>
      </c>
      <c r="E59" s="1">
        <v>37598</v>
      </c>
      <c r="F59">
        <v>13</v>
      </c>
      <c r="G59" t="s">
        <v>313</v>
      </c>
      <c r="H59" t="s">
        <v>117</v>
      </c>
      <c r="I59" t="s">
        <v>47</v>
      </c>
      <c r="J59" t="s">
        <v>77</v>
      </c>
      <c r="K59" t="s">
        <v>58</v>
      </c>
      <c r="L59">
        <v>10</v>
      </c>
      <c r="M59">
        <v>5</v>
      </c>
      <c r="N59">
        <v>89</v>
      </c>
      <c r="O59">
        <v>17.8</v>
      </c>
      <c r="P59">
        <v>0</v>
      </c>
      <c r="Q59" s="2">
        <v>0.5</v>
      </c>
      <c r="R59">
        <v>8.9</v>
      </c>
      <c r="S59">
        <v>0</v>
      </c>
      <c r="T59">
        <v>0</v>
      </c>
      <c r="V59">
        <v>0</v>
      </c>
      <c r="AV59">
        <f t="shared" si="0"/>
        <v>0</v>
      </c>
      <c r="AW59">
        <f t="shared" si="1"/>
        <v>0</v>
      </c>
      <c r="AX59">
        <f t="shared" si="2"/>
        <v>0</v>
      </c>
      <c r="AY59">
        <f t="shared" si="3"/>
        <v>13.9</v>
      </c>
    </row>
    <row r="60" spans="2:52" x14ac:dyDescent="0.25">
      <c r="B60">
        <v>164</v>
      </c>
      <c r="C60">
        <v>117</v>
      </c>
      <c r="D60">
        <v>2007</v>
      </c>
      <c r="E60" s="1">
        <v>39355</v>
      </c>
      <c r="F60">
        <v>4</v>
      </c>
      <c r="G60" t="s">
        <v>335</v>
      </c>
      <c r="H60" t="s">
        <v>117</v>
      </c>
      <c r="J60" t="s">
        <v>120</v>
      </c>
      <c r="K60" t="s">
        <v>233</v>
      </c>
      <c r="L60">
        <v>3</v>
      </c>
      <c r="M60">
        <v>1</v>
      </c>
      <c r="N60">
        <v>17</v>
      </c>
      <c r="O60">
        <v>17</v>
      </c>
      <c r="P60">
        <v>0</v>
      </c>
      <c r="Q60" s="2">
        <v>0.33300000000000002</v>
      </c>
      <c r="R60">
        <v>5.67</v>
      </c>
      <c r="S60">
        <v>0</v>
      </c>
      <c r="T60">
        <v>0</v>
      </c>
      <c r="V60">
        <v>0</v>
      </c>
      <c r="AV60">
        <f t="shared" si="0"/>
        <v>0</v>
      </c>
      <c r="AW60">
        <f t="shared" si="1"/>
        <v>0</v>
      </c>
      <c r="AX60">
        <f t="shared" si="2"/>
        <v>0</v>
      </c>
      <c r="AY60">
        <f t="shared" si="3"/>
        <v>2.7</v>
      </c>
    </row>
    <row r="61" spans="2:52" x14ac:dyDescent="0.25">
      <c r="B61">
        <v>164</v>
      </c>
      <c r="C61">
        <v>121</v>
      </c>
      <c r="D61">
        <v>2006</v>
      </c>
      <c r="E61" s="1">
        <v>39033</v>
      </c>
      <c r="F61">
        <v>9</v>
      </c>
      <c r="G61" t="s">
        <v>336</v>
      </c>
      <c r="H61" t="s">
        <v>117</v>
      </c>
      <c r="J61" t="s">
        <v>102</v>
      </c>
      <c r="K61" t="s">
        <v>337</v>
      </c>
      <c r="L61">
        <v>2</v>
      </c>
      <c r="M61">
        <v>1</v>
      </c>
      <c r="N61">
        <v>15</v>
      </c>
      <c r="O61">
        <v>15</v>
      </c>
      <c r="P61">
        <v>0</v>
      </c>
      <c r="Q61" s="2">
        <v>0.5</v>
      </c>
      <c r="R61">
        <v>7.5</v>
      </c>
      <c r="S61">
        <v>0</v>
      </c>
      <c r="T61">
        <v>0</v>
      </c>
      <c r="V61">
        <v>0</v>
      </c>
      <c r="AV61">
        <f t="shared" si="0"/>
        <v>0</v>
      </c>
      <c r="AW61">
        <f t="shared" si="1"/>
        <v>0</v>
      </c>
      <c r="AX61">
        <f t="shared" si="2"/>
        <v>0</v>
      </c>
      <c r="AY61">
        <f t="shared" si="3"/>
        <v>2.5</v>
      </c>
    </row>
    <row r="62" spans="2:52" x14ac:dyDescent="0.25">
      <c r="B62">
        <v>164</v>
      </c>
      <c r="C62">
        <v>125</v>
      </c>
      <c r="D62">
        <v>2006</v>
      </c>
      <c r="E62" s="1">
        <v>38998</v>
      </c>
      <c r="F62">
        <v>4</v>
      </c>
      <c r="G62" t="s">
        <v>339</v>
      </c>
      <c r="H62" t="s">
        <v>117</v>
      </c>
      <c r="J62" t="s">
        <v>77</v>
      </c>
      <c r="K62" t="s">
        <v>340</v>
      </c>
      <c r="L62">
        <v>4</v>
      </c>
      <c r="M62">
        <v>1</v>
      </c>
      <c r="N62">
        <v>13</v>
      </c>
      <c r="O62">
        <v>13</v>
      </c>
      <c r="P62">
        <v>0</v>
      </c>
      <c r="Q62" s="2">
        <v>0.25</v>
      </c>
      <c r="R62">
        <v>3.25</v>
      </c>
      <c r="S62">
        <v>0</v>
      </c>
      <c r="T62">
        <v>0</v>
      </c>
      <c r="V62">
        <v>0</v>
      </c>
      <c r="AV62">
        <f t="shared" si="0"/>
        <v>0</v>
      </c>
      <c r="AW62">
        <f t="shared" si="1"/>
        <v>0</v>
      </c>
      <c r="AX62">
        <f t="shared" si="2"/>
        <v>0</v>
      </c>
      <c r="AY62">
        <f t="shared" si="3"/>
        <v>2.2999999999999998</v>
      </c>
    </row>
    <row r="63" spans="2:52" x14ac:dyDescent="0.25">
      <c r="B63">
        <v>164</v>
      </c>
      <c r="C63">
        <v>127</v>
      </c>
      <c r="D63">
        <v>2002</v>
      </c>
      <c r="E63" s="1">
        <v>37535</v>
      </c>
      <c r="F63">
        <v>5</v>
      </c>
      <c r="G63" t="s">
        <v>341</v>
      </c>
      <c r="H63" t="s">
        <v>117</v>
      </c>
      <c r="I63" t="s">
        <v>47</v>
      </c>
      <c r="J63" t="s">
        <v>83</v>
      </c>
      <c r="K63" t="s">
        <v>166</v>
      </c>
      <c r="L63">
        <v>1</v>
      </c>
      <c r="M63">
        <v>1</v>
      </c>
      <c r="N63">
        <v>11</v>
      </c>
      <c r="O63">
        <v>11</v>
      </c>
      <c r="P63">
        <v>0</v>
      </c>
      <c r="Q63" s="2">
        <v>1</v>
      </c>
      <c r="R63">
        <v>11</v>
      </c>
      <c r="S63">
        <v>0</v>
      </c>
      <c r="T63">
        <v>0</v>
      </c>
      <c r="V63">
        <v>0</v>
      </c>
      <c r="AV63">
        <f t="shared" si="0"/>
        <v>0</v>
      </c>
      <c r="AW63">
        <f t="shared" si="1"/>
        <v>0</v>
      </c>
      <c r="AX63">
        <f t="shared" si="2"/>
        <v>0</v>
      </c>
      <c r="AY63">
        <f t="shared" si="3"/>
        <v>2.1</v>
      </c>
    </row>
    <row r="64" spans="2:52" x14ac:dyDescent="0.25">
      <c r="B64">
        <v>164</v>
      </c>
      <c r="C64">
        <v>133</v>
      </c>
      <c r="D64">
        <v>2007</v>
      </c>
      <c r="E64" s="1">
        <v>39425</v>
      </c>
      <c r="F64">
        <v>13</v>
      </c>
      <c r="G64" t="s">
        <v>343</v>
      </c>
      <c r="H64" t="s">
        <v>117</v>
      </c>
      <c r="I64" t="s">
        <v>47</v>
      </c>
      <c r="J64" t="s">
        <v>120</v>
      </c>
      <c r="K64" t="s">
        <v>128</v>
      </c>
      <c r="L64">
        <v>6</v>
      </c>
      <c r="M64">
        <v>1</v>
      </c>
      <c r="N64">
        <v>4</v>
      </c>
      <c r="O64">
        <v>4</v>
      </c>
      <c r="P64">
        <v>0</v>
      </c>
      <c r="Q64" s="2">
        <v>0.16700000000000001</v>
      </c>
      <c r="R64">
        <v>0.67</v>
      </c>
      <c r="S64">
        <v>0</v>
      </c>
      <c r="T64">
        <v>0</v>
      </c>
      <c r="V64">
        <v>0</v>
      </c>
      <c r="AV64">
        <f t="shared" si="0"/>
        <v>0</v>
      </c>
      <c r="AW64">
        <f t="shared" si="1"/>
        <v>0</v>
      </c>
      <c r="AX64">
        <f t="shared" si="2"/>
        <v>0</v>
      </c>
      <c r="AY64">
        <f t="shared" si="3"/>
        <v>1.4</v>
      </c>
    </row>
    <row r="65" spans="2:52" x14ac:dyDescent="0.25">
      <c r="B65">
        <v>164</v>
      </c>
      <c r="C65">
        <v>134</v>
      </c>
      <c r="D65">
        <v>2005</v>
      </c>
      <c r="E65" s="1">
        <v>38676</v>
      </c>
      <c r="F65">
        <v>10</v>
      </c>
      <c r="G65" t="s">
        <v>344</v>
      </c>
      <c r="H65" t="s">
        <v>117</v>
      </c>
      <c r="J65" t="s">
        <v>120</v>
      </c>
      <c r="K65" t="s">
        <v>220</v>
      </c>
      <c r="L65">
        <v>2</v>
      </c>
      <c r="M65">
        <v>1</v>
      </c>
      <c r="N65">
        <v>1</v>
      </c>
      <c r="O65">
        <v>1</v>
      </c>
      <c r="P65">
        <v>1</v>
      </c>
      <c r="Q65" s="2">
        <v>0.5</v>
      </c>
      <c r="R65">
        <v>0.5</v>
      </c>
      <c r="S65">
        <v>0</v>
      </c>
      <c r="T65">
        <v>0</v>
      </c>
      <c r="V65">
        <v>0</v>
      </c>
      <c r="AV65">
        <f t="shared" si="0"/>
        <v>0</v>
      </c>
      <c r="AW65">
        <f t="shared" si="1"/>
        <v>0</v>
      </c>
      <c r="AX65">
        <f t="shared" si="2"/>
        <v>0</v>
      </c>
      <c r="AY65">
        <f t="shared" si="3"/>
        <v>7.1</v>
      </c>
    </row>
    <row r="66" spans="2:52" x14ac:dyDescent="0.25">
      <c r="B66">
        <v>165</v>
      </c>
      <c r="C66">
        <v>1</v>
      </c>
      <c r="D66">
        <v>1974</v>
      </c>
      <c r="E66" s="1">
        <v>27329</v>
      </c>
      <c r="F66">
        <v>7</v>
      </c>
      <c r="G66" t="s">
        <v>345</v>
      </c>
      <c r="H66" t="s">
        <v>76</v>
      </c>
      <c r="J66" t="s">
        <v>51</v>
      </c>
      <c r="K66" t="s">
        <v>305</v>
      </c>
      <c r="M66">
        <v>7</v>
      </c>
      <c r="N66">
        <v>146</v>
      </c>
      <c r="O66">
        <v>20.86</v>
      </c>
      <c r="P66">
        <v>1</v>
      </c>
      <c r="S66">
        <v>0</v>
      </c>
      <c r="T66" s="3">
        <v>0</v>
      </c>
      <c r="V66">
        <v>0</v>
      </c>
      <c r="AV66">
        <f t="shared" si="0"/>
        <v>0</v>
      </c>
      <c r="AW66">
        <f t="shared" si="1"/>
        <v>0</v>
      </c>
      <c r="AX66">
        <f t="shared" si="2"/>
        <v>3</v>
      </c>
      <c r="AY66">
        <f t="shared" si="3"/>
        <v>30.6</v>
      </c>
      <c r="AZ66">
        <f>SUM(AY66:AY81)/16</f>
        <v>12.474999999999998</v>
      </c>
    </row>
    <row r="67" spans="2:52" x14ac:dyDescent="0.25">
      <c r="B67">
        <v>165</v>
      </c>
      <c r="C67">
        <v>2</v>
      </c>
      <c r="D67">
        <v>1968</v>
      </c>
      <c r="E67" s="1">
        <v>25187</v>
      </c>
      <c r="F67">
        <v>14</v>
      </c>
      <c r="G67" t="s">
        <v>313</v>
      </c>
      <c r="H67" t="s">
        <v>76</v>
      </c>
      <c r="I67" t="s">
        <v>47</v>
      </c>
      <c r="J67" t="s">
        <v>77</v>
      </c>
      <c r="K67" t="s">
        <v>230</v>
      </c>
      <c r="M67">
        <v>10</v>
      </c>
      <c r="N67">
        <v>133</v>
      </c>
      <c r="O67">
        <v>13.3</v>
      </c>
      <c r="P67">
        <v>0</v>
      </c>
      <c r="S67">
        <v>0</v>
      </c>
      <c r="T67" s="3">
        <v>0</v>
      </c>
      <c r="V67">
        <v>0</v>
      </c>
      <c r="AV67">
        <f t="shared" ref="AV67:AV130" si="4">IF(Z67&gt;=300,3,0)</f>
        <v>0</v>
      </c>
      <c r="AW67">
        <f t="shared" ref="AW67:AW130" si="5">IF(T67&gt;=100,3,0)</f>
        <v>0</v>
      </c>
      <c r="AX67">
        <f t="shared" ref="AX67:AX130" si="6">IF(N67&gt;=100,3,0)</f>
        <v>3</v>
      </c>
      <c r="AY67">
        <f t="shared" ref="AY67:AY130" si="7">SUM(M67*1)+(N67*0.1)+(P67*6)+(T67*0.1)+(V67*6)+(Z67*0.04)+(AA67*4)+(AB67*-1)+(AK67)+(AO67)+(AV67)+(AW67)+(AX67)</f>
        <v>26.3</v>
      </c>
    </row>
    <row r="68" spans="2:52" x14ac:dyDescent="0.25">
      <c r="B68">
        <v>165</v>
      </c>
      <c r="C68">
        <v>3</v>
      </c>
      <c r="D68">
        <v>1971</v>
      </c>
      <c r="E68" s="1">
        <v>26262</v>
      </c>
      <c r="F68">
        <v>11</v>
      </c>
      <c r="G68" t="s">
        <v>346</v>
      </c>
      <c r="H68" t="s">
        <v>76</v>
      </c>
      <c r="J68" t="s">
        <v>54</v>
      </c>
      <c r="K68" t="s">
        <v>347</v>
      </c>
      <c r="M68">
        <v>5</v>
      </c>
      <c r="N68">
        <v>90</v>
      </c>
      <c r="O68">
        <v>18</v>
      </c>
      <c r="P68">
        <v>1</v>
      </c>
      <c r="S68">
        <v>0</v>
      </c>
      <c r="T68" s="3">
        <v>0</v>
      </c>
      <c r="V68">
        <v>0</v>
      </c>
      <c r="AV68">
        <f t="shared" si="4"/>
        <v>0</v>
      </c>
      <c r="AW68">
        <f t="shared" si="5"/>
        <v>0</v>
      </c>
      <c r="AX68">
        <f t="shared" si="6"/>
        <v>0</v>
      </c>
      <c r="AY68">
        <f t="shared" si="7"/>
        <v>20</v>
      </c>
    </row>
    <row r="69" spans="2:52" x14ac:dyDescent="0.25">
      <c r="B69">
        <v>165</v>
      </c>
      <c r="C69">
        <v>4</v>
      </c>
      <c r="D69">
        <v>1976</v>
      </c>
      <c r="E69" s="1">
        <v>28057</v>
      </c>
      <c r="F69">
        <v>7</v>
      </c>
      <c r="G69" t="s">
        <v>332</v>
      </c>
      <c r="H69" t="s">
        <v>76</v>
      </c>
      <c r="I69" t="s">
        <v>47</v>
      </c>
      <c r="J69" t="s">
        <v>57</v>
      </c>
      <c r="K69" t="s">
        <v>348</v>
      </c>
      <c r="M69">
        <v>4</v>
      </c>
      <c r="N69">
        <v>89</v>
      </c>
      <c r="O69">
        <v>22.25</v>
      </c>
      <c r="P69">
        <v>1</v>
      </c>
      <c r="S69">
        <v>0</v>
      </c>
      <c r="T69" s="3">
        <v>0</v>
      </c>
      <c r="V69">
        <v>0</v>
      </c>
      <c r="AV69">
        <f t="shared" si="4"/>
        <v>0</v>
      </c>
      <c r="AW69">
        <f t="shared" si="5"/>
        <v>0</v>
      </c>
      <c r="AX69">
        <f t="shared" si="6"/>
        <v>0</v>
      </c>
      <c r="AY69">
        <f t="shared" si="7"/>
        <v>18.899999999999999</v>
      </c>
    </row>
    <row r="70" spans="2:52" x14ac:dyDescent="0.25">
      <c r="B70">
        <v>165</v>
      </c>
      <c r="C70">
        <v>5</v>
      </c>
      <c r="D70">
        <v>1970</v>
      </c>
      <c r="E70" s="1">
        <v>25880</v>
      </c>
      <c r="F70">
        <v>8</v>
      </c>
      <c r="G70" t="s">
        <v>349</v>
      </c>
      <c r="H70" t="s">
        <v>76</v>
      </c>
      <c r="I70" t="s">
        <v>47</v>
      </c>
      <c r="J70" t="s">
        <v>97</v>
      </c>
      <c r="K70" t="s">
        <v>350</v>
      </c>
      <c r="M70">
        <v>6</v>
      </c>
      <c r="N70">
        <v>88</v>
      </c>
      <c r="O70">
        <v>14.67</v>
      </c>
      <c r="P70">
        <v>1</v>
      </c>
      <c r="S70">
        <v>0</v>
      </c>
      <c r="T70" s="3">
        <v>0</v>
      </c>
      <c r="V70">
        <v>0</v>
      </c>
      <c r="AV70">
        <f t="shared" si="4"/>
        <v>0</v>
      </c>
      <c r="AW70">
        <f t="shared" si="5"/>
        <v>0</v>
      </c>
      <c r="AX70">
        <f t="shared" si="6"/>
        <v>0</v>
      </c>
      <c r="AY70">
        <f t="shared" si="7"/>
        <v>20.8</v>
      </c>
    </row>
    <row r="71" spans="2:52" x14ac:dyDescent="0.25">
      <c r="B71">
        <v>165</v>
      </c>
      <c r="C71">
        <v>6</v>
      </c>
      <c r="D71">
        <v>1968</v>
      </c>
      <c r="E71" s="1">
        <v>25152</v>
      </c>
      <c r="F71">
        <v>9</v>
      </c>
      <c r="G71" t="s">
        <v>330</v>
      </c>
      <c r="H71" t="s">
        <v>76</v>
      </c>
      <c r="J71" t="s">
        <v>132</v>
      </c>
      <c r="K71" t="s">
        <v>122</v>
      </c>
      <c r="M71">
        <v>6</v>
      </c>
      <c r="N71">
        <v>86</v>
      </c>
      <c r="O71">
        <v>14.33</v>
      </c>
      <c r="P71">
        <v>0</v>
      </c>
      <c r="S71">
        <v>0</v>
      </c>
      <c r="T71" s="3">
        <v>0</v>
      </c>
      <c r="V71">
        <v>0</v>
      </c>
      <c r="AV71">
        <f t="shared" si="4"/>
        <v>0</v>
      </c>
      <c r="AW71">
        <f t="shared" si="5"/>
        <v>0</v>
      </c>
      <c r="AX71">
        <f t="shared" si="6"/>
        <v>0</v>
      </c>
      <c r="AY71">
        <f t="shared" si="7"/>
        <v>14.6</v>
      </c>
    </row>
    <row r="72" spans="2:52" x14ac:dyDescent="0.25">
      <c r="B72">
        <v>165</v>
      </c>
      <c r="C72">
        <v>7</v>
      </c>
      <c r="D72">
        <v>1972</v>
      </c>
      <c r="E72" s="1">
        <v>26602</v>
      </c>
      <c r="F72">
        <v>7</v>
      </c>
      <c r="G72" t="s">
        <v>331</v>
      </c>
      <c r="H72" t="s">
        <v>76</v>
      </c>
      <c r="I72" t="s">
        <v>47</v>
      </c>
      <c r="J72" t="s">
        <v>83</v>
      </c>
      <c r="K72" t="s">
        <v>351</v>
      </c>
      <c r="M72">
        <v>3</v>
      </c>
      <c r="N72">
        <v>82</v>
      </c>
      <c r="O72">
        <v>27.33</v>
      </c>
      <c r="P72">
        <v>0</v>
      </c>
      <c r="S72">
        <v>0</v>
      </c>
      <c r="T72" s="3">
        <v>0</v>
      </c>
      <c r="V72">
        <v>0</v>
      </c>
      <c r="AV72">
        <f t="shared" si="4"/>
        <v>0</v>
      </c>
      <c r="AW72">
        <f t="shared" si="5"/>
        <v>0</v>
      </c>
      <c r="AX72">
        <f t="shared" si="6"/>
        <v>0</v>
      </c>
      <c r="AY72">
        <f t="shared" si="7"/>
        <v>11.200000000000001</v>
      </c>
    </row>
    <row r="73" spans="2:52" x14ac:dyDescent="0.25">
      <c r="B73">
        <v>165</v>
      </c>
      <c r="C73">
        <v>8</v>
      </c>
      <c r="D73">
        <v>1973</v>
      </c>
      <c r="E73" s="1">
        <v>26951</v>
      </c>
      <c r="F73">
        <v>5</v>
      </c>
      <c r="G73" t="s">
        <v>326</v>
      </c>
      <c r="H73" t="s">
        <v>76</v>
      </c>
      <c r="I73" t="s">
        <v>47</v>
      </c>
      <c r="J73" t="s">
        <v>97</v>
      </c>
      <c r="K73" t="s">
        <v>352</v>
      </c>
      <c r="M73">
        <v>3</v>
      </c>
      <c r="N73">
        <v>80</v>
      </c>
      <c r="O73">
        <v>26.67</v>
      </c>
      <c r="P73">
        <v>0</v>
      </c>
      <c r="S73">
        <v>1</v>
      </c>
      <c r="T73" s="3">
        <v>-1</v>
      </c>
      <c r="U73">
        <v>-1</v>
      </c>
      <c r="V73">
        <v>0</v>
      </c>
      <c r="AV73">
        <f t="shared" si="4"/>
        <v>0</v>
      </c>
      <c r="AW73">
        <f t="shared" si="5"/>
        <v>0</v>
      </c>
      <c r="AX73">
        <f t="shared" si="6"/>
        <v>0</v>
      </c>
      <c r="AY73">
        <f t="shared" si="7"/>
        <v>10.9</v>
      </c>
    </row>
    <row r="74" spans="2:52" x14ac:dyDescent="0.25">
      <c r="B74">
        <v>165</v>
      </c>
      <c r="C74">
        <v>9</v>
      </c>
      <c r="D74">
        <v>1970</v>
      </c>
      <c r="E74" s="1">
        <v>25846</v>
      </c>
      <c r="F74">
        <v>3</v>
      </c>
      <c r="G74" t="s">
        <v>353</v>
      </c>
      <c r="H74" t="s">
        <v>76</v>
      </c>
      <c r="J74" t="s">
        <v>102</v>
      </c>
      <c r="K74" t="s">
        <v>354</v>
      </c>
      <c r="M74">
        <v>3</v>
      </c>
      <c r="N74">
        <v>77</v>
      </c>
      <c r="O74">
        <v>25.67</v>
      </c>
      <c r="P74">
        <v>0</v>
      </c>
      <c r="S74">
        <v>0</v>
      </c>
      <c r="T74" s="3">
        <v>0</v>
      </c>
      <c r="V74">
        <v>0</v>
      </c>
      <c r="AV74">
        <f t="shared" si="4"/>
        <v>0</v>
      </c>
      <c r="AW74">
        <f t="shared" si="5"/>
        <v>0</v>
      </c>
      <c r="AX74">
        <f t="shared" si="6"/>
        <v>0</v>
      </c>
      <c r="AY74">
        <f t="shared" si="7"/>
        <v>10.7</v>
      </c>
    </row>
    <row r="75" spans="2:52" x14ac:dyDescent="0.25">
      <c r="B75">
        <v>165</v>
      </c>
      <c r="C75">
        <v>10</v>
      </c>
      <c r="D75">
        <v>1970</v>
      </c>
      <c r="E75" s="1">
        <v>25908</v>
      </c>
      <c r="F75">
        <v>12</v>
      </c>
      <c r="G75" t="s">
        <v>355</v>
      </c>
      <c r="H75" t="s">
        <v>76</v>
      </c>
      <c r="J75" t="s">
        <v>60</v>
      </c>
      <c r="K75" t="s">
        <v>233</v>
      </c>
      <c r="M75">
        <v>5</v>
      </c>
      <c r="N75">
        <v>76</v>
      </c>
      <c r="O75">
        <v>15.2</v>
      </c>
      <c r="P75">
        <v>0</v>
      </c>
      <c r="S75">
        <v>0</v>
      </c>
      <c r="T75" s="3">
        <v>0</v>
      </c>
      <c r="V75">
        <v>0</v>
      </c>
      <c r="AV75">
        <f t="shared" si="4"/>
        <v>0</v>
      </c>
      <c r="AW75">
        <f t="shared" si="5"/>
        <v>0</v>
      </c>
      <c r="AX75">
        <f t="shared" si="6"/>
        <v>0</v>
      </c>
      <c r="AY75">
        <f t="shared" si="7"/>
        <v>12.600000000000001</v>
      </c>
    </row>
    <row r="76" spans="2:52" x14ac:dyDescent="0.25">
      <c r="B76">
        <v>165</v>
      </c>
      <c r="C76">
        <v>84</v>
      </c>
      <c r="D76">
        <v>1973</v>
      </c>
      <c r="E76" s="1">
        <v>26965</v>
      </c>
      <c r="F76">
        <v>7</v>
      </c>
      <c r="G76" t="s">
        <v>324</v>
      </c>
      <c r="H76" t="s">
        <v>76</v>
      </c>
      <c r="J76" t="s">
        <v>51</v>
      </c>
      <c r="K76" t="s">
        <v>231</v>
      </c>
      <c r="M76">
        <v>1</v>
      </c>
      <c r="N76">
        <v>22</v>
      </c>
      <c r="O76">
        <v>22</v>
      </c>
      <c r="P76">
        <v>0</v>
      </c>
      <c r="AV76">
        <f t="shared" si="4"/>
        <v>0</v>
      </c>
      <c r="AW76">
        <f t="shared" si="5"/>
        <v>0</v>
      </c>
      <c r="AX76">
        <f t="shared" si="6"/>
        <v>0</v>
      </c>
      <c r="AY76">
        <f t="shared" si="7"/>
        <v>3.2</v>
      </c>
    </row>
    <row r="77" spans="2:52" x14ac:dyDescent="0.25">
      <c r="B77">
        <v>165</v>
      </c>
      <c r="C77">
        <v>85</v>
      </c>
      <c r="D77">
        <v>1974</v>
      </c>
      <c r="E77" s="1">
        <v>27287</v>
      </c>
      <c r="F77">
        <v>1</v>
      </c>
      <c r="G77" t="s">
        <v>374</v>
      </c>
      <c r="H77" t="s">
        <v>76</v>
      </c>
      <c r="I77" t="s">
        <v>47</v>
      </c>
      <c r="J77" t="s">
        <v>102</v>
      </c>
      <c r="K77" t="s">
        <v>375</v>
      </c>
      <c r="M77">
        <v>1</v>
      </c>
      <c r="N77">
        <v>21</v>
      </c>
      <c r="O77">
        <v>21</v>
      </c>
      <c r="P77">
        <v>0</v>
      </c>
      <c r="AV77">
        <f t="shared" si="4"/>
        <v>0</v>
      </c>
      <c r="AW77">
        <f t="shared" si="5"/>
        <v>0</v>
      </c>
      <c r="AX77">
        <f t="shared" si="6"/>
        <v>0</v>
      </c>
      <c r="AY77">
        <f t="shared" si="7"/>
        <v>3.1</v>
      </c>
    </row>
    <row r="78" spans="2:52" x14ac:dyDescent="0.25">
      <c r="B78">
        <v>165</v>
      </c>
      <c r="C78">
        <v>86</v>
      </c>
      <c r="D78">
        <v>1972</v>
      </c>
      <c r="E78" s="1">
        <v>26636</v>
      </c>
      <c r="F78">
        <v>12</v>
      </c>
      <c r="G78" t="s">
        <v>323</v>
      </c>
      <c r="H78" t="s">
        <v>76</v>
      </c>
      <c r="I78" t="s">
        <v>47</v>
      </c>
      <c r="J78" t="s">
        <v>51</v>
      </c>
      <c r="K78" t="s">
        <v>376</v>
      </c>
      <c r="M78">
        <v>1</v>
      </c>
      <c r="N78">
        <v>20</v>
      </c>
      <c r="O78">
        <v>20</v>
      </c>
      <c r="P78">
        <v>0</v>
      </c>
      <c r="AV78">
        <f t="shared" si="4"/>
        <v>0</v>
      </c>
      <c r="AW78">
        <f t="shared" si="5"/>
        <v>0</v>
      </c>
      <c r="AX78">
        <f t="shared" si="6"/>
        <v>0</v>
      </c>
      <c r="AY78">
        <f t="shared" si="7"/>
        <v>3</v>
      </c>
    </row>
    <row r="79" spans="2:52" x14ac:dyDescent="0.25">
      <c r="B79">
        <v>165</v>
      </c>
      <c r="C79">
        <v>90</v>
      </c>
      <c r="D79">
        <v>1968</v>
      </c>
      <c r="E79" s="1">
        <v>25145</v>
      </c>
      <c r="F79">
        <v>8</v>
      </c>
      <c r="G79" t="s">
        <v>377</v>
      </c>
      <c r="H79" t="s">
        <v>76</v>
      </c>
      <c r="I79" t="s">
        <v>47</v>
      </c>
      <c r="J79" t="s">
        <v>157</v>
      </c>
      <c r="K79" t="s">
        <v>378</v>
      </c>
      <c r="M79">
        <v>1</v>
      </c>
      <c r="N79">
        <v>16</v>
      </c>
      <c r="O79">
        <v>16</v>
      </c>
      <c r="P79">
        <v>0</v>
      </c>
      <c r="AV79">
        <f t="shared" si="4"/>
        <v>0</v>
      </c>
      <c r="AW79">
        <f t="shared" si="5"/>
        <v>0</v>
      </c>
      <c r="AX79">
        <f t="shared" si="6"/>
        <v>0</v>
      </c>
      <c r="AY79">
        <f t="shared" si="7"/>
        <v>2.6</v>
      </c>
    </row>
    <row r="80" spans="2:52" x14ac:dyDescent="0.25">
      <c r="B80">
        <v>165</v>
      </c>
      <c r="C80">
        <v>91</v>
      </c>
      <c r="D80">
        <v>1971</v>
      </c>
      <c r="E80" s="1">
        <v>26209</v>
      </c>
      <c r="F80">
        <v>3</v>
      </c>
      <c r="G80" t="s">
        <v>194</v>
      </c>
      <c r="H80" t="s">
        <v>76</v>
      </c>
      <c r="J80" t="s">
        <v>87</v>
      </c>
      <c r="K80" t="s">
        <v>262</v>
      </c>
      <c r="M80">
        <v>1</v>
      </c>
      <c r="N80">
        <v>16</v>
      </c>
      <c r="O80">
        <v>16</v>
      </c>
      <c r="P80">
        <v>1</v>
      </c>
      <c r="AV80">
        <f t="shared" si="4"/>
        <v>0</v>
      </c>
      <c r="AW80">
        <f t="shared" si="5"/>
        <v>0</v>
      </c>
      <c r="AX80">
        <f t="shared" si="6"/>
        <v>0</v>
      </c>
      <c r="AY80">
        <f t="shared" si="7"/>
        <v>8.6</v>
      </c>
    </row>
    <row r="81" spans="2:52" x14ac:dyDescent="0.25">
      <c r="B81">
        <v>165</v>
      </c>
      <c r="C81">
        <v>92</v>
      </c>
      <c r="D81">
        <v>1968</v>
      </c>
      <c r="E81" s="1">
        <v>25096</v>
      </c>
      <c r="F81">
        <v>1</v>
      </c>
      <c r="G81" t="s">
        <v>379</v>
      </c>
      <c r="H81" t="s">
        <v>76</v>
      </c>
      <c r="I81" t="s">
        <v>47</v>
      </c>
      <c r="J81" t="s">
        <v>83</v>
      </c>
      <c r="K81" t="s">
        <v>380</v>
      </c>
      <c r="M81">
        <v>1</v>
      </c>
      <c r="N81">
        <v>15</v>
      </c>
      <c r="O81">
        <v>15</v>
      </c>
      <c r="P81">
        <v>0</v>
      </c>
      <c r="AV81">
        <f t="shared" si="4"/>
        <v>0</v>
      </c>
      <c r="AW81">
        <f t="shared" si="5"/>
        <v>0</v>
      </c>
      <c r="AX81">
        <f t="shared" si="6"/>
        <v>0</v>
      </c>
      <c r="AY81">
        <f t="shared" si="7"/>
        <v>2.5</v>
      </c>
    </row>
    <row r="82" spans="2:52" x14ac:dyDescent="0.25">
      <c r="B82">
        <v>166</v>
      </c>
      <c r="C82">
        <v>1</v>
      </c>
      <c r="D82">
        <v>2008</v>
      </c>
      <c r="E82" s="1">
        <v>39726</v>
      </c>
      <c r="F82">
        <v>5</v>
      </c>
      <c r="G82" t="s">
        <v>336</v>
      </c>
      <c r="H82" t="s">
        <v>77</v>
      </c>
      <c r="I82" t="s">
        <v>47</v>
      </c>
      <c r="J82" t="s">
        <v>120</v>
      </c>
      <c r="K82" t="s">
        <v>361</v>
      </c>
      <c r="L82">
        <v>10</v>
      </c>
      <c r="M82">
        <v>8</v>
      </c>
      <c r="N82">
        <v>109</v>
      </c>
      <c r="O82">
        <v>13.63</v>
      </c>
      <c r="P82">
        <v>1</v>
      </c>
      <c r="Q82" s="3">
        <v>0.8</v>
      </c>
      <c r="R82">
        <v>10.9</v>
      </c>
      <c r="S82">
        <v>0</v>
      </c>
      <c r="T82">
        <v>0</v>
      </c>
      <c r="V82">
        <v>0</v>
      </c>
      <c r="AV82">
        <f t="shared" si="4"/>
        <v>0</v>
      </c>
      <c r="AW82">
        <f t="shared" si="5"/>
        <v>0</v>
      </c>
      <c r="AX82">
        <f t="shared" si="6"/>
        <v>3</v>
      </c>
      <c r="AY82">
        <f t="shared" si="7"/>
        <v>27.9</v>
      </c>
      <c r="AZ82">
        <f>SUM(AY82:AY97)/16</f>
        <v>14.012500000000003</v>
      </c>
    </row>
    <row r="83" spans="2:52" x14ac:dyDescent="0.25">
      <c r="B83">
        <v>166</v>
      </c>
      <c r="C83">
        <v>2</v>
      </c>
      <c r="D83">
        <v>2007</v>
      </c>
      <c r="E83" s="1">
        <v>39369</v>
      </c>
      <c r="F83">
        <v>5</v>
      </c>
      <c r="G83" t="s">
        <v>386</v>
      </c>
      <c r="H83" t="s">
        <v>77</v>
      </c>
      <c r="I83" t="s">
        <v>47</v>
      </c>
      <c r="J83" t="s">
        <v>51</v>
      </c>
      <c r="K83" t="s">
        <v>226</v>
      </c>
      <c r="L83">
        <v>10</v>
      </c>
      <c r="M83">
        <v>9</v>
      </c>
      <c r="N83">
        <v>105</v>
      </c>
      <c r="O83">
        <v>11.67</v>
      </c>
      <c r="P83">
        <v>1</v>
      </c>
      <c r="Q83" s="3">
        <v>0.9</v>
      </c>
      <c r="R83">
        <v>10.5</v>
      </c>
      <c r="S83">
        <v>0</v>
      </c>
      <c r="T83">
        <v>0</v>
      </c>
      <c r="V83">
        <v>0</v>
      </c>
      <c r="AV83">
        <f t="shared" si="4"/>
        <v>0</v>
      </c>
      <c r="AW83">
        <f t="shared" si="5"/>
        <v>0</v>
      </c>
      <c r="AX83">
        <f t="shared" si="6"/>
        <v>3</v>
      </c>
      <c r="AY83">
        <f t="shared" si="7"/>
        <v>28.5</v>
      </c>
    </row>
    <row r="84" spans="2:52" x14ac:dyDescent="0.25">
      <c r="B84">
        <v>166</v>
      </c>
      <c r="C84">
        <v>3</v>
      </c>
      <c r="D84">
        <v>2007</v>
      </c>
      <c r="E84" s="1">
        <v>39411</v>
      </c>
      <c r="F84">
        <v>11</v>
      </c>
      <c r="G84" t="s">
        <v>387</v>
      </c>
      <c r="H84" t="s">
        <v>77</v>
      </c>
      <c r="I84" t="s">
        <v>47</v>
      </c>
      <c r="J84" t="s">
        <v>127</v>
      </c>
      <c r="K84" t="s">
        <v>388</v>
      </c>
      <c r="L84">
        <v>10</v>
      </c>
      <c r="M84">
        <v>6</v>
      </c>
      <c r="N84">
        <v>96</v>
      </c>
      <c r="O84">
        <v>16</v>
      </c>
      <c r="P84">
        <v>1</v>
      </c>
      <c r="Q84" s="3">
        <v>0.6</v>
      </c>
      <c r="R84">
        <v>9.6</v>
      </c>
      <c r="S84">
        <v>0</v>
      </c>
      <c r="T84">
        <v>0</v>
      </c>
      <c r="V84">
        <v>0</v>
      </c>
      <c r="AV84">
        <f t="shared" si="4"/>
        <v>0</v>
      </c>
      <c r="AW84">
        <f t="shared" si="5"/>
        <v>0</v>
      </c>
      <c r="AX84">
        <f t="shared" si="6"/>
        <v>0</v>
      </c>
      <c r="AY84">
        <f t="shared" si="7"/>
        <v>21.6</v>
      </c>
    </row>
    <row r="85" spans="2:52" x14ac:dyDescent="0.25">
      <c r="B85">
        <v>166</v>
      </c>
      <c r="C85">
        <v>4</v>
      </c>
      <c r="D85">
        <v>2007</v>
      </c>
      <c r="E85" s="1">
        <v>39422</v>
      </c>
      <c r="F85">
        <v>13</v>
      </c>
      <c r="G85" t="s">
        <v>389</v>
      </c>
      <c r="H85" t="s">
        <v>77</v>
      </c>
      <c r="J85" t="s">
        <v>102</v>
      </c>
      <c r="K85" t="s">
        <v>266</v>
      </c>
      <c r="L85">
        <v>7</v>
      </c>
      <c r="M85">
        <v>5</v>
      </c>
      <c r="N85">
        <v>93</v>
      </c>
      <c r="O85">
        <v>18.600000000000001</v>
      </c>
      <c r="P85">
        <v>0</v>
      </c>
      <c r="Q85" s="3">
        <v>0.71399999999999997</v>
      </c>
      <c r="R85">
        <v>13.29</v>
      </c>
      <c r="S85">
        <v>0</v>
      </c>
      <c r="T85">
        <v>0</v>
      </c>
      <c r="V85">
        <v>0</v>
      </c>
      <c r="AV85">
        <f t="shared" si="4"/>
        <v>0</v>
      </c>
      <c r="AW85">
        <f t="shared" si="5"/>
        <v>0</v>
      </c>
      <c r="AX85">
        <f t="shared" si="6"/>
        <v>0</v>
      </c>
      <c r="AY85">
        <f t="shared" si="7"/>
        <v>14.3</v>
      </c>
    </row>
    <row r="86" spans="2:52" x14ac:dyDescent="0.25">
      <c r="B86">
        <v>166</v>
      </c>
      <c r="C86">
        <v>5</v>
      </c>
      <c r="D86">
        <v>2010</v>
      </c>
      <c r="E86" s="1">
        <v>40503</v>
      </c>
      <c r="F86">
        <v>10</v>
      </c>
      <c r="G86" t="s">
        <v>390</v>
      </c>
      <c r="H86" t="s">
        <v>77</v>
      </c>
      <c r="I86" t="s">
        <v>47</v>
      </c>
      <c r="J86" t="s">
        <v>99</v>
      </c>
      <c r="K86" t="s">
        <v>391</v>
      </c>
      <c r="L86">
        <v>9</v>
      </c>
      <c r="M86">
        <v>7</v>
      </c>
      <c r="N86">
        <v>91</v>
      </c>
      <c r="O86">
        <v>13</v>
      </c>
      <c r="P86">
        <v>0</v>
      </c>
      <c r="Q86" s="3">
        <v>0.77800000000000002</v>
      </c>
      <c r="R86">
        <v>10.11</v>
      </c>
      <c r="S86">
        <v>0</v>
      </c>
      <c r="T86">
        <v>0</v>
      </c>
      <c r="V86">
        <v>0</v>
      </c>
      <c r="AV86">
        <f t="shared" si="4"/>
        <v>0</v>
      </c>
      <c r="AW86">
        <f t="shared" si="5"/>
        <v>0</v>
      </c>
      <c r="AX86">
        <f t="shared" si="6"/>
        <v>0</v>
      </c>
      <c r="AY86">
        <f t="shared" si="7"/>
        <v>16.100000000000001</v>
      </c>
    </row>
    <row r="87" spans="2:52" x14ac:dyDescent="0.25">
      <c r="B87">
        <v>166</v>
      </c>
      <c r="C87">
        <v>6</v>
      </c>
      <c r="D87">
        <v>2006</v>
      </c>
      <c r="E87" s="1">
        <v>39047</v>
      </c>
      <c r="F87">
        <v>11</v>
      </c>
      <c r="G87" t="s">
        <v>392</v>
      </c>
      <c r="H87" t="s">
        <v>77</v>
      </c>
      <c r="J87" t="s">
        <v>119</v>
      </c>
      <c r="K87" t="s">
        <v>193</v>
      </c>
      <c r="L87">
        <v>7</v>
      </c>
      <c r="M87">
        <v>3</v>
      </c>
      <c r="N87">
        <v>89</v>
      </c>
      <c r="O87">
        <v>29.67</v>
      </c>
      <c r="P87">
        <v>1</v>
      </c>
      <c r="Q87" s="3">
        <v>0.42899999999999999</v>
      </c>
      <c r="R87">
        <v>12.71</v>
      </c>
      <c r="S87">
        <v>0</v>
      </c>
      <c r="T87">
        <v>0</v>
      </c>
      <c r="V87">
        <v>0</v>
      </c>
      <c r="AV87">
        <f t="shared" si="4"/>
        <v>0</v>
      </c>
      <c r="AW87">
        <f t="shared" si="5"/>
        <v>0</v>
      </c>
      <c r="AX87">
        <f t="shared" si="6"/>
        <v>0</v>
      </c>
      <c r="AY87">
        <f t="shared" si="7"/>
        <v>17.899999999999999</v>
      </c>
    </row>
    <row r="88" spans="2:52" x14ac:dyDescent="0.25">
      <c r="B88">
        <v>166</v>
      </c>
      <c r="C88">
        <v>7</v>
      </c>
      <c r="D88">
        <v>2007</v>
      </c>
      <c r="E88" s="1">
        <v>39404</v>
      </c>
      <c r="F88">
        <v>10</v>
      </c>
      <c r="G88" t="s">
        <v>393</v>
      </c>
      <c r="H88" t="s">
        <v>77</v>
      </c>
      <c r="I88" t="s">
        <v>47</v>
      </c>
      <c r="J88" t="s">
        <v>83</v>
      </c>
      <c r="K88" t="s">
        <v>372</v>
      </c>
      <c r="L88">
        <v>10</v>
      </c>
      <c r="M88">
        <v>8</v>
      </c>
      <c r="N88">
        <v>89</v>
      </c>
      <c r="O88">
        <v>11.13</v>
      </c>
      <c r="P88">
        <v>1</v>
      </c>
      <c r="Q88" s="3">
        <v>0.8</v>
      </c>
      <c r="R88">
        <v>8.9</v>
      </c>
      <c r="S88">
        <v>0</v>
      </c>
      <c r="T88">
        <v>0</v>
      </c>
      <c r="V88">
        <v>0</v>
      </c>
      <c r="AV88">
        <f t="shared" si="4"/>
        <v>0</v>
      </c>
      <c r="AW88">
        <f t="shared" si="5"/>
        <v>0</v>
      </c>
      <c r="AX88">
        <f t="shared" si="6"/>
        <v>0</v>
      </c>
      <c r="AY88">
        <f t="shared" si="7"/>
        <v>22.9</v>
      </c>
    </row>
    <row r="89" spans="2:52" x14ac:dyDescent="0.25">
      <c r="B89">
        <v>166</v>
      </c>
      <c r="C89">
        <v>8</v>
      </c>
      <c r="D89">
        <v>2007</v>
      </c>
      <c r="E89" s="1">
        <v>39418</v>
      </c>
      <c r="F89">
        <v>12</v>
      </c>
      <c r="G89" t="s">
        <v>394</v>
      </c>
      <c r="H89" t="s">
        <v>77</v>
      </c>
      <c r="J89" t="s">
        <v>111</v>
      </c>
      <c r="K89" t="s">
        <v>283</v>
      </c>
      <c r="L89">
        <v>12</v>
      </c>
      <c r="M89">
        <v>7</v>
      </c>
      <c r="N89">
        <v>89</v>
      </c>
      <c r="O89">
        <v>12.71</v>
      </c>
      <c r="P89">
        <v>0</v>
      </c>
      <c r="Q89" s="3">
        <v>0.58299999999999996</v>
      </c>
      <c r="R89">
        <v>7.42</v>
      </c>
      <c r="S89">
        <v>0</v>
      </c>
      <c r="T89">
        <v>0</v>
      </c>
      <c r="V89">
        <v>0</v>
      </c>
      <c r="AV89">
        <f t="shared" si="4"/>
        <v>0</v>
      </c>
      <c r="AW89">
        <f t="shared" si="5"/>
        <v>0</v>
      </c>
      <c r="AX89">
        <f t="shared" si="6"/>
        <v>0</v>
      </c>
      <c r="AY89">
        <f t="shared" si="7"/>
        <v>15.9</v>
      </c>
    </row>
    <row r="90" spans="2:52" x14ac:dyDescent="0.25">
      <c r="B90">
        <v>166</v>
      </c>
      <c r="C90">
        <v>9</v>
      </c>
      <c r="D90">
        <v>2005</v>
      </c>
      <c r="E90" s="1">
        <v>38662</v>
      </c>
      <c r="F90">
        <v>8</v>
      </c>
      <c r="G90" t="s">
        <v>358</v>
      </c>
      <c r="H90" t="s">
        <v>77</v>
      </c>
      <c r="J90" t="s">
        <v>120</v>
      </c>
      <c r="K90" t="s">
        <v>94</v>
      </c>
      <c r="L90">
        <v>8</v>
      </c>
      <c r="M90">
        <v>7</v>
      </c>
      <c r="N90">
        <v>85</v>
      </c>
      <c r="O90">
        <v>12.14</v>
      </c>
      <c r="P90">
        <v>0</v>
      </c>
      <c r="Q90" s="3">
        <v>0.875</v>
      </c>
      <c r="R90">
        <v>10.63</v>
      </c>
      <c r="S90">
        <v>0</v>
      </c>
      <c r="T90">
        <v>0</v>
      </c>
      <c r="V90">
        <v>0</v>
      </c>
      <c r="AV90">
        <f t="shared" si="4"/>
        <v>0</v>
      </c>
      <c r="AW90">
        <f t="shared" si="5"/>
        <v>0</v>
      </c>
      <c r="AX90">
        <f t="shared" si="6"/>
        <v>0</v>
      </c>
      <c r="AY90">
        <f t="shared" si="7"/>
        <v>15.5</v>
      </c>
    </row>
    <row r="91" spans="2:52" x14ac:dyDescent="0.25">
      <c r="B91">
        <v>166</v>
      </c>
      <c r="C91">
        <v>10</v>
      </c>
      <c r="D91">
        <v>2009</v>
      </c>
      <c r="E91" s="1">
        <v>40076</v>
      </c>
      <c r="F91">
        <v>2</v>
      </c>
      <c r="G91" t="s">
        <v>328</v>
      </c>
      <c r="H91" t="s">
        <v>77</v>
      </c>
      <c r="J91" t="s">
        <v>60</v>
      </c>
      <c r="K91" t="s">
        <v>293</v>
      </c>
      <c r="L91">
        <v>9</v>
      </c>
      <c r="M91">
        <v>7</v>
      </c>
      <c r="N91">
        <v>83</v>
      </c>
      <c r="O91">
        <v>11.86</v>
      </c>
      <c r="P91">
        <v>0</v>
      </c>
      <c r="Q91" s="3">
        <v>0.77800000000000002</v>
      </c>
      <c r="R91">
        <v>9.2200000000000006</v>
      </c>
      <c r="S91">
        <v>0</v>
      </c>
      <c r="T91">
        <v>0</v>
      </c>
      <c r="V91">
        <v>0</v>
      </c>
      <c r="AV91">
        <f t="shared" si="4"/>
        <v>0</v>
      </c>
      <c r="AW91">
        <f t="shared" si="5"/>
        <v>0</v>
      </c>
      <c r="AX91">
        <f t="shared" si="6"/>
        <v>0</v>
      </c>
      <c r="AY91">
        <f t="shared" si="7"/>
        <v>15.3</v>
      </c>
    </row>
    <row r="92" spans="2:52" x14ac:dyDescent="0.25">
      <c r="B92">
        <v>166</v>
      </c>
      <c r="C92">
        <v>64</v>
      </c>
      <c r="D92">
        <v>2007</v>
      </c>
      <c r="E92" s="1">
        <v>39439</v>
      </c>
      <c r="F92">
        <v>15</v>
      </c>
      <c r="G92" t="s">
        <v>398</v>
      </c>
      <c r="H92" t="s">
        <v>77</v>
      </c>
      <c r="I92" t="s">
        <v>47</v>
      </c>
      <c r="J92" t="s">
        <v>93</v>
      </c>
      <c r="K92" t="s">
        <v>347</v>
      </c>
      <c r="L92">
        <v>4</v>
      </c>
      <c r="M92">
        <v>1</v>
      </c>
      <c r="N92">
        <v>33</v>
      </c>
      <c r="O92">
        <v>33</v>
      </c>
      <c r="P92">
        <v>1</v>
      </c>
      <c r="Q92" s="3">
        <v>0.25</v>
      </c>
      <c r="R92">
        <v>8.25</v>
      </c>
      <c r="S92">
        <v>0</v>
      </c>
      <c r="T92">
        <v>0</v>
      </c>
      <c r="V92">
        <v>0</v>
      </c>
      <c r="AV92">
        <f t="shared" si="4"/>
        <v>0</v>
      </c>
      <c r="AW92">
        <f t="shared" si="5"/>
        <v>0</v>
      </c>
      <c r="AX92">
        <f t="shared" si="6"/>
        <v>0</v>
      </c>
      <c r="AY92">
        <f t="shared" si="7"/>
        <v>10.3</v>
      </c>
    </row>
    <row r="93" spans="2:52" x14ac:dyDescent="0.25">
      <c r="B93">
        <v>166</v>
      </c>
      <c r="C93">
        <v>78</v>
      </c>
      <c r="D93">
        <v>2006</v>
      </c>
      <c r="E93" s="1">
        <v>38977</v>
      </c>
      <c r="F93">
        <v>2</v>
      </c>
      <c r="G93" t="s">
        <v>373</v>
      </c>
      <c r="H93" t="s">
        <v>77</v>
      </c>
      <c r="I93" t="s">
        <v>47</v>
      </c>
      <c r="J93" t="s">
        <v>83</v>
      </c>
      <c r="K93" t="s">
        <v>122</v>
      </c>
      <c r="L93">
        <v>6</v>
      </c>
      <c r="M93">
        <v>1</v>
      </c>
      <c r="N93">
        <v>23</v>
      </c>
      <c r="O93">
        <v>23</v>
      </c>
      <c r="P93">
        <v>0</v>
      </c>
      <c r="Q93" s="3">
        <v>0.16700000000000001</v>
      </c>
      <c r="R93">
        <v>3.83</v>
      </c>
      <c r="S93">
        <v>0</v>
      </c>
      <c r="T93">
        <v>0</v>
      </c>
      <c r="V93">
        <v>0</v>
      </c>
      <c r="AV93">
        <f t="shared" si="4"/>
        <v>0</v>
      </c>
      <c r="AW93">
        <f t="shared" si="5"/>
        <v>0</v>
      </c>
      <c r="AX93">
        <f t="shared" si="6"/>
        <v>0</v>
      </c>
      <c r="AY93">
        <f t="shared" si="7"/>
        <v>3.3000000000000003</v>
      </c>
    </row>
    <row r="94" spans="2:52" x14ac:dyDescent="0.25">
      <c r="B94">
        <v>166</v>
      </c>
      <c r="C94">
        <v>91</v>
      </c>
      <c r="D94">
        <v>2004</v>
      </c>
      <c r="E94" s="1">
        <v>38242</v>
      </c>
      <c r="F94">
        <v>1</v>
      </c>
      <c r="G94" t="s">
        <v>366</v>
      </c>
      <c r="H94" t="s">
        <v>77</v>
      </c>
      <c r="J94" t="s">
        <v>127</v>
      </c>
      <c r="K94" t="s">
        <v>290</v>
      </c>
      <c r="L94">
        <v>2</v>
      </c>
      <c r="M94">
        <v>1</v>
      </c>
      <c r="N94">
        <v>16</v>
      </c>
      <c r="O94">
        <v>16</v>
      </c>
      <c r="P94">
        <v>0</v>
      </c>
      <c r="Q94" s="3">
        <v>0.5</v>
      </c>
      <c r="R94">
        <v>8</v>
      </c>
      <c r="S94">
        <v>0</v>
      </c>
      <c r="T94">
        <v>0</v>
      </c>
      <c r="V94">
        <v>0</v>
      </c>
      <c r="AV94">
        <f t="shared" si="4"/>
        <v>0</v>
      </c>
      <c r="AW94">
        <f t="shared" si="5"/>
        <v>0</v>
      </c>
      <c r="AX94">
        <f t="shared" si="6"/>
        <v>0</v>
      </c>
      <c r="AY94">
        <f t="shared" si="7"/>
        <v>2.6</v>
      </c>
    </row>
    <row r="95" spans="2:52" x14ac:dyDescent="0.25">
      <c r="B95">
        <v>166</v>
      </c>
      <c r="C95">
        <v>95</v>
      </c>
      <c r="D95">
        <v>2008</v>
      </c>
      <c r="E95" s="1">
        <v>39789</v>
      </c>
      <c r="F95">
        <v>13</v>
      </c>
      <c r="G95" t="s">
        <v>401</v>
      </c>
      <c r="H95" t="s">
        <v>77</v>
      </c>
      <c r="I95" t="s">
        <v>47</v>
      </c>
      <c r="J95" t="s">
        <v>132</v>
      </c>
      <c r="K95" t="s">
        <v>151</v>
      </c>
      <c r="L95">
        <v>4</v>
      </c>
      <c r="M95">
        <v>1</v>
      </c>
      <c r="N95">
        <v>12</v>
      </c>
      <c r="O95">
        <v>12</v>
      </c>
      <c r="P95">
        <v>0</v>
      </c>
      <c r="Q95" s="3">
        <v>0.25</v>
      </c>
      <c r="R95">
        <v>3</v>
      </c>
      <c r="S95">
        <v>0</v>
      </c>
      <c r="T95">
        <v>0</v>
      </c>
      <c r="V95">
        <v>0</v>
      </c>
      <c r="AV95">
        <f t="shared" si="4"/>
        <v>0</v>
      </c>
      <c r="AW95">
        <f t="shared" si="5"/>
        <v>0</v>
      </c>
      <c r="AX95">
        <f t="shared" si="6"/>
        <v>0</v>
      </c>
      <c r="AY95">
        <f t="shared" si="7"/>
        <v>2.2000000000000002</v>
      </c>
    </row>
    <row r="96" spans="2:52" x14ac:dyDescent="0.25">
      <c r="B96">
        <v>166</v>
      </c>
      <c r="C96">
        <v>96</v>
      </c>
      <c r="D96">
        <v>2007</v>
      </c>
      <c r="E96" s="1">
        <v>39334</v>
      </c>
      <c r="F96">
        <v>1</v>
      </c>
      <c r="G96" t="s">
        <v>371</v>
      </c>
      <c r="H96" t="s">
        <v>77</v>
      </c>
      <c r="J96" t="s">
        <v>104</v>
      </c>
      <c r="K96" t="s">
        <v>128</v>
      </c>
      <c r="L96">
        <v>3</v>
      </c>
      <c r="M96">
        <v>1</v>
      </c>
      <c r="N96">
        <v>10</v>
      </c>
      <c r="O96">
        <v>10</v>
      </c>
      <c r="P96">
        <v>0</v>
      </c>
      <c r="Q96" s="3">
        <v>0.33300000000000002</v>
      </c>
      <c r="R96">
        <v>3.33</v>
      </c>
      <c r="S96">
        <v>0</v>
      </c>
      <c r="T96">
        <v>0</v>
      </c>
      <c r="V96">
        <v>0</v>
      </c>
      <c r="AV96">
        <f t="shared" si="4"/>
        <v>0</v>
      </c>
      <c r="AW96">
        <f t="shared" si="5"/>
        <v>0</v>
      </c>
      <c r="AX96">
        <f t="shared" si="6"/>
        <v>0</v>
      </c>
      <c r="AY96">
        <f t="shared" si="7"/>
        <v>2</v>
      </c>
    </row>
    <row r="97" spans="2:52" x14ac:dyDescent="0.25">
      <c r="B97">
        <v>166</v>
      </c>
      <c r="C97">
        <v>97</v>
      </c>
      <c r="D97">
        <v>2004</v>
      </c>
      <c r="E97" s="1">
        <v>38305</v>
      </c>
      <c r="F97">
        <v>9</v>
      </c>
      <c r="G97" t="s">
        <v>302</v>
      </c>
      <c r="H97" t="s">
        <v>77</v>
      </c>
      <c r="J97" t="s">
        <v>139</v>
      </c>
      <c r="K97" t="s">
        <v>101</v>
      </c>
      <c r="L97">
        <v>3</v>
      </c>
      <c r="M97">
        <v>1</v>
      </c>
      <c r="N97">
        <v>9</v>
      </c>
      <c r="O97">
        <v>9</v>
      </c>
      <c r="P97">
        <v>1</v>
      </c>
      <c r="Q97" s="3">
        <v>0.33300000000000002</v>
      </c>
      <c r="R97">
        <v>3</v>
      </c>
      <c r="S97">
        <v>0</v>
      </c>
      <c r="T97">
        <v>0</v>
      </c>
      <c r="V97">
        <v>0</v>
      </c>
      <c r="AV97">
        <f t="shared" si="4"/>
        <v>0</v>
      </c>
      <c r="AW97">
        <f t="shared" si="5"/>
        <v>0</v>
      </c>
      <c r="AX97">
        <f t="shared" si="6"/>
        <v>0</v>
      </c>
      <c r="AY97">
        <f t="shared" si="7"/>
        <v>7.9</v>
      </c>
    </row>
    <row r="98" spans="2:52" x14ac:dyDescent="0.25">
      <c r="B98">
        <v>167</v>
      </c>
      <c r="C98">
        <v>1</v>
      </c>
      <c r="D98">
        <v>1965</v>
      </c>
      <c r="E98" s="1">
        <v>24060</v>
      </c>
      <c r="F98">
        <v>9</v>
      </c>
      <c r="G98" t="s">
        <v>407</v>
      </c>
      <c r="H98" t="s">
        <v>120</v>
      </c>
      <c r="J98" t="s">
        <v>77</v>
      </c>
      <c r="K98" t="s">
        <v>108</v>
      </c>
      <c r="M98">
        <v>7</v>
      </c>
      <c r="N98">
        <v>204</v>
      </c>
      <c r="O98">
        <v>29.14</v>
      </c>
      <c r="P98">
        <v>0</v>
      </c>
      <c r="S98">
        <v>0</v>
      </c>
      <c r="T98" s="3">
        <v>0</v>
      </c>
      <c r="V98">
        <v>0</v>
      </c>
      <c r="AV98">
        <f t="shared" si="4"/>
        <v>0</v>
      </c>
      <c r="AW98">
        <f t="shared" si="5"/>
        <v>0</v>
      </c>
      <c r="AX98">
        <f t="shared" si="6"/>
        <v>3</v>
      </c>
      <c r="AY98">
        <f t="shared" si="7"/>
        <v>30.400000000000002</v>
      </c>
      <c r="AZ98">
        <f>SUM(AY98:AY113)/16</f>
        <v>22.268750000000001</v>
      </c>
    </row>
    <row r="99" spans="2:52" x14ac:dyDescent="0.25">
      <c r="B99">
        <v>167</v>
      </c>
      <c r="C99">
        <v>2</v>
      </c>
      <c r="D99">
        <v>1965</v>
      </c>
      <c r="E99" s="1">
        <v>24053</v>
      </c>
      <c r="F99">
        <v>8</v>
      </c>
      <c r="G99" t="s">
        <v>408</v>
      </c>
      <c r="H99" t="s">
        <v>120</v>
      </c>
      <c r="I99" t="s">
        <v>47</v>
      </c>
      <c r="J99" t="s">
        <v>82</v>
      </c>
      <c r="K99" t="s">
        <v>409</v>
      </c>
      <c r="M99">
        <v>7</v>
      </c>
      <c r="N99">
        <v>151</v>
      </c>
      <c r="O99">
        <v>21.57</v>
      </c>
      <c r="P99">
        <v>3</v>
      </c>
      <c r="S99">
        <v>0</v>
      </c>
      <c r="T99" s="3">
        <v>0</v>
      </c>
      <c r="V99">
        <v>0</v>
      </c>
      <c r="AV99">
        <f t="shared" si="4"/>
        <v>0</v>
      </c>
      <c r="AW99">
        <f t="shared" si="5"/>
        <v>0</v>
      </c>
      <c r="AX99">
        <f t="shared" si="6"/>
        <v>3</v>
      </c>
      <c r="AY99">
        <f t="shared" si="7"/>
        <v>43.1</v>
      </c>
    </row>
    <row r="100" spans="2:52" x14ac:dyDescent="0.25">
      <c r="B100">
        <v>167</v>
      </c>
      <c r="C100">
        <v>3</v>
      </c>
      <c r="D100">
        <v>1965</v>
      </c>
      <c r="E100" s="1">
        <v>24074</v>
      </c>
      <c r="F100">
        <v>11</v>
      </c>
      <c r="G100" t="s">
        <v>410</v>
      </c>
      <c r="H100" t="s">
        <v>120</v>
      </c>
      <c r="I100" t="s">
        <v>47</v>
      </c>
      <c r="J100" t="s">
        <v>60</v>
      </c>
      <c r="K100" t="s">
        <v>229</v>
      </c>
      <c r="M100">
        <v>9</v>
      </c>
      <c r="N100">
        <v>148</v>
      </c>
      <c r="O100">
        <v>16.440000000000001</v>
      </c>
      <c r="P100">
        <v>3</v>
      </c>
      <c r="S100">
        <v>0</v>
      </c>
      <c r="T100" s="3">
        <v>0</v>
      </c>
      <c r="V100">
        <v>0</v>
      </c>
      <c r="AV100">
        <f t="shared" si="4"/>
        <v>0</v>
      </c>
      <c r="AW100">
        <f t="shared" si="5"/>
        <v>0</v>
      </c>
      <c r="AX100">
        <f t="shared" si="6"/>
        <v>3</v>
      </c>
      <c r="AY100">
        <f t="shared" si="7"/>
        <v>44.8</v>
      </c>
    </row>
    <row r="101" spans="2:52" x14ac:dyDescent="0.25">
      <c r="B101">
        <v>167</v>
      </c>
      <c r="C101">
        <v>4</v>
      </c>
      <c r="D101">
        <v>1964</v>
      </c>
      <c r="E101" s="1">
        <v>23633</v>
      </c>
      <c r="F101">
        <v>1</v>
      </c>
      <c r="G101" t="s">
        <v>411</v>
      </c>
      <c r="H101" t="s">
        <v>120</v>
      </c>
      <c r="J101" t="s">
        <v>117</v>
      </c>
      <c r="K101" t="s">
        <v>202</v>
      </c>
      <c r="M101">
        <v>6</v>
      </c>
      <c r="N101">
        <v>139</v>
      </c>
      <c r="O101">
        <v>23.17</v>
      </c>
      <c r="P101">
        <v>1</v>
      </c>
      <c r="S101">
        <v>0</v>
      </c>
      <c r="T101" s="3">
        <v>0</v>
      </c>
      <c r="V101">
        <v>0</v>
      </c>
      <c r="AV101">
        <f t="shared" si="4"/>
        <v>0</v>
      </c>
      <c r="AW101">
        <f t="shared" si="5"/>
        <v>0</v>
      </c>
      <c r="AX101">
        <f t="shared" si="6"/>
        <v>3</v>
      </c>
      <c r="AY101">
        <f t="shared" si="7"/>
        <v>28.9</v>
      </c>
    </row>
    <row r="102" spans="2:52" x14ac:dyDescent="0.25">
      <c r="B102">
        <v>167</v>
      </c>
      <c r="C102">
        <v>5</v>
      </c>
      <c r="D102">
        <v>1959</v>
      </c>
      <c r="E102" s="1">
        <v>21869</v>
      </c>
      <c r="F102">
        <v>8</v>
      </c>
      <c r="G102" t="s">
        <v>412</v>
      </c>
      <c r="H102" t="s">
        <v>120</v>
      </c>
      <c r="J102" t="s">
        <v>413</v>
      </c>
      <c r="K102" t="s">
        <v>220</v>
      </c>
      <c r="M102">
        <v>5</v>
      </c>
      <c r="N102">
        <v>137</v>
      </c>
      <c r="O102">
        <v>27.4</v>
      </c>
      <c r="P102">
        <v>1</v>
      </c>
      <c r="S102">
        <v>0</v>
      </c>
      <c r="T102" s="3">
        <v>0</v>
      </c>
      <c r="V102">
        <v>0</v>
      </c>
      <c r="AV102">
        <f t="shared" si="4"/>
        <v>0</v>
      </c>
      <c r="AW102">
        <f t="shared" si="5"/>
        <v>0</v>
      </c>
      <c r="AX102">
        <f t="shared" si="6"/>
        <v>3</v>
      </c>
      <c r="AY102">
        <f t="shared" si="7"/>
        <v>27.700000000000003</v>
      </c>
    </row>
    <row r="103" spans="2:52" x14ac:dyDescent="0.25">
      <c r="B103">
        <v>167</v>
      </c>
      <c r="C103">
        <v>6</v>
      </c>
      <c r="D103">
        <v>1962</v>
      </c>
      <c r="E103" s="1">
        <v>22982</v>
      </c>
      <c r="F103">
        <v>12</v>
      </c>
      <c r="G103" t="s">
        <v>414</v>
      </c>
      <c r="H103" t="s">
        <v>120</v>
      </c>
      <c r="I103" t="s">
        <v>47</v>
      </c>
      <c r="J103" t="s">
        <v>77</v>
      </c>
      <c r="K103" t="s">
        <v>415</v>
      </c>
      <c r="M103">
        <v>8</v>
      </c>
      <c r="N103">
        <v>135</v>
      </c>
      <c r="O103">
        <v>16.88</v>
      </c>
      <c r="P103">
        <v>1</v>
      </c>
      <c r="S103">
        <v>0</v>
      </c>
      <c r="T103" s="3">
        <v>0</v>
      </c>
      <c r="V103">
        <v>0</v>
      </c>
      <c r="AV103">
        <f t="shared" si="4"/>
        <v>0</v>
      </c>
      <c r="AW103">
        <f t="shared" si="5"/>
        <v>0</v>
      </c>
      <c r="AX103">
        <f t="shared" si="6"/>
        <v>3</v>
      </c>
      <c r="AY103">
        <f t="shared" si="7"/>
        <v>30.5</v>
      </c>
    </row>
    <row r="104" spans="2:52" x14ac:dyDescent="0.25">
      <c r="B104">
        <v>167</v>
      </c>
      <c r="C104">
        <v>7</v>
      </c>
      <c r="D104">
        <v>1965</v>
      </c>
      <c r="E104" s="1">
        <v>24032</v>
      </c>
      <c r="F104">
        <v>5</v>
      </c>
      <c r="G104" t="s">
        <v>416</v>
      </c>
      <c r="H104" t="s">
        <v>120</v>
      </c>
      <c r="I104" t="s">
        <v>47</v>
      </c>
      <c r="J104" t="s">
        <v>117</v>
      </c>
      <c r="K104" t="s">
        <v>417</v>
      </c>
      <c r="M104">
        <v>6</v>
      </c>
      <c r="N104">
        <v>133</v>
      </c>
      <c r="O104">
        <v>22.17</v>
      </c>
      <c r="P104">
        <v>1</v>
      </c>
      <c r="S104">
        <v>0</v>
      </c>
      <c r="T104" s="3">
        <v>0</v>
      </c>
      <c r="V104">
        <v>0</v>
      </c>
      <c r="AV104">
        <f t="shared" si="4"/>
        <v>0</v>
      </c>
      <c r="AW104">
        <f t="shared" si="5"/>
        <v>0</v>
      </c>
      <c r="AX104">
        <f t="shared" si="6"/>
        <v>3</v>
      </c>
      <c r="AY104">
        <f t="shared" si="7"/>
        <v>28.3</v>
      </c>
    </row>
    <row r="105" spans="2:52" x14ac:dyDescent="0.25">
      <c r="B105">
        <v>167</v>
      </c>
      <c r="C105">
        <v>8</v>
      </c>
      <c r="D105">
        <v>1960</v>
      </c>
      <c r="E105" s="1">
        <v>22198</v>
      </c>
      <c r="F105">
        <v>3</v>
      </c>
      <c r="G105" t="s">
        <v>418</v>
      </c>
      <c r="H105" t="s">
        <v>120</v>
      </c>
      <c r="J105" t="s">
        <v>60</v>
      </c>
      <c r="K105" t="s">
        <v>419</v>
      </c>
      <c r="M105">
        <v>7</v>
      </c>
      <c r="N105">
        <v>132</v>
      </c>
      <c r="O105">
        <v>18.86</v>
      </c>
      <c r="P105">
        <v>2</v>
      </c>
      <c r="S105">
        <v>0</v>
      </c>
      <c r="T105" s="3">
        <v>0</v>
      </c>
      <c r="V105">
        <v>0</v>
      </c>
      <c r="AV105">
        <f t="shared" si="4"/>
        <v>0</v>
      </c>
      <c r="AW105">
        <f t="shared" si="5"/>
        <v>0</v>
      </c>
      <c r="AX105">
        <f t="shared" si="6"/>
        <v>3</v>
      </c>
      <c r="AY105">
        <f t="shared" si="7"/>
        <v>35.200000000000003</v>
      </c>
    </row>
    <row r="106" spans="2:52" x14ac:dyDescent="0.25">
      <c r="B106">
        <v>167</v>
      </c>
      <c r="C106">
        <v>9</v>
      </c>
      <c r="D106">
        <v>1962</v>
      </c>
      <c r="E106" s="1">
        <v>22905</v>
      </c>
      <c r="F106">
        <v>1</v>
      </c>
      <c r="G106" t="s">
        <v>420</v>
      </c>
      <c r="H106" t="s">
        <v>120</v>
      </c>
      <c r="J106" t="s">
        <v>60</v>
      </c>
      <c r="K106" t="s">
        <v>269</v>
      </c>
      <c r="M106">
        <v>4</v>
      </c>
      <c r="N106">
        <v>126</v>
      </c>
      <c r="O106">
        <v>31.5</v>
      </c>
      <c r="P106">
        <v>0</v>
      </c>
      <c r="S106">
        <v>0</v>
      </c>
      <c r="T106" s="3">
        <v>0</v>
      </c>
      <c r="V106">
        <v>0</v>
      </c>
      <c r="AV106">
        <f t="shared" si="4"/>
        <v>0</v>
      </c>
      <c r="AW106">
        <f t="shared" si="5"/>
        <v>0</v>
      </c>
      <c r="AX106">
        <f t="shared" si="6"/>
        <v>3</v>
      </c>
      <c r="AY106">
        <f t="shared" si="7"/>
        <v>19.600000000000001</v>
      </c>
    </row>
    <row r="107" spans="2:52" x14ac:dyDescent="0.25">
      <c r="B107">
        <v>167</v>
      </c>
      <c r="C107">
        <v>10</v>
      </c>
      <c r="D107">
        <v>1961</v>
      </c>
      <c r="E107" s="1">
        <v>22583</v>
      </c>
      <c r="F107">
        <v>7</v>
      </c>
      <c r="G107" t="s">
        <v>421</v>
      </c>
      <c r="H107" t="s">
        <v>120</v>
      </c>
      <c r="I107" t="s">
        <v>47</v>
      </c>
      <c r="J107" t="s">
        <v>77</v>
      </c>
      <c r="K107" t="s">
        <v>100</v>
      </c>
      <c r="M107">
        <v>7</v>
      </c>
      <c r="N107">
        <v>125</v>
      </c>
      <c r="O107">
        <v>17.86</v>
      </c>
      <c r="P107">
        <v>2</v>
      </c>
      <c r="S107">
        <v>0</v>
      </c>
      <c r="T107" s="3">
        <v>0</v>
      </c>
      <c r="V107">
        <v>0</v>
      </c>
      <c r="AV107">
        <f t="shared" si="4"/>
        <v>0</v>
      </c>
      <c r="AW107">
        <f t="shared" si="5"/>
        <v>0</v>
      </c>
      <c r="AX107">
        <f t="shared" si="6"/>
        <v>3</v>
      </c>
      <c r="AY107">
        <f t="shared" si="7"/>
        <v>34.5</v>
      </c>
    </row>
    <row r="108" spans="2:52" x14ac:dyDescent="0.25">
      <c r="B108">
        <v>167</v>
      </c>
      <c r="C108">
        <v>90</v>
      </c>
      <c r="D108">
        <v>1964</v>
      </c>
      <c r="E108" s="1">
        <v>23717</v>
      </c>
      <c r="F108">
        <v>13</v>
      </c>
      <c r="G108" t="s">
        <v>435</v>
      </c>
      <c r="H108" t="s">
        <v>120</v>
      </c>
      <c r="J108" t="s">
        <v>83</v>
      </c>
      <c r="K108" t="s">
        <v>92</v>
      </c>
      <c r="M108">
        <v>1</v>
      </c>
      <c r="N108">
        <v>31</v>
      </c>
      <c r="O108">
        <v>31</v>
      </c>
      <c r="P108">
        <v>1</v>
      </c>
      <c r="S108">
        <v>0</v>
      </c>
      <c r="T108" s="3">
        <v>0</v>
      </c>
      <c r="V108">
        <v>0</v>
      </c>
      <c r="AV108">
        <f t="shared" si="4"/>
        <v>0</v>
      </c>
      <c r="AW108">
        <f t="shared" si="5"/>
        <v>0</v>
      </c>
      <c r="AX108">
        <f t="shared" si="6"/>
        <v>0</v>
      </c>
      <c r="AY108">
        <f t="shared" si="7"/>
        <v>10.1</v>
      </c>
    </row>
    <row r="109" spans="2:52" x14ac:dyDescent="0.25">
      <c r="B109">
        <v>167</v>
      </c>
      <c r="C109">
        <v>92</v>
      </c>
      <c r="D109">
        <v>1966</v>
      </c>
      <c r="E109" s="1">
        <v>24403</v>
      </c>
      <c r="F109">
        <v>7</v>
      </c>
      <c r="G109" t="s">
        <v>436</v>
      </c>
      <c r="H109" t="s">
        <v>120</v>
      </c>
      <c r="I109" t="s">
        <v>47</v>
      </c>
      <c r="J109" t="s">
        <v>117</v>
      </c>
      <c r="K109" t="s">
        <v>437</v>
      </c>
      <c r="M109">
        <v>1</v>
      </c>
      <c r="N109">
        <v>30</v>
      </c>
      <c r="O109">
        <v>30</v>
      </c>
      <c r="P109">
        <v>1</v>
      </c>
      <c r="S109">
        <v>0</v>
      </c>
      <c r="T109" s="3">
        <v>0</v>
      </c>
      <c r="V109">
        <v>0</v>
      </c>
      <c r="AV109">
        <f t="shared" si="4"/>
        <v>0</v>
      </c>
      <c r="AW109">
        <f t="shared" si="5"/>
        <v>0</v>
      </c>
      <c r="AX109">
        <f t="shared" si="6"/>
        <v>0</v>
      </c>
      <c r="AY109">
        <f t="shared" si="7"/>
        <v>10</v>
      </c>
    </row>
    <row r="110" spans="2:52" x14ac:dyDescent="0.25">
      <c r="B110">
        <v>167</v>
      </c>
      <c r="C110">
        <v>96</v>
      </c>
      <c r="D110">
        <v>1960</v>
      </c>
      <c r="E110" s="1">
        <v>22205</v>
      </c>
      <c r="F110">
        <v>4</v>
      </c>
      <c r="G110" t="s">
        <v>438</v>
      </c>
      <c r="H110" t="s">
        <v>120</v>
      </c>
      <c r="J110" t="s">
        <v>76</v>
      </c>
      <c r="K110" t="s">
        <v>232</v>
      </c>
      <c r="M110">
        <v>1</v>
      </c>
      <c r="N110">
        <v>25</v>
      </c>
      <c r="O110">
        <v>25</v>
      </c>
      <c r="P110">
        <v>0</v>
      </c>
      <c r="S110">
        <v>0</v>
      </c>
      <c r="T110" s="3">
        <v>0</v>
      </c>
      <c r="V110">
        <v>0</v>
      </c>
      <c r="AV110">
        <f t="shared" si="4"/>
        <v>0</v>
      </c>
      <c r="AW110">
        <f t="shared" si="5"/>
        <v>0</v>
      </c>
      <c r="AX110">
        <f t="shared" si="6"/>
        <v>0</v>
      </c>
      <c r="AY110">
        <f t="shared" si="7"/>
        <v>3.5</v>
      </c>
    </row>
    <row r="111" spans="2:52" x14ac:dyDescent="0.25">
      <c r="B111">
        <v>167</v>
      </c>
      <c r="C111">
        <v>97</v>
      </c>
      <c r="D111">
        <v>1959</v>
      </c>
      <c r="E111" s="1">
        <v>21841</v>
      </c>
      <c r="F111">
        <v>4</v>
      </c>
      <c r="G111" t="s">
        <v>439</v>
      </c>
      <c r="H111" t="s">
        <v>120</v>
      </c>
      <c r="I111" t="s">
        <v>47</v>
      </c>
      <c r="J111" t="s">
        <v>117</v>
      </c>
      <c r="K111" t="s">
        <v>143</v>
      </c>
      <c r="M111">
        <v>1</v>
      </c>
      <c r="N111">
        <v>24</v>
      </c>
      <c r="O111">
        <v>24</v>
      </c>
      <c r="P111">
        <v>0</v>
      </c>
      <c r="S111">
        <v>0</v>
      </c>
      <c r="T111" s="3">
        <v>0</v>
      </c>
      <c r="V111">
        <v>0</v>
      </c>
      <c r="AV111">
        <f t="shared" si="4"/>
        <v>0</v>
      </c>
      <c r="AW111">
        <f t="shared" si="5"/>
        <v>0</v>
      </c>
      <c r="AX111">
        <f t="shared" si="6"/>
        <v>0</v>
      </c>
      <c r="AY111">
        <f t="shared" si="7"/>
        <v>3.4000000000000004</v>
      </c>
    </row>
    <row r="112" spans="2:52" x14ac:dyDescent="0.25">
      <c r="B112">
        <v>167</v>
      </c>
      <c r="C112">
        <v>98</v>
      </c>
      <c r="D112">
        <v>1965</v>
      </c>
      <c r="E112" s="1">
        <v>24004</v>
      </c>
      <c r="F112">
        <v>1</v>
      </c>
      <c r="G112" t="s">
        <v>440</v>
      </c>
      <c r="H112" t="s">
        <v>120</v>
      </c>
      <c r="J112" t="s">
        <v>60</v>
      </c>
      <c r="K112" t="s">
        <v>89</v>
      </c>
      <c r="M112">
        <v>1</v>
      </c>
      <c r="N112">
        <v>23</v>
      </c>
      <c r="O112">
        <v>23</v>
      </c>
      <c r="P112">
        <v>0</v>
      </c>
      <c r="S112">
        <v>0</v>
      </c>
      <c r="T112" s="3">
        <v>0</v>
      </c>
      <c r="V112">
        <v>0</v>
      </c>
      <c r="AV112">
        <f t="shared" si="4"/>
        <v>0</v>
      </c>
      <c r="AW112">
        <f t="shared" si="5"/>
        <v>0</v>
      </c>
      <c r="AX112">
        <f t="shared" si="6"/>
        <v>0</v>
      </c>
      <c r="AY112">
        <f t="shared" si="7"/>
        <v>3.3000000000000003</v>
      </c>
    </row>
    <row r="113" spans="2:52" x14ac:dyDescent="0.25">
      <c r="B113">
        <v>167</v>
      </c>
      <c r="C113">
        <v>100</v>
      </c>
      <c r="D113">
        <v>1956</v>
      </c>
      <c r="E113" s="1">
        <v>20791</v>
      </c>
      <c r="F113">
        <v>10</v>
      </c>
      <c r="G113" t="s">
        <v>441</v>
      </c>
      <c r="H113" t="s">
        <v>120</v>
      </c>
      <c r="I113" t="s">
        <v>47</v>
      </c>
      <c r="J113" t="s">
        <v>82</v>
      </c>
      <c r="K113" t="s">
        <v>226</v>
      </c>
      <c r="M113">
        <v>1</v>
      </c>
      <c r="N113">
        <v>20</v>
      </c>
      <c r="O113">
        <v>20</v>
      </c>
      <c r="P113">
        <v>0</v>
      </c>
      <c r="S113">
        <v>0</v>
      </c>
      <c r="T113" s="3">
        <v>0</v>
      </c>
      <c r="V113">
        <v>0</v>
      </c>
      <c r="AV113">
        <f t="shared" si="4"/>
        <v>0</v>
      </c>
      <c r="AW113">
        <f t="shared" si="5"/>
        <v>0</v>
      </c>
      <c r="AX113">
        <f t="shared" si="6"/>
        <v>0</v>
      </c>
      <c r="AY113">
        <f t="shared" si="7"/>
        <v>3</v>
      </c>
    </row>
    <row r="114" spans="2:52" x14ac:dyDescent="0.25">
      <c r="B114">
        <v>168</v>
      </c>
      <c r="C114">
        <v>1</v>
      </c>
      <c r="D114">
        <v>2009</v>
      </c>
      <c r="E114" s="1">
        <v>40167</v>
      </c>
      <c r="F114">
        <v>14</v>
      </c>
      <c r="G114" t="s">
        <v>442</v>
      </c>
      <c r="H114" t="s">
        <v>71</v>
      </c>
      <c r="J114" t="s">
        <v>51</v>
      </c>
      <c r="K114" t="s">
        <v>447</v>
      </c>
      <c r="L114">
        <v>10</v>
      </c>
      <c r="M114">
        <v>7</v>
      </c>
      <c r="N114">
        <v>118</v>
      </c>
      <c r="O114">
        <v>16.86</v>
      </c>
      <c r="P114">
        <v>0</v>
      </c>
      <c r="Q114" s="3">
        <v>0.7</v>
      </c>
      <c r="R114">
        <v>11.8</v>
      </c>
      <c r="S114">
        <v>0</v>
      </c>
      <c r="T114">
        <v>0</v>
      </c>
      <c r="V114">
        <v>0</v>
      </c>
      <c r="AV114">
        <f t="shared" si="4"/>
        <v>0</v>
      </c>
      <c r="AW114">
        <f t="shared" si="5"/>
        <v>0</v>
      </c>
      <c r="AX114">
        <f t="shared" si="6"/>
        <v>3</v>
      </c>
      <c r="AY114">
        <f t="shared" si="7"/>
        <v>21.8</v>
      </c>
      <c r="AZ114">
        <f>SUM(AY114:AY129)/16</f>
        <v>14.649999999999999</v>
      </c>
    </row>
    <row r="115" spans="2:52" x14ac:dyDescent="0.25">
      <c r="B115">
        <v>168</v>
      </c>
      <c r="C115">
        <v>2</v>
      </c>
      <c r="D115">
        <v>2014</v>
      </c>
      <c r="E115" s="1">
        <v>41938</v>
      </c>
      <c r="F115">
        <v>8</v>
      </c>
      <c r="G115" t="s">
        <v>448</v>
      </c>
      <c r="H115" t="s">
        <v>71</v>
      </c>
      <c r="J115" t="s">
        <v>134</v>
      </c>
      <c r="K115" t="s">
        <v>449</v>
      </c>
      <c r="L115">
        <v>8</v>
      </c>
      <c r="M115">
        <v>7</v>
      </c>
      <c r="N115">
        <v>112</v>
      </c>
      <c r="O115">
        <v>16</v>
      </c>
      <c r="P115">
        <v>1</v>
      </c>
      <c r="Q115" s="3">
        <v>0.875</v>
      </c>
      <c r="R115">
        <v>14</v>
      </c>
      <c r="S115">
        <v>0</v>
      </c>
      <c r="T115">
        <v>0</v>
      </c>
      <c r="V115">
        <v>0</v>
      </c>
      <c r="AV115">
        <f t="shared" si="4"/>
        <v>0</v>
      </c>
      <c r="AW115">
        <f t="shared" si="5"/>
        <v>0</v>
      </c>
      <c r="AX115">
        <f t="shared" si="6"/>
        <v>3</v>
      </c>
      <c r="AY115">
        <f t="shared" si="7"/>
        <v>27.200000000000003</v>
      </c>
    </row>
    <row r="116" spans="2:52" x14ac:dyDescent="0.25">
      <c r="B116">
        <v>168</v>
      </c>
      <c r="C116">
        <v>3</v>
      </c>
      <c r="D116">
        <v>2015</v>
      </c>
      <c r="E116" s="1">
        <v>42309</v>
      </c>
      <c r="F116">
        <v>8</v>
      </c>
      <c r="G116" t="s">
        <v>450</v>
      </c>
      <c r="H116" t="s">
        <v>71</v>
      </c>
      <c r="J116" t="s">
        <v>139</v>
      </c>
      <c r="K116" t="s">
        <v>260</v>
      </c>
      <c r="L116">
        <v>13</v>
      </c>
      <c r="M116">
        <v>10</v>
      </c>
      <c r="N116">
        <v>105</v>
      </c>
      <c r="O116">
        <v>10.5</v>
      </c>
      <c r="P116">
        <v>0</v>
      </c>
      <c r="Q116" s="3">
        <v>0.76900000000000002</v>
      </c>
      <c r="R116">
        <v>8.08</v>
      </c>
      <c r="S116">
        <v>0</v>
      </c>
      <c r="T116">
        <v>0</v>
      </c>
      <c r="V116">
        <v>0</v>
      </c>
      <c r="AV116">
        <f t="shared" si="4"/>
        <v>0</v>
      </c>
      <c r="AW116">
        <f t="shared" si="5"/>
        <v>0</v>
      </c>
      <c r="AX116">
        <f t="shared" si="6"/>
        <v>3</v>
      </c>
      <c r="AY116">
        <f t="shared" si="7"/>
        <v>23.5</v>
      </c>
    </row>
    <row r="117" spans="2:52" x14ac:dyDescent="0.25">
      <c r="B117">
        <v>168</v>
      </c>
      <c r="C117">
        <v>4</v>
      </c>
      <c r="D117">
        <v>2006</v>
      </c>
      <c r="E117" s="1">
        <v>38967</v>
      </c>
      <c r="F117">
        <v>1</v>
      </c>
      <c r="G117" t="s">
        <v>451</v>
      </c>
      <c r="H117" t="s">
        <v>71</v>
      </c>
      <c r="J117" t="s">
        <v>104</v>
      </c>
      <c r="K117" t="s">
        <v>291</v>
      </c>
      <c r="L117">
        <v>3</v>
      </c>
      <c r="M117">
        <v>3</v>
      </c>
      <c r="N117">
        <v>101</v>
      </c>
      <c r="O117">
        <v>33.67</v>
      </c>
      <c r="P117">
        <v>1</v>
      </c>
      <c r="Q117" s="3">
        <v>1</v>
      </c>
      <c r="R117">
        <v>33.67</v>
      </c>
      <c r="S117">
        <v>0</v>
      </c>
      <c r="T117">
        <v>0</v>
      </c>
      <c r="V117">
        <v>0</v>
      </c>
      <c r="AV117">
        <f t="shared" si="4"/>
        <v>0</v>
      </c>
      <c r="AW117">
        <f t="shared" si="5"/>
        <v>0</v>
      </c>
      <c r="AX117">
        <f t="shared" si="6"/>
        <v>3</v>
      </c>
      <c r="AY117">
        <f t="shared" si="7"/>
        <v>22.1</v>
      </c>
    </row>
    <row r="118" spans="2:52" x14ac:dyDescent="0.25">
      <c r="B118">
        <v>168</v>
      </c>
      <c r="C118">
        <v>5</v>
      </c>
      <c r="D118">
        <v>2012</v>
      </c>
      <c r="E118" s="1">
        <v>41245</v>
      </c>
      <c r="F118">
        <v>12</v>
      </c>
      <c r="G118" t="s">
        <v>434</v>
      </c>
      <c r="H118" t="s">
        <v>71</v>
      </c>
      <c r="I118" t="s">
        <v>47</v>
      </c>
      <c r="J118" t="s">
        <v>132</v>
      </c>
      <c r="K118" t="s">
        <v>125</v>
      </c>
      <c r="L118">
        <v>6</v>
      </c>
      <c r="M118">
        <v>5</v>
      </c>
      <c r="N118">
        <v>97</v>
      </c>
      <c r="O118">
        <v>19.399999999999999</v>
      </c>
      <c r="P118">
        <v>1</v>
      </c>
      <c r="Q118" s="3">
        <v>0.83299999999999996</v>
      </c>
      <c r="R118">
        <v>16.170000000000002</v>
      </c>
      <c r="S118">
        <v>0</v>
      </c>
      <c r="T118">
        <v>0</v>
      </c>
      <c r="V118">
        <v>0</v>
      </c>
      <c r="AV118">
        <f t="shared" si="4"/>
        <v>0</v>
      </c>
      <c r="AW118">
        <f t="shared" si="5"/>
        <v>0</v>
      </c>
      <c r="AX118">
        <f t="shared" si="6"/>
        <v>0</v>
      </c>
      <c r="AY118">
        <f t="shared" si="7"/>
        <v>20.700000000000003</v>
      </c>
    </row>
    <row r="119" spans="2:52" x14ac:dyDescent="0.25">
      <c r="B119">
        <v>168</v>
      </c>
      <c r="C119">
        <v>6</v>
      </c>
      <c r="D119">
        <v>2009</v>
      </c>
      <c r="E119" s="1">
        <v>40139</v>
      </c>
      <c r="F119">
        <v>10</v>
      </c>
      <c r="G119" t="s">
        <v>452</v>
      </c>
      <c r="H119" t="s">
        <v>71</v>
      </c>
      <c r="I119" t="s">
        <v>47</v>
      </c>
      <c r="J119" t="s">
        <v>54</v>
      </c>
      <c r="K119" t="s">
        <v>277</v>
      </c>
      <c r="L119">
        <v>8</v>
      </c>
      <c r="M119">
        <v>7</v>
      </c>
      <c r="N119">
        <v>95</v>
      </c>
      <c r="O119">
        <v>13.57</v>
      </c>
      <c r="P119">
        <v>1</v>
      </c>
      <c r="Q119" s="3">
        <v>0.875</v>
      </c>
      <c r="R119">
        <v>11.88</v>
      </c>
      <c r="S119">
        <v>0</v>
      </c>
      <c r="T119">
        <v>0</v>
      </c>
      <c r="V119">
        <v>0</v>
      </c>
      <c r="AV119">
        <f t="shared" si="4"/>
        <v>0</v>
      </c>
      <c r="AW119">
        <f t="shared" si="5"/>
        <v>0</v>
      </c>
      <c r="AX119">
        <f t="shared" si="6"/>
        <v>0</v>
      </c>
      <c r="AY119">
        <f t="shared" si="7"/>
        <v>22.5</v>
      </c>
    </row>
    <row r="120" spans="2:52" x14ac:dyDescent="0.25">
      <c r="B120">
        <v>168</v>
      </c>
      <c r="C120">
        <v>7</v>
      </c>
      <c r="D120">
        <v>2012</v>
      </c>
      <c r="E120" s="1">
        <v>41259</v>
      </c>
      <c r="F120">
        <v>14</v>
      </c>
      <c r="G120" t="s">
        <v>445</v>
      </c>
      <c r="H120" t="s">
        <v>71</v>
      </c>
      <c r="I120" t="s">
        <v>47</v>
      </c>
      <c r="J120" t="s">
        <v>83</v>
      </c>
      <c r="K120" t="s">
        <v>277</v>
      </c>
      <c r="L120">
        <v>7</v>
      </c>
      <c r="M120">
        <v>7</v>
      </c>
      <c r="N120">
        <v>92</v>
      </c>
      <c r="O120">
        <v>13.14</v>
      </c>
      <c r="P120">
        <v>1</v>
      </c>
      <c r="Q120" s="3">
        <v>1</v>
      </c>
      <c r="R120">
        <v>13.14</v>
      </c>
      <c r="S120">
        <v>0</v>
      </c>
      <c r="T120">
        <v>0</v>
      </c>
      <c r="V120">
        <v>0</v>
      </c>
      <c r="AV120">
        <f t="shared" si="4"/>
        <v>0</v>
      </c>
      <c r="AW120">
        <f t="shared" si="5"/>
        <v>0</v>
      </c>
      <c r="AX120">
        <f t="shared" si="6"/>
        <v>0</v>
      </c>
      <c r="AY120">
        <f t="shared" si="7"/>
        <v>22.200000000000003</v>
      </c>
    </row>
    <row r="121" spans="2:52" x14ac:dyDescent="0.25">
      <c r="B121">
        <v>168</v>
      </c>
      <c r="C121">
        <v>8</v>
      </c>
      <c r="D121">
        <v>2013</v>
      </c>
      <c r="E121" s="1">
        <v>41606</v>
      </c>
      <c r="F121">
        <v>12</v>
      </c>
      <c r="G121" t="s">
        <v>453</v>
      </c>
      <c r="H121" t="s">
        <v>71</v>
      </c>
      <c r="I121" t="s">
        <v>47</v>
      </c>
      <c r="J121" t="s">
        <v>132</v>
      </c>
      <c r="K121" t="s">
        <v>263</v>
      </c>
      <c r="L121">
        <v>9</v>
      </c>
      <c r="M121">
        <v>8</v>
      </c>
      <c r="N121">
        <v>86</v>
      </c>
      <c r="O121">
        <v>10.75</v>
      </c>
      <c r="P121">
        <v>0</v>
      </c>
      <c r="Q121" s="3">
        <v>0.88900000000000001</v>
      </c>
      <c r="R121">
        <v>9.56</v>
      </c>
      <c r="S121">
        <v>0</v>
      </c>
      <c r="T121">
        <v>0</v>
      </c>
      <c r="V121">
        <v>0</v>
      </c>
      <c r="AV121">
        <f t="shared" si="4"/>
        <v>0</v>
      </c>
      <c r="AW121">
        <f t="shared" si="5"/>
        <v>0</v>
      </c>
      <c r="AX121">
        <f t="shared" si="6"/>
        <v>0</v>
      </c>
      <c r="AY121">
        <f t="shared" si="7"/>
        <v>16.600000000000001</v>
      </c>
    </row>
    <row r="122" spans="2:52" x14ac:dyDescent="0.25">
      <c r="B122">
        <v>168</v>
      </c>
      <c r="C122">
        <v>9</v>
      </c>
      <c r="D122">
        <v>2011</v>
      </c>
      <c r="E122" s="1">
        <v>40846</v>
      </c>
      <c r="F122">
        <v>8</v>
      </c>
      <c r="G122" t="s">
        <v>454</v>
      </c>
      <c r="H122" t="s">
        <v>71</v>
      </c>
      <c r="J122" t="s">
        <v>110</v>
      </c>
      <c r="K122" t="s">
        <v>84</v>
      </c>
      <c r="L122">
        <v>9</v>
      </c>
      <c r="M122">
        <v>7</v>
      </c>
      <c r="N122">
        <v>85</v>
      </c>
      <c r="O122">
        <v>12.14</v>
      </c>
      <c r="P122">
        <v>0</v>
      </c>
      <c r="Q122" s="3">
        <v>0.77800000000000002</v>
      </c>
      <c r="R122">
        <v>9.44</v>
      </c>
      <c r="S122">
        <v>0</v>
      </c>
      <c r="T122">
        <v>0</v>
      </c>
      <c r="V122">
        <v>0</v>
      </c>
      <c r="AV122">
        <f t="shared" si="4"/>
        <v>0</v>
      </c>
      <c r="AW122">
        <f t="shared" si="5"/>
        <v>0</v>
      </c>
      <c r="AX122">
        <f t="shared" si="6"/>
        <v>0</v>
      </c>
      <c r="AY122">
        <f t="shared" si="7"/>
        <v>15.5</v>
      </c>
    </row>
    <row r="123" spans="2:52" x14ac:dyDescent="0.25">
      <c r="B123">
        <v>168</v>
      </c>
      <c r="C123">
        <v>10</v>
      </c>
      <c r="D123">
        <v>2014</v>
      </c>
      <c r="E123" s="1">
        <v>41910</v>
      </c>
      <c r="F123">
        <v>4</v>
      </c>
      <c r="G123" t="s">
        <v>455</v>
      </c>
      <c r="H123" t="s">
        <v>71</v>
      </c>
      <c r="J123" t="s">
        <v>127</v>
      </c>
      <c r="K123" t="s">
        <v>277</v>
      </c>
      <c r="L123">
        <v>11</v>
      </c>
      <c r="M123">
        <v>10</v>
      </c>
      <c r="N123">
        <v>85</v>
      </c>
      <c r="O123">
        <v>8.5</v>
      </c>
      <c r="P123">
        <v>1</v>
      </c>
      <c r="Q123" s="3">
        <v>0.90900000000000003</v>
      </c>
      <c r="R123">
        <v>7.73</v>
      </c>
      <c r="S123">
        <v>0</v>
      </c>
      <c r="T123">
        <v>0</v>
      </c>
      <c r="V123">
        <v>0</v>
      </c>
      <c r="AV123">
        <f t="shared" si="4"/>
        <v>0</v>
      </c>
      <c r="AW123">
        <f t="shared" si="5"/>
        <v>0</v>
      </c>
      <c r="AX123">
        <f t="shared" si="6"/>
        <v>0</v>
      </c>
      <c r="AY123">
        <f t="shared" si="7"/>
        <v>24.5</v>
      </c>
    </row>
    <row r="124" spans="2:52" x14ac:dyDescent="0.25">
      <c r="B124">
        <v>168</v>
      </c>
      <c r="C124">
        <v>103</v>
      </c>
      <c r="D124">
        <v>2009</v>
      </c>
      <c r="E124" s="1">
        <v>40153</v>
      </c>
      <c r="F124">
        <v>12</v>
      </c>
      <c r="G124" t="s">
        <v>431</v>
      </c>
      <c r="H124" t="s">
        <v>71</v>
      </c>
      <c r="J124" t="s">
        <v>48</v>
      </c>
      <c r="K124" t="s">
        <v>277</v>
      </c>
      <c r="L124">
        <v>3</v>
      </c>
      <c r="M124">
        <v>1</v>
      </c>
      <c r="N124">
        <v>27</v>
      </c>
      <c r="O124">
        <v>27</v>
      </c>
      <c r="P124">
        <v>0</v>
      </c>
      <c r="Q124" s="3">
        <v>0.33300000000000002</v>
      </c>
      <c r="R124">
        <v>9</v>
      </c>
      <c r="S124">
        <v>0</v>
      </c>
      <c r="T124">
        <v>0</v>
      </c>
      <c r="V124">
        <v>0</v>
      </c>
      <c r="AV124">
        <f t="shared" si="4"/>
        <v>0</v>
      </c>
      <c r="AW124">
        <f t="shared" si="5"/>
        <v>0</v>
      </c>
      <c r="AX124">
        <f t="shared" si="6"/>
        <v>0</v>
      </c>
      <c r="AY124">
        <f t="shared" si="7"/>
        <v>3.7</v>
      </c>
    </row>
    <row r="125" spans="2:52" x14ac:dyDescent="0.25">
      <c r="B125">
        <v>168</v>
      </c>
      <c r="C125">
        <v>117</v>
      </c>
      <c r="D125">
        <v>2005</v>
      </c>
      <c r="E125" s="1">
        <v>38710</v>
      </c>
      <c r="F125">
        <v>15</v>
      </c>
      <c r="G125" t="s">
        <v>478</v>
      </c>
      <c r="H125" t="s">
        <v>71</v>
      </c>
      <c r="I125" t="s">
        <v>47</v>
      </c>
      <c r="J125" t="s">
        <v>82</v>
      </c>
      <c r="K125" t="s">
        <v>479</v>
      </c>
      <c r="L125">
        <v>1</v>
      </c>
      <c r="M125">
        <v>1</v>
      </c>
      <c r="N125">
        <v>21</v>
      </c>
      <c r="O125">
        <v>21</v>
      </c>
      <c r="P125">
        <v>0</v>
      </c>
      <c r="Q125" s="3">
        <v>1</v>
      </c>
      <c r="R125">
        <v>21</v>
      </c>
      <c r="S125">
        <v>0</v>
      </c>
      <c r="T125">
        <v>0</v>
      </c>
      <c r="V125">
        <v>0</v>
      </c>
      <c r="AV125">
        <f t="shared" si="4"/>
        <v>0</v>
      </c>
      <c r="AW125">
        <f t="shared" si="5"/>
        <v>0</v>
      </c>
      <c r="AX125">
        <f t="shared" si="6"/>
        <v>0</v>
      </c>
      <c r="AY125">
        <f t="shared" si="7"/>
        <v>3.1</v>
      </c>
    </row>
    <row r="126" spans="2:52" x14ac:dyDescent="0.25">
      <c r="B126">
        <v>168</v>
      </c>
      <c r="C126">
        <v>122</v>
      </c>
      <c r="D126">
        <v>2011</v>
      </c>
      <c r="E126" s="1">
        <v>40874</v>
      </c>
      <c r="F126">
        <v>11</v>
      </c>
      <c r="G126" t="s">
        <v>483</v>
      </c>
      <c r="H126" t="s">
        <v>71</v>
      </c>
      <c r="I126" t="s">
        <v>47</v>
      </c>
      <c r="J126" t="s">
        <v>54</v>
      </c>
      <c r="K126" t="s">
        <v>476</v>
      </c>
      <c r="L126">
        <v>2</v>
      </c>
      <c r="M126">
        <v>1</v>
      </c>
      <c r="N126">
        <v>20</v>
      </c>
      <c r="O126">
        <v>20</v>
      </c>
      <c r="P126">
        <v>0</v>
      </c>
      <c r="Q126" s="3">
        <v>0.5</v>
      </c>
      <c r="R126">
        <v>10</v>
      </c>
      <c r="S126">
        <v>0</v>
      </c>
      <c r="T126">
        <v>0</v>
      </c>
      <c r="V126">
        <v>0</v>
      </c>
      <c r="AV126">
        <f t="shared" si="4"/>
        <v>0</v>
      </c>
      <c r="AW126">
        <f t="shared" si="5"/>
        <v>0</v>
      </c>
      <c r="AX126">
        <f t="shared" si="6"/>
        <v>0</v>
      </c>
      <c r="AY126">
        <f t="shared" si="7"/>
        <v>3</v>
      </c>
    </row>
    <row r="127" spans="2:52" x14ac:dyDescent="0.25">
      <c r="B127">
        <v>168</v>
      </c>
      <c r="C127">
        <v>128</v>
      </c>
      <c r="D127">
        <v>2011</v>
      </c>
      <c r="E127" s="1">
        <v>40901</v>
      </c>
      <c r="F127">
        <v>15</v>
      </c>
      <c r="G127" t="s">
        <v>427</v>
      </c>
      <c r="H127" t="s">
        <v>71</v>
      </c>
      <c r="J127" t="s">
        <v>60</v>
      </c>
      <c r="K127" t="s">
        <v>484</v>
      </c>
      <c r="L127">
        <v>2</v>
      </c>
      <c r="M127">
        <v>1</v>
      </c>
      <c r="N127">
        <v>18</v>
      </c>
      <c r="O127">
        <v>18</v>
      </c>
      <c r="P127">
        <v>0</v>
      </c>
      <c r="Q127" s="3">
        <v>0.5</v>
      </c>
      <c r="R127">
        <v>9</v>
      </c>
      <c r="S127">
        <v>0</v>
      </c>
      <c r="T127">
        <v>0</v>
      </c>
      <c r="V127">
        <v>0</v>
      </c>
      <c r="AV127">
        <f t="shared" si="4"/>
        <v>0</v>
      </c>
      <c r="AW127">
        <f t="shared" si="5"/>
        <v>0</v>
      </c>
      <c r="AX127">
        <f t="shared" si="6"/>
        <v>0</v>
      </c>
      <c r="AY127">
        <f t="shared" si="7"/>
        <v>2.8</v>
      </c>
    </row>
    <row r="128" spans="2:52" x14ac:dyDescent="0.25">
      <c r="B128">
        <v>168</v>
      </c>
      <c r="C128">
        <v>135</v>
      </c>
      <c r="D128">
        <v>2006</v>
      </c>
      <c r="E128" s="1">
        <v>39005</v>
      </c>
      <c r="F128">
        <v>5</v>
      </c>
      <c r="G128" t="s">
        <v>485</v>
      </c>
      <c r="H128" t="s">
        <v>71</v>
      </c>
      <c r="J128" t="s">
        <v>54</v>
      </c>
      <c r="K128" t="s">
        <v>486</v>
      </c>
      <c r="L128">
        <v>1</v>
      </c>
      <c r="M128">
        <v>1</v>
      </c>
      <c r="N128">
        <v>16</v>
      </c>
      <c r="O128">
        <v>16</v>
      </c>
      <c r="P128">
        <v>0</v>
      </c>
      <c r="Q128" s="3">
        <v>1</v>
      </c>
      <c r="R128">
        <v>16</v>
      </c>
      <c r="S128">
        <v>0</v>
      </c>
      <c r="T128">
        <v>0</v>
      </c>
      <c r="V128">
        <v>0</v>
      </c>
      <c r="AV128">
        <f t="shared" si="4"/>
        <v>0</v>
      </c>
      <c r="AW128">
        <f t="shared" si="5"/>
        <v>0</v>
      </c>
      <c r="AX128">
        <f t="shared" si="6"/>
        <v>0</v>
      </c>
      <c r="AY128">
        <f t="shared" si="7"/>
        <v>2.6</v>
      </c>
    </row>
    <row r="129" spans="2:52" x14ac:dyDescent="0.25">
      <c r="B129">
        <v>168</v>
      </c>
      <c r="C129">
        <v>136</v>
      </c>
      <c r="D129">
        <v>2011</v>
      </c>
      <c r="E129" s="1">
        <v>40804</v>
      </c>
      <c r="F129">
        <v>2</v>
      </c>
      <c r="G129" t="s">
        <v>487</v>
      </c>
      <c r="H129" t="s">
        <v>71</v>
      </c>
      <c r="J129" t="s">
        <v>57</v>
      </c>
      <c r="K129" t="s">
        <v>360</v>
      </c>
      <c r="L129">
        <v>3</v>
      </c>
      <c r="M129">
        <v>1</v>
      </c>
      <c r="N129">
        <v>16</v>
      </c>
      <c r="O129">
        <v>16</v>
      </c>
      <c r="P129">
        <v>0</v>
      </c>
      <c r="Q129" s="3">
        <v>0.33300000000000002</v>
      </c>
      <c r="R129">
        <v>5.33</v>
      </c>
      <c r="S129">
        <v>0</v>
      </c>
      <c r="T129">
        <v>0</v>
      </c>
      <c r="V129">
        <v>0</v>
      </c>
      <c r="AV129">
        <f t="shared" si="4"/>
        <v>0</v>
      </c>
      <c r="AW129">
        <f t="shared" si="5"/>
        <v>0</v>
      </c>
      <c r="AX129">
        <f t="shared" si="6"/>
        <v>0</v>
      </c>
      <c r="AY129">
        <f t="shared" si="7"/>
        <v>2.6</v>
      </c>
    </row>
    <row r="130" spans="2:52" x14ac:dyDescent="0.25">
      <c r="B130">
        <v>169</v>
      </c>
      <c r="C130">
        <v>1</v>
      </c>
      <c r="D130">
        <v>1970</v>
      </c>
      <c r="E130" s="1">
        <v>25873</v>
      </c>
      <c r="F130">
        <v>7</v>
      </c>
      <c r="G130" t="s">
        <v>504</v>
      </c>
      <c r="H130" t="s">
        <v>157</v>
      </c>
      <c r="I130" t="s">
        <v>47</v>
      </c>
      <c r="J130" t="s">
        <v>97</v>
      </c>
      <c r="K130" t="s">
        <v>491</v>
      </c>
      <c r="M130">
        <v>6</v>
      </c>
      <c r="N130">
        <v>124</v>
      </c>
      <c r="O130">
        <v>20.67</v>
      </c>
      <c r="P130">
        <v>0</v>
      </c>
      <c r="AV130">
        <f t="shared" si="4"/>
        <v>0</v>
      </c>
      <c r="AW130">
        <f t="shared" si="5"/>
        <v>0</v>
      </c>
      <c r="AX130">
        <f t="shared" si="6"/>
        <v>3</v>
      </c>
      <c r="AY130">
        <f t="shared" si="7"/>
        <v>21.4</v>
      </c>
      <c r="AZ130">
        <f>SUM(AY130:AY145)/16</f>
        <v>11.274999999999999</v>
      </c>
    </row>
    <row r="131" spans="2:52" x14ac:dyDescent="0.25">
      <c r="B131">
        <v>169</v>
      </c>
      <c r="C131">
        <v>2</v>
      </c>
      <c r="D131">
        <v>1968</v>
      </c>
      <c r="E131" s="1">
        <v>25131</v>
      </c>
      <c r="F131">
        <v>6</v>
      </c>
      <c r="G131" t="s">
        <v>505</v>
      </c>
      <c r="H131" t="s">
        <v>157</v>
      </c>
      <c r="J131" t="s">
        <v>87</v>
      </c>
      <c r="K131" t="s">
        <v>247</v>
      </c>
      <c r="M131">
        <v>7</v>
      </c>
      <c r="N131">
        <v>111</v>
      </c>
      <c r="O131">
        <v>15.86</v>
      </c>
      <c r="P131">
        <v>1</v>
      </c>
      <c r="AV131">
        <f t="shared" ref="AV131:AV194" si="8">IF(Z131&gt;=300,3,0)</f>
        <v>0</v>
      </c>
      <c r="AW131">
        <f t="shared" ref="AW131:AW194" si="9">IF(T131&gt;=100,3,0)</f>
        <v>0</v>
      </c>
      <c r="AX131">
        <f t="shared" ref="AX131:AX194" si="10">IF(N131&gt;=100,3,0)</f>
        <v>3</v>
      </c>
      <c r="AY131">
        <f t="shared" ref="AY131:AY194" si="11">SUM(M131*1)+(N131*0.1)+(P131*6)+(T131*0.1)+(V131*6)+(Z131*0.04)+(AA131*4)+(AB131*-1)+(AK131)+(AO131)+(AV131)+(AW131)+(AX131)</f>
        <v>27.1</v>
      </c>
    </row>
    <row r="132" spans="2:52" x14ac:dyDescent="0.25">
      <c r="B132">
        <v>169</v>
      </c>
      <c r="C132">
        <v>3</v>
      </c>
      <c r="D132">
        <v>1965</v>
      </c>
      <c r="E132" s="1">
        <v>24081</v>
      </c>
      <c r="F132">
        <v>12</v>
      </c>
      <c r="G132" t="s">
        <v>506</v>
      </c>
      <c r="H132" t="s">
        <v>157</v>
      </c>
      <c r="I132" t="s">
        <v>47</v>
      </c>
      <c r="J132" t="s">
        <v>60</v>
      </c>
      <c r="K132" t="s">
        <v>456</v>
      </c>
      <c r="M132">
        <v>4</v>
      </c>
      <c r="N132">
        <v>86</v>
      </c>
      <c r="O132">
        <v>21.5</v>
      </c>
      <c r="P132">
        <v>1</v>
      </c>
      <c r="AV132">
        <f t="shared" si="8"/>
        <v>0</v>
      </c>
      <c r="AW132">
        <f t="shared" si="9"/>
        <v>0</v>
      </c>
      <c r="AX132">
        <f t="shared" si="10"/>
        <v>0</v>
      </c>
      <c r="AY132">
        <f t="shared" si="11"/>
        <v>18.600000000000001</v>
      </c>
    </row>
    <row r="133" spans="2:52" x14ac:dyDescent="0.25">
      <c r="B133">
        <v>169</v>
      </c>
      <c r="C133">
        <v>5</v>
      </c>
      <c r="D133">
        <v>1967</v>
      </c>
      <c r="E133" s="1">
        <v>24760</v>
      </c>
      <c r="F133">
        <v>5</v>
      </c>
      <c r="G133" t="s">
        <v>508</v>
      </c>
      <c r="H133" t="s">
        <v>157</v>
      </c>
      <c r="I133" t="s">
        <v>47</v>
      </c>
      <c r="J133" t="s">
        <v>132</v>
      </c>
      <c r="K133" t="s">
        <v>509</v>
      </c>
      <c r="M133">
        <v>6</v>
      </c>
      <c r="N133">
        <v>74</v>
      </c>
      <c r="O133">
        <v>12.33</v>
      </c>
      <c r="P133">
        <v>0</v>
      </c>
      <c r="AV133">
        <f t="shared" si="8"/>
        <v>0</v>
      </c>
      <c r="AW133">
        <f t="shared" si="9"/>
        <v>0</v>
      </c>
      <c r="AX133">
        <f t="shared" si="10"/>
        <v>0</v>
      </c>
      <c r="AY133">
        <f t="shared" si="11"/>
        <v>13.4</v>
      </c>
    </row>
    <row r="134" spans="2:52" x14ac:dyDescent="0.25">
      <c r="B134">
        <v>169</v>
      </c>
      <c r="C134">
        <v>6</v>
      </c>
      <c r="D134">
        <v>1969</v>
      </c>
      <c r="E134" s="1">
        <v>25488</v>
      </c>
      <c r="F134">
        <v>4</v>
      </c>
      <c r="G134" t="s">
        <v>510</v>
      </c>
      <c r="H134" t="s">
        <v>157</v>
      </c>
      <c r="I134" t="s">
        <v>47</v>
      </c>
      <c r="J134" t="s">
        <v>63</v>
      </c>
      <c r="K134" t="s">
        <v>58</v>
      </c>
      <c r="M134">
        <v>5</v>
      </c>
      <c r="N134">
        <v>71</v>
      </c>
      <c r="O134">
        <v>14.2</v>
      </c>
      <c r="P134">
        <v>1</v>
      </c>
      <c r="AV134">
        <f t="shared" si="8"/>
        <v>0</v>
      </c>
      <c r="AW134">
        <f t="shared" si="9"/>
        <v>0</v>
      </c>
      <c r="AX134">
        <f t="shared" si="10"/>
        <v>0</v>
      </c>
      <c r="AY134">
        <f t="shared" si="11"/>
        <v>18.100000000000001</v>
      </c>
    </row>
    <row r="135" spans="2:52" x14ac:dyDescent="0.25">
      <c r="B135">
        <v>169</v>
      </c>
      <c r="C135">
        <v>7</v>
      </c>
      <c r="D135">
        <v>1968</v>
      </c>
      <c r="E135" s="1">
        <v>25103</v>
      </c>
      <c r="F135">
        <v>2</v>
      </c>
      <c r="G135" t="s">
        <v>480</v>
      </c>
      <c r="H135" t="s">
        <v>157</v>
      </c>
      <c r="J135" t="s">
        <v>71</v>
      </c>
      <c r="K135" t="s">
        <v>511</v>
      </c>
      <c r="M135">
        <v>5</v>
      </c>
      <c r="N135">
        <v>66</v>
      </c>
      <c r="O135">
        <v>13.2</v>
      </c>
      <c r="P135">
        <v>0</v>
      </c>
      <c r="AV135">
        <f t="shared" si="8"/>
        <v>0</v>
      </c>
      <c r="AW135">
        <f t="shared" si="9"/>
        <v>0</v>
      </c>
      <c r="AX135">
        <f t="shared" si="10"/>
        <v>0</v>
      </c>
      <c r="AY135">
        <f t="shared" si="11"/>
        <v>11.600000000000001</v>
      </c>
    </row>
    <row r="136" spans="2:52" x14ac:dyDescent="0.25">
      <c r="B136">
        <v>169</v>
      </c>
      <c r="C136">
        <v>8</v>
      </c>
      <c r="D136">
        <v>1969</v>
      </c>
      <c r="E136" s="1">
        <v>25509</v>
      </c>
      <c r="F136">
        <v>7</v>
      </c>
      <c r="G136" t="s">
        <v>512</v>
      </c>
      <c r="H136" t="s">
        <v>157</v>
      </c>
      <c r="I136" t="s">
        <v>47</v>
      </c>
      <c r="J136" t="s">
        <v>87</v>
      </c>
      <c r="K136" t="s">
        <v>513</v>
      </c>
      <c r="M136">
        <v>3</v>
      </c>
      <c r="N136">
        <v>63</v>
      </c>
      <c r="O136">
        <v>21</v>
      </c>
      <c r="P136">
        <v>0</v>
      </c>
      <c r="AV136">
        <f t="shared" si="8"/>
        <v>0</v>
      </c>
      <c r="AW136">
        <f t="shared" si="9"/>
        <v>0</v>
      </c>
      <c r="AX136">
        <f t="shared" si="10"/>
        <v>0</v>
      </c>
      <c r="AY136">
        <f t="shared" si="11"/>
        <v>9.3000000000000007</v>
      </c>
    </row>
    <row r="137" spans="2:52" x14ac:dyDescent="0.25">
      <c r="B137">
        <v>169</v>
      </c>
      <c r="C137">
        <v>9</v>
      </c>
      <c r="D137">
        <v>1966</v>
      </c>
      <c r="E137" s="1">
        <v>24375</v>
      </c>
      <c r="F137">
        <v>3</v>
      </c>
      <c r="G137" t="s">
        <v>514</v>
      </c>
      <c r="H137" t="s">
        <v>157</v>
      </c>
      <c r="I137" t="s">
        <v>47</v>
      </c>
      <c r="J137" t="s">
        <v>51</v>
      </c>
      <c r="K137" t="s">
        <v>367</v>
      </c>
      <c r="M137">
        <v>7</v>
      </c>
      <c r="N137">
        <v>62</v>
      </c>
      <c r="O137">
        <v>8.86</v>
      </c>
      <c r="P137">
        <v>0</v>
      </c>
      <c r="AV137">
        <f t="shared" si="8"/>
        <v>0</v>
      </c>
      <c r="AW137">
        <f t="shared" si="9"/>
        <v>0</v>
      </c>
      <c r="AX137">
        <f t="shared" si="10"/>
        <v>0</v>
      </c>
      <c r="AY137">
        <f t="shared" si="11"/>
        <v>13.2</v>
      </c>
    </row>
    <row r="138" spans="2:52" x14ac:dyDescent="0.25">
      <c r="B138">
        <v>169</v>
      </c>
      <c r="C138">
        <v>10</v>
      </c>
      <c r="D138">
        <v>1967</v>
      </c>
      <c r="E138" s="1">
        <v>24767</v>
      </c>
      <c r="F138">
        <v>6</v>
      </c>
      <c r="G138" t="s">
        <v>515</v>
      </c>
      <c r="H138" t="s">
        <v>157</v>
      </c>
      <c r="J138" t="s">
        <v>77</v>
      </c>
      <c r="K138" t="s">
        <v>516</v>
      </c>
      <c r="M138">
        <v>4</v>
      </c>
      <c r="N138">
        <v>62</v>
      </c>
      <c r="O138">
        <v>15.5</v>
      </c>
      <c r="P138">
        <v>0</v>
      </c>
      <c r="AV138">
        <f t="shared" si="8"/>
        <v>0</v>
      </c>
      <c r="AW138">
        <f t="shared" si="9"/>
        <v>0</v>
      </c>
      <c r="AX138">
        <f t="shared" si="10"/>
        <v>0</v>
      </c>
      <c r="AY138">
        <f t="shared" si="11"/>
        <v>10.199999999999999</v>
      </c>
    </row>
    <row r="139" spans="2:52" x14ac:dyDescent="0.25">
      <c r="B139">
        <v>169</v>
      </c>
      <c r="C139">
        <v>11</v>
      </c>
      <c r="D139">
        <v>1970</v>
      </c>
      <c r="E139" s="1">
        <v>25916</v>
      </c>
      <c r="F139">
        <v>13</v>
      </c>
      <c r="G139" t="s">
        <v>517</v>
      </c>
      <c r="H139" t="s">
        <v>157</v>
      </c>
      <c r="J139" t="s">
        <v>76</v>
      </c>
      <c r="K139" t="s">
        <v>372</v>
      </c>
      <c r="M139">
        <v>7</v>
      </c>
      <c r="N139">
        <v>60</v>
      </c>
      <c r="O139">
        <v>8.57</v>
      </c>
      <c r="P139">
        <v>1</v>
      </c>
      <c r="AV139">
        <f t="shared" si="8"/>
        <v>0</v>
      </c>
      <c r="AW139">
        <f t="shared" si="9"/>
        <v>0</v>
      </c>
      <c r="AX139">
        <f t="shared" si="10"/>
        <v>0</v>
      </c>
      <c r="AY139">
        <f t="shared" si="11"/>
        <v>19</v>
      </c>
    </row>
    <row r="140" spans="2:52" x14ac:dyDescent="0.25">
      <c r="B140">
        <v>169</v>
      </c>
      <c r="C140">
        <v>36</v>
      </c>
      <c r="D140">
        <v>1967</v>
      </c>
      <c r="E140" s="1">
        <v>24774</v>
      </c>
      <c r="F140">
        <v>7</v>
      </c>
      <c r="G140" t="s">
        <v>520</v>
      </c>
      <c r="H140" t="s">
        <v>157</v>
      </c>
      <c r="I140" t="s">
        <v>47</v>
      </c>
      <c r="J140" t="s">
        <v>102</v>
      </c>
      <c r="K140" t="s">
        <v>291</v>
      </c>
      <c r="M140">
        <v>1</v>
      </c>
      <c r="N140">
        <v>28</v>
      </c>
      <c r="O140">
        <v>28</v>
      </c>
      <c r="P140">
        <v>0</v>
      </c>
      <c r="AV140">
        <f t="shared" si="8"/>
        <v>0</v>
      </c>
      <c r="AW140">
        <f t="shared" si="9"/>
        <v>0</v>
      </c>
      <c r="AX140">
        <f t="shared" si="10"/>
        <v>0</v>
      </c>
      <c r="AY140">
        <f t="shared" si="11"/>
        <v>3.8000000000000003</v>
      </c>
    </row>
    <row r="141" spans="2:52" x14ac:dyDescent="0.25">
      <c r="B141">
        <v>169</v>
      </c>
      <c r="C141">
        <v>47</v>
      </c>
      <c r="D141">
        <v>1966</v>
      </c>
      <c r="E141" s="1">
        <v>24403</v>
      </c>
      <c r="F141">
        <v>7</v>
      </c>
      <c r="G141" t="s">
        <v>527</v>
      </c>
      <c r="H141" t="s">
        <v>157</v>
      </c>
      <c r="I141" t="s">
        <v>47</v>
      </c>
      <c r="J141" t="s">
        <v>102</v>
      </c>
      <c r="K141" t="s">
        <v>101</v>
      </c>
      <c r="M141">
        <v>1</v>
      </c>
      <c r="N141">
        <v>21</v>
      </c>
      <c r="O141">
        <v>21</v>
      </c>
      <c r="P141">
        <v>0</v>
      </c>
      <c r="AV141">
        <f t="shared" si="8"/>
        <v>0</v>
      </c>
      <c r="AW141">
        <f t="shared" si="9"/>
        <v>0</v>
      </c>
      <c r="AX141">
        <f t="shared" si="10"/>
        <v>0</v>
      </c>
      <c r="AY141">
        <f t="shared" si="11"/>
        <v>3.1</v>
      </c>
    </row>
    <row r="142" spans="2:52" x14ac:dyDescent="0.25">
      <c r="B142">
        <v>169</v>
      </c>
      <c r="C142">
        <v>48</v>
      </c>
      <c r="D142">
        <v>1968</v>
      </c>
      <c r="E142" s="1">
        <v>25145</v>
      </c>
      <c r="F142">
        <v>8</v>
      </c>
      <c r="G142" t="s">
        <v>528</v>
      </c>
      <c r="H142" t="s">
        <v>157</v>
      </c>
      <c r="J142" t="s">
        <v>76</v>
      </c>
      <c r="K142" t="s">
        <v>312</v>
      </c>
      <c r="M142">
        <v>1</v>
      </c>
      <c r="N142">
        <v>21</v>
      </c>
      <c r="O142">
        <v>21</v>
      </c>
      <c r="P142">
        <v>0</v>
      </c>
      <c r="AV142">
        <f t="shared" si="8"/>
        <v>0</v>
      </c>
      <c r="AW142">
        <f t="shared" si="9"/>
        <v>0</v>
      </c>
      <c r="AX142">
        <f t="shared" si="10"/>
        <v>0</v>
      </c>
      <c r="AY142">
        <f t="shared" si="11"/>
        <v>3.1</v>
      </c>
    </row>
    <row r="143" spans="2:52" x14ac:dyDescent="0.25">
      <c r="B143">
        <v>169</v>
      </c>
      <c r="C143">
        <v>50</v>
      </c>
      <c r="D143">
        <v>1966</v>
      </c>
      <c r="E143" s="1">
        <v>24410</v>
      </c>
      <c r="F143">
        <v>8</v>
      </c>
      <c r="G143" t="s">
        <v>529</v>
      </c>
      <c r="H143" t="s">
        <v>157</v>
      </c>
      <c r="J143" t="s">
        <v>132</v>
      </c>
      <c r="K143" t="s">
        <v>201</v>
      </c>
      <c r="M143">
        <v>1</v>
      </c>
      <c r="N143">
        <v>20</v>
      </c>
      <c r="O143">
        <v>20</v>
      </c>
      <c r="P143">
        <v>0</v>
      </c>
      <c r="AV143">
        <f t="shared" si="8"/>
        <v>0</v>
      </c>
      <c r="AW143">
        <f t="shared" si="9"/>
        <v>0</v>
      </c>
      <c r="AX143">
        <f t="shared" si="10"/>
        <v>0</v>
      </c>
      <c r="AY143">
        <f t="shared" si="11"/>
        <v>3</v>
      </c>
    </row>
    <row r="144" spans="2:52" x14ac:dyDescent="0.25">
      <c r="B144">
        <v>169</v>
      </c>
      <c r="C144">
        <v>53</v>
      </c>
      <c r="D144">
        <v>1969</v>
      </c>
      <c r="E144" s="1">
        <v>25502</v>
      </c>
      <c r="F144">
        <v>6</v>
      </c>
      <c r="G144" t="s">
        <v>530</v>
      </c>
      <c r="H144" t="s">
        <v>157</v>
      </c>
      <c r="I144" t="s">
        <v>47</v>
      </c>
      <c r="J144" t="s">
        <v>102</v>
      </c>
      <c r="K144" t="s">
        <v>293</v>
      </c>
      <c r="M144">
        <v>1</v>
      </c>
      <c r="N144">
        <v>19</v>
      </c>
      <c r="O144">
        <v>19</v>
      </c>
      <c r="P144">
        <v>0</v>
      </c>
      <c r="AV144">
        <f t="shared" si="8"/>
        <v>0</v>
      </c>
      <c r="AW144">
        <f t="shared" si="9"/>
        <v>0</v>
      </c>
      <c r="AX144">
        <f t="shared" si="10"/>
        <v>0</v>
      </c>
      <c r="AY144">
        <f t="shared" si="11"/>
        <v>2.9000000000000004</v>
      </c>
    </row>
    <row r="145" spans="2:52" x14ac:dyDescent="0.25">
      <c r="B145">
        <v>169</v>
      </c>
      <c r="C145">
        <v>58</v>
      </c>
      <c r="D145">
        <v>1968</v>
      </c>
      <c r="E145" s="1">
        <v>25097</v>
      </c>
      <c r="F145">
        <v>1</v>
      </c>
      <c r="G145" t="s">
        <v>531</v>
      </c>
      <c r="H145" t="s">
        <v>157</v>
      </c>
      <c r="I145" t="s">
        <v>47</v>
      </c>
      <c r="J145" t="s">
        <v>60</v>
      </c>
      <c r="K145" t="s">
        <v>467</v>
      </c>
      <c r="M145">
        <v>1</v>
      </c>
      <c r="N145">
        <v>16</v>
      </c>
      <c r="O145">
        <v>16</v>
      </c>
      <c r="P145">
        <v>0</v>
      </c>
      <c r="AV145">
        <f t="shared" si="8"/>
        <v>0</v>
      </c>
      <c r="AW145">
        <f t="shared" si="9"/>
        <v>0</v>
      </c>
      <c r="AX145">
        <f t="shared" si="10"/>
        <v>0</v>
      </c>
      <c r="AY145">
        <f t="shared" si="11"/>
        <v>2.6</v>
      </c>
    </row>
    <row r="146" spans="2:52" x14ac:dyDescent="0.25">
      <c r="B146">
        <v>170</v>
      </c>
      <c r="C146">
        <v>1</v>
      </c>
      <c r="D146">
        <v>1990</v>
      </c>
      <c r="E146" s="1">
        <v>33139</v>
      </c>
      <c r="F146">
        <v>3</v>
      </c>
      <c r="G146" t="s">
        <v>538</v>
      </c>
      <c r="H146" t="s">
        <v>63</v>
      </c>
      <c r="J146" t="s">
        <v>87</v>
      </c>
      <c r="K146" t="s">
        <v>429</v>
      </c>
      <c r="M146">
        <v>5</v>
      </c>
      <c r="N146">
        <v>125</v>
      </c>
      <c r="O146">
        <v>25</v>
      </c>
      <c r="P146">
        <v>1</v>
      </c>
      <c r="AV146">
        <f t="shared" si="8"/>
        <v>0</v>
      </c>
      <c r="AW146">
        <f t="shared" si="9"/>
        <v>0</v>
      </c>
      <c r="AX146">
        <f t="shared" si="10"/>
        <v>3</v>
      </c>
      <c r="AY146">
        <f t="shared" si="11"/>
        <v>26.5</v>
      </c>
      <c r="AZ146">
        <f>SUM(AY146:AY161)/16</f>
        <v>12.831250000000001</v>
      </c>
    </row>
    <row r="147" spans="2:52" x14ac:dyDescent="0.25">
      <c r="B147">
        <v>170</v>
      </c>
      <c r="C147">
        <v>2</v>
      </c>
      <c r="D147">
        <v>1996</v>
      </c>
      <c r="E147" s="1">
        <v>35414</v>
      </c>
      <c r="F147">
        <v>15</v>
      </c>
      <c r="G147" t="s">
        <v>539</v>
      </c>
      <c r="H147" t="s">
        <v>63</v>
      </c>
      <c r="I147" t="s">
        <v>47</v>
      </c>
      <c r="J147" t="s">
        <v>71</v>
      </c>
      <c r="K147" t="s">
        <v>540</v>
      </c>
      <c r="M147">
        <v>6</v>
      </c>
      <c r="N147">
        <v>93</v>
      </c>
      <c r="O147">
        <v>15.5</v>
      </c>
      <c r="P147">
        <v>0</v>
      </c>
      <c r="AV147">
        <f t="shared" si="8"/>
        <v>0</v>
      </c>
      <c r="AW147">
        <f t="shared" si="9"/>
        <v>0</v>
      </c>
      <c r="AX147">
        <f t="shared" si="10"/>
        <v>0</v>
      </c>
      <c r="AY147">
        <f t="shared" si="11"/>
        <v>15.3</v>
      </c>
    </row>
    <row r="148" spans="2:52" x14ac:dyDescent="0.25">
      <c r="B148">
        <v>170</v>
      </c>
      <c r="C148">
        <v>3</v>
      </c>
      <c r="D148">
        <v>1992</v>
      </c>
      <c r="E148" s="1">
        <v>33966</v>
      </c>
      <c r="F148">
        <v>16</v>
      </c>
      <c r="G148" t="s">
        <v>541</v>
      </c>
      <c r="H148" t="s">
        <v>63</v>
      </c>
      <c r="J148" t="s">
        <v>76</v>
      </c>
      <c r="K148" t="s">
        <v>315</v>
      </c>
      <c r="M148">
        <v>6</v>
      </c>
      <c r="N148">
        <v>91</v>
      </c>
      <c r="O148">
        <v>15.17</v>
      </c>
      <c r="P148">
        <v>1</v>
      </c>
      <c r="AV148">
        <f t="shared" si="8"/>
        <v>0</v>
      </c>
      <c r="AW148">
        <f t="shared" si="9"/>
        <v>0</v>
      </c>
      <c r="AX148">
        <f t="shared" si="10"/>
        <v>0</v>
      </c>
      <c r="AY148">
        <f t="shared" si="11"/>
        <v>21.1</v>
      </c>
    </row>
    <row r="149" spans="2:52" x14ac:dyDescent="0.25">
      <c r="B149">
        <v>170</v>
      </c>
      <c r="C149">
        <v>4</v>
      </c>
      <c r="D149">
        <v>1992</v>
      </c>
      <c r="E149" s="1">
        <v>33881</v>
      </c>
      <c r="F149">
        <v>5</v>
      </c>
      <c r="G149" t="s">
        <v>542</v>
      </c>
      <c r="H149" t="s">
        <v>63</v>
      </c>
      <c r="J149" t="s">
        <v>157</v>
      </c>
      <c r="K149" t="s">
        <v>100</v>
      </c>
      <c r="M149">
        <v>4</v>
      </c>
      <c r="N149">
        <v>89</v>
      </c>
      <c r="O149">
        <v>22.25</v>
      </c>
      <c r="P149">
        <v>0</v>
      </c>
      <c r="AV149">
        <f t="shared" si="8"/>
        <v>0</v>
      </c>
      <c r="AW149">
        <f t="shared" si="9"/>
        <v>0</v>
      </c>
      <c r="AX149">
        <f t="shared" si="10"/>
        <v>0</v>
      </c>
      <c r="AY149">
        <f t="shared" si="11"/>
        <v>12.9</v>
      </c>
    </row>
    <row r="150" spans="2:52" x14ac:dyDescent="0.25">
      <c r="B150">
        <v>170</v>
      </c>
      <c r="C150">
        <v>5</v>
      </c>
      <c r="D150">
        <v>1991</v>
      </c>
      <c r="E150" s="1">
        <v>33489</v>
      </c>
      <c r="F150">
        <v>2</v>
      </c>
      <c r="G150" t="s">
        <v>543</v>
      </c>
      <c r="H150" t="s">
        <v>63</v>
      </c>
      <c r="J150" t="s">
        <v>74</v>
      </c>
      <c r="K150" t="s">
        <v>425</v>
      </c>
      <c r="M150">
        <v>5</v>
      </c>
      <c r="N150">
        <v>86</v>
      </c>
      <c r="O150">
        <v>17.2</v>
      </c>
      <c r="P150">
        <v>0</v>
      </c>
      <c r="AV150">
        <f t="shared" si="8"/>
        <v>0</v>
      </c>
      <c r="AW150">
        <f t="shared" si="9"/>
        <v>0</v>
      </c>
      <c r="AX150">
        <f t="shared" si="10"/>
        <v>0</v>
      </c>
      <c r="AY150">
        <f t="shared" si="11"/>
        <v>13.6</v>
      </c>
    </row>
    <row r="151" spans="2:52" x14ac:dyDescent="0.25">
      <c r="B151">
        <v>170</v>
      </c>
      <c r="C151">
        <v>6</v>
      </c>
      <c r="D151">
        <v>1992</v>
      </c>
      <c r="E151" s="1">
        <v>33895</v>
      </c>
      <c r="F151">
        <v>7</v>
      </c>
      <c r="G151" t="s">
        <v>544</v>
      </c>
      <c r="H151" t="s">
        <v>63</v>
      </c>
      <c r="J151" t="s">
        <v>87</v>
      </c>
      <c r="K151" t="s">
        <v>545</v>
      </c>
      <c r="M151">
        <v>5</v>
      </c>
      <c r="N151">
        <v>86</v>
      </c>
      <c r="O151">
        <v>17.2</v>
      </c>
      <c r="P151">
        <v>1</v>
      </c>
      <c r="AV151">
        <f t="shared" si="8"/>
        <v>0</v>
      </c>
      <c r="AW151">
        <f t="shared" si="9"/>
        <v>0</v>
      </c>
      <c r="AX151">
        <f t="shared" si="10"/>
        <v>0</v>
      </c>
      <c r="AY151">
        <f t="shared" si="11"/>
        <v>19.600000000000001</v>
      </c>
    </row>
    <row r="152" spans="2:52" x14ac:dyDescent="0.25">
      <c r="B152">
        <v>170</v>
      </c>
      <c r="C152">
        <v>7</v>
      </c>
      <c r="D152">
        <v>1989</v>
      </c>
      <c r="E152" s="1">
        <v>32853</v>
      </c>
      <c r="F152">
        <v>14</v>
      </c>
      <c r="G152" t="s">
        <v>546</v>
      </c>
      <c r="H152" t="s">
        <v>63</v>
      </c>
      <c r="I152" t="s">
        <v>47</v>
      </c>
      <c r="J152" t="s">
        <v>157</v>
      </c>
      <c r="K152" t="s">
        <v>95</v>
      </c>
      <c r="M152">
        <v>7</v>
      </c>
      <c r="N152">
        <v>85</v>
      </c>
      <c r="O152">
        <v>12.14</v>
      </c>
      <c r="P152">
        <v>0</v>
      </c>
      <c r="AV152">
        <f t="shared" si="8"/>
        <v>0</v>
      </c>
      <c r="AW152">
        <f t="shared" si="9"/>
        <v>0</v>
      </c>
      <c r="AX152">
        <f t="shared" si="10"/>
        <v>0</v>
      </c>
      <c r="AY152">
        <f t="shared" si="11"/>
        <v>15.5</v>
      </c>
    </row>
    <row r="153" spans="2:52" x14ac:dyDescent="0.25">
      <c r="B153">
        <v>170</v>
      </c>
      <c r="C153">
        <v>8</v>
      </c>
      <c r="D153">
        <v>1997</v>
      </c>
      <c r="E153" s="1">
        <v>35757</v>
      </c>
      <c r="F153">
        <v>12</v>
      </c>
      <c r="G153" t="s">
        <v>547</v>
      </c>
      <c r="H153" t="s">
        <v>63</v>
      </c>
      <c r="J153" t="s">
        <v>74</v>
      </c>
      <c r="K153" t="s">
        <v>94</v>
      </c>
      <c r="M153">
        <v>5</v>
      </c>
      <c r="N153">
        <v>83</v>
      </c>
      <c r="O153">
        <v>16.600000000000001</v>
      </c>
      <c r="P153">
        <v>0</v>
      </c>
      <c r="AV153">
        <f t="shared" si="8"/>
        <v>0</v>
      </c>
      <c r="AW153">
        <f t="shared" si="9"/>
        <v>0</v>
      </c>
      <c r="AX153">
        <f t="shared" si="10"/>
        <v>0</v>
      </c>
      <c r="AY153">
        <f t="shared" si="11"/>
        <v>13.3</v>
      </c>
    </row>
    <row r="154" spans="2:52" x14ac:dyDescent="0.25">
      <c r="B154">
        <v>170</v>
      </c>
      <c r="C154">
        <v>9</v>
      </c>
      <c r="D154">
        <v>1994</v>
      </c>
      <c r="E154" s="1">
        <v>34672</v>
      </c>
      <c r="F154">
        <v>13</v>
      </c>
      <c r="G154" t="s">
        <v>548</v>
      </c>
      <c r="H154" t="s">
        <v>63</v>
      </c>
      <c r="J154" t="s">
        <v>87</v>
      </c>
      <c r="K154" t="s">
        <v>549</v>
      </c>
      <c r="M154">
        <v>4</v>
      </c>
      <c r="N154">
        <v>81</v>
      </c>
      <c r="O154">
        <v>20.25</v>
      </c>
      <c r="P154">
        <v>0</v>
      </c>
      <c r="AV154">
        <f t="shared" si="8"/>
        <v>0</v>
      </c>
      <c r="AW154">
        <f t="shared" si="9"/>
        <v>0</v>
      </c>
      <c r="AX154">
        <f t="shared" si="10"/>
        <v>0</v>
      </c>
      <c r="AY154">
        <f t="shared" si="11"/>
        <v>12.1</v>
      </c>
    </row>
    <row r="155" spans="2:52" x14ac:dyDescent="0.25">
      <c r="B155">
        <v>170</v>
      </c>
      <c r="C155">
        <v>10</v>
      </c>
      <c r="D155">
        <v>1991</v>
      </c>
      <c r="E155" s="1">
        <v>33559</v>
      </c>
      <c r="F155">
        <v>11</v>
      </c>
      <c r="G155" t="s">
        <v>550</v>
      </c>
      <c r="H155" t="s">
        <v>63</v>
      </c>
      <c r="J155" t="s">
        <v>551</v>
      </c>
      <c r="K155" t="s">
        <v>316</v>
      </c>
      <c r="M155">
        <v>5</v>
      </c>
      <c r="N155">
        <v>79</v>
      </c>
      <c r="O155">
        <v>15.8</v>
      </c>
      <c r="P155">
        <v>0</v>
      </c>
      <c r="AV155">
        <f t="shared" si="8"/>
        <v>0</v>
      </c>
      <c r="AW155">
        <f t="shared" si="9"/>
        <v>0</v>
      </c>
      <c r="AX155">
        <f t="shared" si="10"/>
        <v>0</v>
      </c>
      <c r="AY155">
        <f t="shared" si="11"/>
        <v>12.9</v>
      </c>
    </row>
    <row r="156" spans="2:52" x14ac:dyDescent="0.25">
      <c r="B156">
        <v>170</v>
      </c>
      <c r="C156">
        <v>18</v>
      </c>
      <c r="D156">
        <v>1994</v>
      </c>
      <c r="E156" s="1">
        <v>34644</v>
      </c>
      <c r="F156">
        <v>9</v>
      </c>
      <c r="G156" t="s">
        <v>552</v>
      </c>
      <c r="H156" t="s">
        <v>63</v>
      </c>
      <c r="I156" t="s">
        <v>47</v>
      </c>
      <c r="J156" t="s">
        <v>77</v>
      </c>
      <c r="K156" t="s">
        <v>553</v>
      </c>
      <c r="M156">
        <v>1</v>
      </c>
      <c r="N156">
        <v>69</v>
      </c>
      <c r="O156">
        <v>69</v>
      </c>
      <c r="P156">
        <v>1</v>
      </c>
      <c r="AV156">
        <f t="shared" si="8"/>
        <v>0</v>
      </c>
      <c r="AW156">
        <f t="shared" si="9"/>
        <v>0</v>
      </c>
      <c r="AX156">
        <f t="shared" si="10"/>
        <v>0</v>
      </c>
      <c r="AY156">
        <f t="shared" si="11"/>
        <v>13.9</v>
      </c>
    </row>
    <row r="157" spans="2:52" x14ac:dyDescent="0.25">
      <c r="B157">
        <v>170</v>
      </c>
      <c r="C157">
        <v>66</v>
      </c>
      <c r="D157">
        <v>1989</v>
      </c>
      <c r="E157" s="1">
        <v>32796</v>
      </c>
      <c r="F157">
        <v>6</v>
      </c>
      <c r="G157" t="s">
        <v>557</v>
      </c>
      <c r="H157" t="s">
        <v>63</v>
      </c>
      <c r="I157" t="s">
        <v>47</v>
      </c>
      <c r="J157" t="s">
        <v>83</v>
      </c>
      <c r="K157" t="s">
        <v>90</v>
      </c>
      <c r="M157">
        <v>1</v>
      </c>
      <c r="N157">
        <v>36</v>
      </c>
      <c r="O157">
        <v>36</v>
      </c>
      <c r="P157">
        <v>1</v>
      </c>
      <c r="AV157">
        <f t="shared" si="8"/>
        <v>0</v>
      </c>
      <c r="AW157">
        <f t="shared" si="9"/>
        <v>0</v>
      </c>
      <c r="AX157">
        <f t="shared" si="10"/>
        <v>0</v>
      </c>
      <c r="AY157">
        <f t="shared" si="11"/>
        <v>10.6</v>
      </c>
    </row>
    <row r="158" spans="2:52" x14ac:dyDescent="0.25">
      <c r="B158">
        <v>170</v>
      </c>
      <c r="C158">
        <v>94</v>
      </c>
      <c r="D158">
        <v>1997</v>
      </c>
      <c r="E158" s="1">
        <v>35771</v>
      </c>
      <c r="F158">
        <v>14</v>
      </c>
      <c r="G158" t="s">
        <v>563</v>
      </c>
      <c r="H158" t="s">
        <v>63</v>
      </c>
      <c r="J158" t="s">
        <v>93</v>
      </c>
      <c r="K158" t="s">
        <v>291</v>
      </c>
      <c r="M158">
        <v>1</v>
      </c>
      <c r="N158">
        <v>23</v>
      </c>
      <c r="O158">
        <v>23</v>
      </c>
      <c r="P158">
        <v>0</v>
      </c>
      <c r="AV158">
        <f t="shared" si="8"/>
        <v>0</v>
      </c>
      <c r="AW158">
        <f t="shared" si="9"/>
        <v>0</v>
      </c>
      <c r="AX158">
        <f t="shared" si="10"/>
        <v>0</v>
      </c>
      <c r="AY158">
        <f t="shared" si="11"/>
        <v>3.3000000000000003</v>
      </c>
    </row>
    <row r="159" spans="2:52" x14ac:dyDescent="0.25">
      <c r="B159">
        <v>170</v>
      </c>
      <c r="C159">
        <v>95</v>
      </c>
      <c r="D159">
        <v>1987</v>
      </c>
      <c r="E159" s="1">
        <v>32131</v>
      </c>
      <c r="F159">
        <v>14</v>
      </c>
      <c r="G159" t="s">
        <v>564</v>
      </c>
      <c r="H159" t="s">
        <v>63</v>
      </c>
      <c r="J159" t="s">
        <v>87</v>
      </c>
      <c r="K159" t="s">
        <v>268</v>
      </c>
      <c r="M159">
        <v>1</v>
      </c>
      <c r="N159">
        <v>22</v>
      </c>
      <c r="O159">
        <v>22</v>
      </c>
      <c r="P159">
        <v>0</v>
      </c>
      <c r="AV159">
        <f t="shared" si="8"/>
        <v>0</v>
      </c>
      <c r="AW159">
        <f t="shared" si="9"/>
        <v>0</v>
      </c>
      <c r="AX159">
        <f t="shared" si="10"/>
        <v>0</v>
      </c>
      <c r="AY159">
        <f t="shared" si="11"/>
        <v>3.2</v>
      </c>
    </row>
    <row r="160" spans="2:52" x14ac:dyDescent="0.25">
      <c r="B160">
        <v>170</v>
      </c>
      <c r="C160">
        <v>98</v>
      </c>
      <c r="D160">
        <v>1988</v>
      </c>
      <c r="E160" s="1">
        <v>32468</v>
      </c>
      <c r="F160">
        <v>12</v>
      </c>
      <c r="G160" t="s">
        <v>565</v>
      </c>
      <c r="H160" t="s">
        <v>63</v>
      </c>
      <c r="J160" t="s">
        <v>77</v>
      </c>
      <c r="K160" t="s">
        <v>180</v>
      </c>
      <c r="M160">
        <v>1</v>
      </c>
      <c r="N160">
        <v>18</v>
      </c>
      <c r="O160">
        <v>18</v>
      </c>
      <c r="P160">
        <v>1</v>
      </c>
      <c r="AV160">
        <f t="shared" si="8"/>
        <v>0</v>
      </c>
      <c r="AW160">
        <f t="shared" si="9"/>
        <v>0</v>
      </c>
      <c r="AX160">
        <f t="shared" si="10"/>
        <v>0</v>
      </c>
      <c r="AY160">
        <f t="shared" si="11"/>
        <v>8.8000000000000007</v>
      </c>
    </row>
    <row r="161" spans="2:52" x14ac:dyDescent="0.25">
      <c r="B161">
        <v>170</v>
      </c>
      <c r="C161">
        <v>100</v>
      </c>
      <c r="D161">
        <v>1989</v>
      </c>
      <c r="E161" s="1">
        <v>32803</v>
      </c>
      <c r="F161">
        <v>7</v>
      </c>
      <c r="G161" t="s">
        <v>567</v>
      </c>
      <c r="H161" t="s">
        <v>63</v>
      </c>
      <c r="J161" t="s">
        <v>110</v>
      </c>
      <c r="K161" t="s">
        <v>363</v>
      </c>
      <c r="M161">
        <v>1</v>
      </c>
      <c r="N161">
        <v>17</v>
      </c>
      <c r="O161">
        <v>17</v>
      </c>
      <c r="P161">
        <v>0</v>
      </c>
      <c r="AV161">
        <f t="shared" si="8"/>
        <v>0</v>
      </c>
      <c r="AW161">
        <f t="shared" si="9"/>
        <v>0</v>
      </c>
      <c r="AX161">
        <f t="shared" si="10"/>
        <v>0</v>
      </c>
      <c r="AY161">
        <f t="shared" si="11"/>
        <v>2.7</v>
      </c>
    </row>
    <row r="162" spans="2:52" x14ac:dyDescent="0.25">
      <c r="B162">
        <v>171</v>
      </c>
      <c r="C162">
        <v>1</v>
      </c>
      <c r="D162">
        <v>1984</v>
      </c>
      <c r="E162" s="1">
        <v>30969</v>
      </c>
      <c r="F162">
        <v>7</v>
      </c>
      <c r="G162" t="s">
        <v>576</v>
      </c>
      <c r="H162" t="s">
        <v>82</v>
      </c>
      <c r="J162" t="s">
        <v>91</v>
      </c>
      <c r="K162" t="s">
        <v>142</v>
      </c>
      <c r="M162">
        <v>14</v>
      </c>
      <c r="N162">
        <v>191</v>
      </c>
      <c r="O162">
        <v>13.64</v>
      </c>
      <c r="P162">
        <v>0</v>
      </c>
      <c r="S162">
        <v>0</v>
      </c>
      <c r="T162" s="3">
        <v>0</v>
      </c>
      <c r="V162">
        <v>0</v>
      </c>
      <c r="AV162">
        <f t="shared" si="8"/>
        <v>0</v>
      </c>
      <c r="AW162">
        <f t="shared" si="9"/>
        <v>0</v>
      </c>
      <c r="AX162">
        <f t="shared" si="10"/>
        <v>3</v>
      </c>
      <c r="AY162">
        <f t="shared" si="11"/>
        <v>36.1</v>
      </c>
      <c r="AZ162">
        <f>SUM(AY162:AY177)/16</f>
        <v>18.03125</v>
      </c>
    </row>
    <row r="163" spans="2:52" x14ac:dyDescent="0.25">
      <c r="B163">
        <v>171</v>
      </c>
      <c r="C163">
        <v>2</v>
      </c>
      <c r="D163">
        <v>1982</v>
      </c>
      <c r="E163" s="1">
        <v>30290</v>
      </c>
      <c r="F163">
        <v>5</v>
      </c>
      <c r="G163" t="s">
        <v>577</v>
      </c>
      <c r="H163" t="s">
        <v>82</v>
      </c>
      <c r="J163" t="s">
        <v>74</v>
      </c>
      <c r="K163" t="s">
        <v>255</v>
      </c>
      <c r="M163">
        <v>10</v>
      </c>
      <c r="N163">
        <v>140</v>
      </c>
      <c r="O163">
        <v>14</v>
      </c>
      <c r="P163">
        <v>1</v>
      </c>
      <c r="S163">
        <v>0</v>
      </c>
      <c r="T163" s="3">
        <v>0</v>
      </c>
      <c r="V163">
        <v>0</v>
      </c>
      <c r="AV163">
        <f t="shared" si="8"/>
        <v>0</v>
      </c>
      <c r="AW163">
        <f t="shared" si="9"/>
        <v>0</v>
      </c>
      <c r="AX163">
        <f t="shared" si="10"/>
        <v>3</v>
      </c>
      <c r="AY163">
        <f t="shared" si="11"/>
        <v>33</v>
      </c>
    </row>
    <row r="164" spans="2:52" x14ac:dyDescent="0.25">
      <c r="B164">
        <v>171</v>
      </c>
      <c r="C164">
        <v>3</v>
      </c>
      <c r="D164">
        <v>1978</v>
      </c>
      <c r="E164" s="1">
        <v>28799</v>
      </c>
      <c r="F164">
        <v>10</v>
      </c>
      <c r="G164" t="s">
        <v>578</v>
      </c>
      <c r="H164" t="s">
        <v>82</v>
      </c>
      <c r="I164" t="s">
        <v>47</v>
      </c>
      <c r="J164" t="s">
        <v>98</v>
      </c>
      <c r="K164" t="s">
        <v>322</v>
      </c>
      <c r="M164">
        <v>4</v>
      </c>
      <c r="N164">
        <v>124</v>
      </c>
      <c r="O164">
        <v>31</v>
      </c>
      <c r="P164">
        <v>0</v>
      </c>
      <c r="S164">
        <v>0</v>
      </c>
      <c r="T164" s="3">
        <v>0</v>
      </c>
      <c r="V164">
        <v>0</v>
      </c>
      <c r="AV164">
        <f t="shared" si="8"/>
        <v>0</v>
      </c>
      <c r="AW164">
        <f t="shared" si="9"/>
        <v>0</v>
      </c>
      <c r="AX164">
        <f t="shared" si="10"/>
        <v>3</v>
      </c>
      <c r="AY164">
        <f t="shared" si="11"/>
        <v>19.399999999999999</v>
      </c>
    </row>
    <row r="165" spans="2:52" x14ac:dyDescent="0.25">
      <c r="B165">
        <v>171</v>
      </c>
      <c r="C165">
        <v>4</v>
      </c>
      <c r="D165">
        <v>1982</v>
      </c>
      <c r="E165" s="1">
        <v>30318</v>
      </c>
      <c r="F165">
        <v>9</v>
      </c>
      <c r="G165" t="s">
        <v>579</v>
      </c>
      <c r="H165" t="s">
        <v>82</v>
      </c>
      <c r="I165" t="s">
        <v>47</v>
      </c>
      <c r="J165" t="s">
        <v>71</v>
      </c>
      <c r="K165" t="s">
        <v>580</v>
      </c>
      <c r="M165">
        <v>9</v>
      </c>
      <c r="N165">
        <v>123</v>
      </c>
      <c r="O165">
        <v>13.67</v>
      </c>
      <c r="P165">
        <v>0</v>
      </c>
      <c r="S165">
        <v>0</v>
      </c>
      <c r="T165" s="3">
        <v>0</v>
      </c>
      <c r="V165">
        <v>0</v>
      </c>
      <c r="AV165">
        <f t="shared" si="8"/>
        <v>0</v>
      </c>
      <c r="AW165">
        <f t="shared" si="9"/>
        <v>0</v>
      </c>
      <c r="AX165">
        <f t="shared" si="10"/>
        <v>3</v>
      </c>
      <c r="AY165">
        <f t="shared" si="11"/>
        <v>24.3</v>
      </c>
    </row>
    <row r="166" spans="2:52" x14ac:dyDescent="0.25">
      <c r="B166">
        <v>171</v>
      </c>
      <c r="C166">
        <v>5</v>
      </c>
      <c r="D166">
        <v>1982</v>
      </c>
      <c r="E166" s="1">
        <v>30213</v>
      </c>
      <c r="F166">
        <v>2</v>
      </c>
      <c r="G166" t="s">
        <v>141</v>
      </c>
      <c r="H166" t="s">
        <v>82</v>
      </c>
      <c r="J166" t="s">
        <v>120</v>
      </c>
      <c r="K166" t="s">
        <v>103</v>
      </c>
      <c r="M166">
        <v>8</v>
      </c>
      <c r="N166">
        <v>122</v>
      </c>
      <c r="O166">
        <v>15.25</v>
      </c>
      <c r="P166">
        <v>2</v>
      </c>
      <c r="S166">
        <v>0</v>
      </c>
      <c r="T166" s="3">
        <v>0</v>
      </c>
      <c r="V166">
        <v>0</v>
      </c>
      <c r="AV166">
        <f t="shared" si="8"/>
        <v>0</v>
      </c>
      <c r="AW166">
        <f t="shared" si="9"/>
        <v>0</v>
      </c>
      <c r="AX166">
        <f t="shared" si="10"/>
        <v>3</v>
      </c>
      <c r="AY166">
        <f t="shared" si="11"/>
        <v>35.200000000000003</v>
      </c>
    </row>
    <row r="167" spans="2:52" x14ac:dyDescent="0.25">
      <c r="B167">
        <v>171</v>
      </c>
      <c r="C167">
        <v>6</v>
      </c>
      <c r="D167">
        <v>1981</v>
      </c>
      <c r="E167" s="1">
        <v>29870</v>
      </c>
      <c r="F167">
        <v>6</v>
      </c>
      <c r="G167" t="s">
        <v>581</v>
      </c>
      <c r="H167" t="s">
        <v>82</v>
      </c>
      <c r="I167" t="s">
        <v>47</v>
      </c>
      <c r="J167" t="s">
        <v>71</v>
      </c>
      <c r="K167" t="s">
        <v>522</v>
      </c>
      <c r="M167">
        <v>5</v>
      </c>
      <c r="N167">
        <v>120</v>
      </c>
      <c r="O167">
        <v>24</v>
      </c>
      <c r="P167">
        <v>1</v>
      </c>
      <c r="S167">
        <v>1</v>
      </c>
      <c r="T167" s="3">
        <v>14</v>
      </c>
      <c r="U167">
        <v>14</v>
      </c>
      <c r="V167">
        <v>0</v>
      </c>
      <c r="AV167">
        <f t="shared" si="8"/>
        <v>0</v>
      </c>
      <c r="AW167">
        <f t="shared" si="9"/>
        <v>0</v>
      </c>
      <c r="AX167">
        <f t="shared" si="10"/>
        <v>3</v>
      </c>
      <c r="AY167">
        <f t="shared" si="11"/>
        <v>27.4</v>
      </c>
    </row>
    <row r="168" spans="2:52" x14ac:dyDescent="0.25">
      <c r="B168">
        <v>171</v>
      </c>
      <c r="C168">
        <v>7</v>
      </c>
      <c r="D168">
        <v>1983</v>
      </c>
      <c r="E168" s="1">
        <v>30647</v>
      </c>
      <c r="F168">
        <v>13</v>
      </c>
      <c r="G168" t="s">
        <v>582</v>
      </c>
      <c r="H168" t="s">
        <v>82</v>
      </c>
      <c r="J168" t="s">
        <v>132</v>
      </c>
      <c r="K168" t="s">
        <v>583</v>
      </c>
      <c r="M168">
        <v>8</v>
      </c>
      <c r="N168">
        <v>108</v>
      </c>
      <c r="O168">
        <v>13.5</v>
      </c>
      <c r="P168">
        <v>1</v>
      </c>
      <c r="S168">
        <v>0</v>
      </c>
      <c r="T168" s="3">
        <v>0</v>
      </c>
      <c r="V168">
        <v>0</v>
      </c>
      <c r="AV168">
        <f t="shared" si="8"/>
        <v>0</v>
      </c>
      <c r="AW168">
        <f t="shared" si="9"/>
        <v>0</v>
      </c>
      <c r="AX168">
        <f t="shared" si="10"/>
        <v>3</v>
      </c>
      <c r="AY168">
        <f t="shared" si="11"/>
        <v>27.8</v>
      </c>
    </row>
    <row r="169" spans="2:52" x14ac:dyDescent="0.25">
      <c r="B169">
        <v>171</v>
      </c>
      <c r="C169">
        <v>8</v>
      </c>
      <c r="D169">
        <v>1983</v>
      </c>
      <c r="E169" s="1">
        <v>30605</v>
      </c>
      <c r="F169">
        <v>7</v>
      </c>
      <c r="G169" t="s">
        <v>584</v>
      </c>
      <c r="H169" t="s">
        <v>82</v>
      </c>
      <c r="I169" t="s">
        <v>47</v>
      </c>
      <c r="J169" t="s">
        <v>71</v>
      </c>
      <c r="K169" t="s">
        <v>585</v>
      </c>
      <c r="M169">
        <v>9</v>
      </c>
      <c r="N169">
        <v>103</v>
      </c>
      <c r="O169">
        <v>11.44</v>
      </c>
      <c r="P169">
        <v>0</v>
      </c>
      <c r="S169">
        <v>0</v>
      </c>
      <c r="T169" s="3">
        <v>0</v>
      </c>
      <c r="V169">
        <v>0</v>
      </c>
      <c r="AV169">
        <f t="shared" si="8"/>
        <v>0</v>
      </c>
      <c r="AW169">
        <f t="shared" si="9"/>
        <v>0</v>
      </c>
      <c r="AX169">
        <f t="shared" si="10"/>
        <v>3</v>
      </c>
      <c r="AY169">
        <f t="shared" si="11"/>
        <v>22.3</v>
      </c>
    </row>
    <row r="170" spans="2:52" x14ac:dyDescent="0.25">
      <c r="B170">
        <v>171</v>
      </c>
      <c r="C170">
        <v>9</v>
      </c>
      <c r="D170">
        <v>1984</v>
      </c>
      <c r="E170" s="1">
        <v>31011</v>
      </c>
      <c r="F170">
        <v>13</v>
      </c>
      <c r="G170" t="s">
        <v>586</v>
      </c>
      <c r="H170" t="s">
        <v>82</v>
      </c>
      <c r="J170" t="s">
        <v>98</v>
      </c>
      <c r="K170" t="s">
        <v>318</v>
      </c>
      <c r="M170">
        <v>10</v>
      </c>
      <c r="N170">
        <v>102</v>
      </c>
      <c r="O170">
        <v>10.199999999999999</v>
      </c>
      <c r="P170">
        <v>1</v>
      </c>
      <c r="S170">
        <v>0</v>
      </c>
      <c r="T170" s="3">
        <v>0</v>
      </c>
      <c r="V170">
        <v>0</v>
      </c>
      <c r="AV170">
        <f t="shared" si="8"/>
        <v>0</v>
      </c>
      <c r="AW170">
        <f t="shared" si="9"/>
        <v>0</v>
      </c>
      <c r="AX170">
        <f t="shared" si="10"/>
        <v>3</v>
      </c>
      <c r="AY170">
        <f t="shared" si="11"/>
        <v>29.200000000000003</v>
      </c>
    </row>
    <row r="171" spans="2:52" x14ac:dyDescent="0.25">
      <c r="B171">
        <v>171</v>
      </c>
      <c r="C171">
        <v>10</v>
      </c>
      <c r="D171">
        <v>1984</v>
      </c>
      <c r="E171" s="1">
        <v>30948</v>
      </c>
      <c r="F171">
        <v>4</v>
      </c>
      <c r="G171" t="s">
        <v>587</v>
      </c>
      <c r="H171" t="s">
        <v>82</v>
      </c>
      <c r="J171" t="s">
        <v>71</v>
      </c>
      <c r="K171" t="s">
        <v>126</v>
      </c>
      <c r="M171">
        <v>6</v>
      </c>
      <c r="N171">
        <v>99</v>
      </c>
      <c r="O171">
        <v>16.5</v>
      </c>
      <c r="P171">
        <v>0</v>
      </c>
      <c r="S171">
        <v>0</v>
      </c>
      <c r="T171" s="3">
        <v>0</v>
      </c>
      <c r="V171">
        <v>0</v>
      </c>
      <c r="AV171">
        <f t="shared" si="8"/>
        <v>0</v>
      </c>
      <c r="AW171">
        <f t="shared" si="9"/>
        <v>0</v>
      </c>
      <c r="AX171">
        <f t="shared" si="10"/>
        <v>0</v>
      </c>
      <c r="AY171">
        <f t="shared" si="11"/>
        <v>15.9</v>
      </c>
    </row>
    <row r="172" spans="2:52" x14ac:dyDescent="0.25">
      <c r="B172">
        <v>171</v>
      </c>
      <c r="C172">
        <v>107</v>
      </c>
      <c r="D172">
        <v>1978</v>
      </c>
      <c r="E172" s="1">
        <v>28834</v>
      </c>
      <c r="F172">
        <v>15</v>
      </c>
      <c r="G172" t="s">
        <v>600</v>
      </c>
      <c r="H172" t="s">
        <v>82</v>
      </c>
      <c r="J172" t="s">
        <v>91</v>
      </c>
      <c r="K172" t="s">
        <v>495</v>
      </c>
      <c r="M172">
        <v>1</v>
      </c>
      <c r="N172">
        <v>29</v>
      </c>
      <c r="O172">
        <v>29</v>
      </c>
      <c r="P172">
        <v>0</v>
      </c>
      <c r="S172">
        <v>1</v>
      </c>
      <c r="T172" s="3">
        <v>3</v>
      </c>
      <c r="U172">
        <v>3</v>
      </c>
      <c r="V172">
        <v>0</v>
      </c>
      <c r="AV172">
        <f t="shared" si="8"/>
        <v>0</v>
      </c>
      <c r="AW172">
        <f t="shared" si="9"/>
        <v>0</v>
      </c>
      <c r="AX172">
        <f t="shared" si="10"/>
        <v>0</v>
      </c>
      <c r="AY172">
        <f t="shared" si="11"/>
        <v>4.2</v>
      </c>
    </row>
    <row r="173" spans="2:52" x14ac:dyDescent="0.25">
      <c r="B173">
        <v>171</v>
      </c>
      <c r="C173">
        <v>133</v>
      </c>
      <c r="D173">
        <v>1978</v>
      </c>
      <c r="E173" s="1">
        <v>28841</v>
      </c>
      <c r="F173">
        <v>16</v>
      </c>
      <c r="G173" t="s">
        <v>603</v>
      </c>
      <c r="H173" t="s">
        <v>82</v>
      </c>
      <c r="I173" t="s">
        <v>47</v>
      </c>
      <c r="J173" t="s">
        <v>139</v>
      </c>
      <c r="K173" t="s">
        <v>604</v>
      </c>
      <c r="M173">
        <v>1</v>
      </c>
      <c r="N173">
        <v>19</v>
      </c>
      <c r="O173">
        <v>19</v>
      </c>
      <c r="P173">
        <v>0</v>
      </c>
      <c r="S173">
        <v>1</v>
      </c>
      <c r="T173" s="3">
        <v>4</v>
      </c>
      <c r="U173">
        <v>4</v>
      </c>
      <c r="V173">
        <v>0</v>
      </c>
      <c r="AV173">
        <f t="shared" si="8"/>
        <v>0</v>
      </c>
      <c r="AW173">
        <f t="shared" si="9"/>
        <v>0</v>
      </c>
      <c r="AX173">
        <f t="shared" si="10"/>
        <v>0</v>
      </c>
      <c r="AY173">
        <f t="shared" si="11"/>
        <v>3.3000000000000003</v>
      </c>
    </row>
    <row r="174" spans="2:52" x14ac:dyDescent="0.25">
      <c r="B174">
        <v>171</v>
      </c>
      <c r="C174">
        <v>140</v>
      </c>
      <c r="D174">
        <v>1989</v>
      </c>
      <c r="E174" s="1">
        <v>32859</v>
      </c>
      <c r="F174">
        <v>15</v>
      </c>
      <c r="G174" t="s">
        <v>605</v>
      </c>
      <c r="H174" t="s">
        <v>82</v>
      </c>
      <c r="J174" t="s">
        <v>93</v>
      </c>
      <c r="K174" t="s">
        <v>361</v>
      </c>
      <c r="M174">
        <v>1</v>
      </c>
      <c r="N174">
        <v>18</v>
      </c>
      <c r="O174">
        <v>18</v>
      </c>
      <c r="P174">
        <v>0</v>
      </c>
      <c r="S174">
        <v>0</v>
      </c>
      <c r="T174" s="3">
        <v>0</v>
      </c>
      <c r="V174">
        <v>0</v>
      </c>
      <c r="AV174">
        <f t="shared" si="8"/>
        <v>0</v>
      </c>
      <c r="AW174">
        <f t="shared" si="9"/>
        <v>0</v>
      </c>
      <c r="AX174">
        <f t="shared" si="10"/>
        <v>0</v>
      </c>
      <c r="AY174">
        <f t="shared" si="11"/>
        <v>2.8</v>
      </c>
    </row>
    <row r="175" spans="2:52" x14ac:dyDescent="0.25">
      <c r="B175">
        <v>171</v>
      </c>
      <c r="C175">
        <v>141</v>
      </c>
      <c r="D175">
        <v>1990</v>
      </c>
      <c r="E175" s="1">
        <v>33230</v>
      </c>
      <c r="F175">
        <v>15</v>
      </c>
      <c r="G175" t="s">
        <v>606</v>
      </c>
      <c r="H175" t="s">
        <v>82</v>
      </c>
      <c r="I175" t="s">
        <v>47</v>
      </c>
      <c r="J175" t="s">
        <v>71</v>
      </c>
      <c r="K175" t="s">
        <v>607</v>
      </c>
      <c r="M175">
        <v>1</v>
      </c>
      <c r="N175">
        <v>18</v>
      </c>
      <c r="O175">
        <v>18</v>
      </c>
      <c r="P175">
        <v>0</v>
      </c>
      <c r="S175">
        <v>0</v>
      </c>
      <c r="T175" s="3">
        <v>0</v>
      </c>
      <c r="V175">
        <v>0</v>
      </c>
      <c r="AV175">
        <f t="shared" si="8"/>
        <v>0</v>
      </c>
      <c r="AW175">
        <f t="shared" si="9"/>
        <v>0</v>
      </c>
      <c r="AX175">
        <f t="shared" si="10"/>
        <v>0</v>
      </c>
      <c r="AY175">
        <f t="shared" si="11"/>
        <v>2.8</v>
      </c>
    </row>
    <row r="176" spans="2:52" x14ac:dyDescent="0.25">
      <c r="B176">
        <v>171</v>
      </c>
      <c r="C176">
        <v>146</v>
      </c>
      <c r="D176">
        <v>1980</v>
      </c>
      <c r="E176" s="1">
        <v>29548</v>
      </c>
      <c r="F176">
        <v>12</v>
      </c>
      <c r="G176" t="s">
        <v>608</v>
      </c>
      <c r="H176" t="s">
        <v>82</v>
      </c>
      <c r="J176" t="s">
        <v>139</v>
      </c>
      <c r="K176" t="s">
        <v>80</v>
      </c>
      <c r="M176">
        <v>1</v>
      </c>
      <c r="N176">
        <v>14</v>
      </c>
      <c r="O176">
        <v>14</v>
      </c>
      <c r="P176">
        <v>0</v>
      </c>
      <c r="S176">
        <v>0</v>
      </c>
      <c r="T176" s="3">
        <v>0</v>
      </c>
      <c r="V176">
        <v>0</v>
      </c>
      <c r="AV176">
        <f t="shared" si="8"/>
        <v>0</v>
      </c>
      <c r="AW176">
        <f t="shared" si="9"/>
        <v>0</v>
      </c>
      <c r="AX176">
        <f t="shared" si="10"/>
        <v>0</v>
      </c>
      <c r="AY176">
        <f t="shared" si="11"/>
        <v>2.4000000000000004</v>
      </c>
    </row>
    <row r="177" spans="2:52" x14ac:dyDescent="0.25">
      <c r="B177">
        <v>171</v>
      </c>
      <c r="C177">
        <v>147</v>
      </c>
      <c r="D177">
        <v>1986</v>
      </c>
      <c r="E177" s="1">
        <v>31662</v>
      </c>
      <c r="F177">
        <v>1</v>
      </c>
      <c r="G177" t="s">
        <v>609</v>
      </c>
      <c r="H177" t="s">
        <v>82</v>
      </c>
      <c r="I177" t="s">
        <v>47</v>
      </c>
      <c r="J177" t="s">
        <v>102</v>
      </c>
      <c r="K177" t="s">
        <v>173</v>
      </c>
      <c r="M177">
        <v>1</v>
      </c>
      <c r="N177">
        <v>14</v>
      </c>
      <c r="O177">
        <v>14</v>
      </c>
      <c r="P177">
        <v>0</v>
      </c>
      <c r="S177">
        <v>0</v>
      </c>
      <c r="T177" s="3">
        <v>0</v>
      </c>
      <c r="V177">
        <v>0</v>
      </c>
      <c r="AV177">
        <f t="shared" si="8"/>
        <v>0</v>
      </c>
      <c r="AW177">
        <f t="shared" si="9"/>
        <v>0</v>
      </c>
      <c r="AX177">
        <f t="shared" si="10"/>
        <v>0</v>
      </c>
      <c r="AY177">
        <f t="shared" si="11"/>
        <v>2.4000000000000004</v>
      </c>
    </row>
    <row r="178" spans="2:52" x14ac:dyDescent="0.25">
      <c r="B178">
        <v>172</v>
      </c>
      <c r="C178">
        <v>1</v>
      </c>
      <c r="D178">
        <v>2009</v>
      </c>
      <c r="E178" s="1">
        <v>40077</v>
      </c>
      <c r="F178">
        <v>2</v>
      </c>
      <c r="G178" t="s">
        <v>613</v>
      </c>
      <c r="H178" t="s">
        <v>134</v>
      </c>
      <c r="I178" t="s">
        <v>47</v>
      </c>
      <c r="J178" t="s">
        <v>104</v>
      </c>
      <c r="K178" t="s">
        <v>218</v>
      </c>
      <c r="L178">
        <v>8</v>
      </c>
      <c r="M178">
        <v>7</v>
      </c>
      <c r="N178">
        <v>183</v>
      </c>
      <c r="O178">
        <v>26.14</v>
      </c>
      <c r="P178">
        <v>1</v>
      </c>
      <c r="Q178" s="3">
        <v>0.875</v>
      </c>
      <c r="R178">
        <v>22.88</v>
      </c>
      <c r="S178">
        <v>0</v>
      </c>
      <c r="T178">
        <v>0</v>
      </c>
      <c r="V178">
        <v>0</v>
      </c>
      <c r="AV178">
        <f t="shared" si="8"/>
        <v>0</v>
      </c>
      <c r="AW178">
        <f t="shared" si="9"/>
        <v>0</v>
      </c>
      <c r="AX178">
        <f t="shared" si="10"/>
        <v>3</v>
      </c>
      <c r="AY178">
        <f t="shared" si="11"/>
        <v>34.299999999999997</v>
      </c>
      <c r="AZ178">
        <f>SUM(AY178:AY193)/16</f>
        <v>18.875</v>
      </c>
    </row>
    <row r="179" spans="2:52" x14ac:dyDescent="0.25">
      <c r="B179">
        <v>172</v>
      </c>
      <c r="C179">
        <v>2</v>
      </c>
      <c r="D179">
        <v>2008</v>
      </c>
      <c r="E179" s="1">
        <v>39796</v>
      </c>
      <c r="F179">
        <v>14</v>
      </c>
      <c r="G179" t="s">
        <v>614</v>
      </c>
      <c r="H179" t="s">
        <v>134</v>
      </c>
      <c r="J179" t="s">
        <v>76</v>
      </c>
      <c r="K179" t="s">
        <v>109</v>
      </c>
      <c r="L179">
        <v>13</v>
      </c>
      <c r="M179">
        <v>12</v>
      </c>
      <c r="N179">
        <v>142</v>
      </c>
      <c r="O179">
        <v>11.83</v>
      </c>
      <c r="P179">
        <v>1</v>
      </c>
      <c r="Q179" s="3">
        <v>0.92300000000000004</v>
      </c>
      <c r="R179">
        <v>10.92</v>
      </c>
      <c r="S179">
        <v>0</v>
      </c>
      <c r="T179">
        <v>0</v>
      </c>
      <c r="V179">
        <v>0</v>
      </c>
      <c r="AV179">
        <f t="shared" si="8"/>
        <v>0</v>
      </c>
      <c r="AW179">
        <f t="shared" si="9"/>
        <v>0</v>
      </c>
      <c r="AX179">
        <f t="shared" si="10"/>
        <v>3</v>
      </c>
      <c r="AY179">
        <f t="shared" si="11"/>
        <v>35.200000000000003</v>
      </c>
    </row>
    <row r="180" spans="2:52" x14ac:dyDescent="0.25">
      <c r="B180">
        <v>172</v>
      </c>
      <c r="C180">
        <v>3</v>
      </c>
      <c r="D180">
        <v>2005</v>
      </c>
      <c r="E180" s="1">
        <v>38676</v>
      </c>
      <c r="F180">
        <v>10</v>
      </c>
      <c r="G180" t="s">
        <v>615</v>
      </c>
      <c r="H180" t="s">
        <v>134</v>
      </c>
      <c r="I180" t="s">
        <v>47</v>
      </c>
      <c r="J180" t="s">
        <v>139</v>
      </c>
      <c r="K180" t="s">
        <v>616</v>
      </c>
      <c r="L180">
        <v>8</v>
      </c>
      <c r="M180">
        <v>6</v>
      </c>
      <c r="N180">
        <v>125</v>
      </c>
      <c r="O180">
        <v>20.83</v>
      </c>
      <c r="P180">
        <v>1</v>
      </c>
      <c r="Q180" s="3">
        <v>0.75</v>
      </c>
      <c r="R180">
        <v>15.63</v>
      </c>
      <c r="S180">
        <v>0</v>
      </c>
      <c r="T180">
        <v>0</v>
      </c>
      <c r="V180">
        <v>0</v>
      </c>
      <c r="AV180">
        <f t="shared" si="8"/>
        <v>0</v>
      </c>
      <c r="AW180">
        <f t="shared" si="9"/>
        <v>0</v>
      </c>
      <c r="AX180">
        <f t="shared" si="10"/>
        <v>3</v>
      </c>
      <c r="AY180">
        <f t="shared" si="11"/>
        <v>27.5</v>
      </c>
    </row>
    <row r="181" spans="2:52" x14ac:dyDescent="0.25">
      <c r="B181">
        <v>172</v>
      </c>
      <c r="C181">
        <v>4</v>
      </c>
      <c r="D181">
        <v>2009</v>
      </c>
      <c r="E181" s="1">
        <v>40125</v>
      </c>
      <c r="F181">
        <v>8</v>
      </c>
      <c r="G181" t="s">
        <v>617</v>
      </c>
      <c r="H181" t="s">
        <v>134</v>
      </c>
      <c r="J181" t="s">
        <v>98</v>
      </c>
      <c r="K181" t="s">
        <v>261</v>
      </c>
      <c r="L181">
        <v>16</v>
      </c>
      <c r="M181">
        <v>14</v>
      </c>
      <c r="N181">
        <v>119</v>
      </c>
      <c r="O181">
        <v>8.5</v>
      </c>
      <c r="P181">
        <v>0</v>
      </c>
      <c r="Q181" s="3">
        <v>0.875</v>
      </c>
      <c r="R181">
        <v>7.44</v>
      </c>
      <c r="S181">
        <v>1</v>
      </c>
      <c r="T181">
        <v>4</v>
      </c>
      <c r="U181">
        <v>4</v>
      </c>
      <c r="V181">
        <v>0</v>
      </c>
      <c r="AV181">
        <f t="shared" si="8"/>
        <v>0</v>
      </c>
      <c r="AW181">
        <f t="shared" si="9"/>
        <v>0</v>
      </c>
      <c r="AX181">
        <f t="shared" si="10"/>
        <v>3</v>
      </c>
      <c r="AY181">
        <f t="shared" si="11"/>
        <v>29.299999999999997</v>
      </c>
    </row>
    <row r="182" spans="2:52" x14ac:dyDescent="0.25">
      <c r="B182">
        <v>172</v>
      </c>
      <c r="C182">
        <v>5</v>
      </c>
      <c r="D182">
        <v>2008</v>
      </c>
      <c r="E182" s="1">
        <v>39800</v>
      </c>
      <c r="F182">
        <v>15</v>
      </c>
      <c r="G182" t="s">
        <v>123</v>
      </c>
      <c r="H182" t="s">
        <v>134</v>
      </c>
      <c r="I182" t="s">
        <v>47</v>
      </c>
      <c r="J182" t="s">
        <v>68</v>
      </c>
      <c r="K182" t="s">
        <v>618</v>
      </c>
      <c r="L182">
        <v>10</v>
      </c>
      <c r="M182">
        <v>8</v>
      </c>
      <c r="N182">
        <v>105</v>
      </c>
      <c r="O182">
        <v>13.13</v>
      </c>
      <c r="P182">
        <v>1</v>
      </c>
      <c r="Q182" s="3">
        <v>0.8</v>
      </c>
      <c r="R182">
        <v>10.5</v>
      </c>
      <c r="S182">
        <v>0</v>
      </c>
      <c r="T182">
        <v>0</v>
      </c>
      <c r="V182">
        <v>0</v>
      </c>
      <c r="AV182">
        <f t="shared" si="8"/>
        <v>0</v>
      </c>
      <c r="AW182">
        <f t="shared" si="9"/>
        <v>0</v>
      </c>
      <c r="AX182">
        <f t="shared" si="10"/>
        <v>3</v>
      </c>
      <c r="AY182">
        <f t="shared" si="11"/>
        <v>27.5</v>
      </c>
    </row>
    <row r="183" spans="2:52" x14ac:dyDescent="0.25">
      <c r="B183">
        <v>172</v>
      </c>
      <c r="C183">
        <v>6</v>
      </c>
      <c r="D183">
        <v>2004</v>
      </c>
      <c r="E183" s="1">
        <v>38305</v>
      </c>
      <c r="F183">
        <v>9</v>
      </c>
      <c r="G183" t="s">
        <v>619</v>
      </c>
      <c r="H183" t="s">
        <v>134</v>
      </c>
      <c r="J183" t="s">
        <v>98</v>
      </c>
      <c r="K183" t="s">
        <v>620</v>
      </c>
      <c r="L183">
        <v>3</v>
      </c>
      <c r="M183">
        <v>3</v>
      </c>
      <c r="N183">
        <v>102</v>
      </c>
      <c r="O183">
        <v>34</v>
      </c>
      <c r="P183">
        <v>2</v>
      </c>
      <c r="Q183" s="3">
        <v>1</v>
      </c>
      <c r="R183">
        <v>34</v>
      </c>
      <c r="S183">
        <v>0</v>
      </c>
      <c r="T183">
        <v>0</v>
      </c>
      <c r="V183">
        <v>0</v>
      </c>
      <c r="AV183">
        <f t="shared" si="8"/>
        <v>0</v>
      </c>
      <c r="AW183">
        <f t="shared" si="9"/>
        <v>0</v>
      </c>
      <c r="AX183">
        <f t="shared" si="10"/>
        <v>3</v>
      </c>
      <c r="AY183">
        <f t="shared" si="11"/>
        <v>28.200000000000003</v>
      </c>
    </row>
    <row r="184" spans="2:52" x14ac:dyDescent="0.25">
      <c r="B184">
        <v>172</v>
      </c>
      <c r="C184">
        <v>7</v>
      </c>
      <c r="D184">
        <v>2003</v>
      </c>
      <c r="E184" s="1">
        <v>37941</v>
      </c>
      <c r="F184">
        <v>10</v>
      </c>
      <c r="G184" t="s">
        <v>621</v>
      </c>
      <c r="H184" t="s">
        <v>134</v>
      </c>
      <c r="J184" t="s">
        <v>91</v>
      </c>
      <c r="K184" t="s">
        <v>405</v>
      </c>
      <c r="L184">
        <v>7</v>
      </c>
      <c r="M184">
        <v>5</v>
      </c>
      <c r="N184">
        <v>100</v>
      </c>
      <c r="O184">
        <v>20</v>
      </c>
      <c r="P184">
        <v>0</v>
      </c>
      <c r="Q184" s="3">
        <v>0.71399999999999997</v>
      </c>
      <c r="R184">
        <v>14.29</v>
      </c>
      <c r="S184">
        <v>0</v>
      </c>
      <c r="T184">
        <v>0</v>
      </c>
      <c r="V184">
        <v>0</v>
      </c>
      <c r="AV184">
        <f t="shared" si="8"/>
        <v>0</v>
      </c>
      <c r="AW184">
        <f t="shared" si="9"/>
        <v>0</v>
      </c>
      <c r="AX184">
        <f t="shared" si="10"/>
        <v>3</v>
      </c>
      <c r="AY184">
        <f t="shared" si="11"/>
        <v>18</v>
      </c>
    </row>
    <row r="185" spans="2:52" x14ac:dyDescent="0.25">
      <c r="B185">
        <v>172</v>
      </c>
      <c r="C185">
        <v>8</v>
      </c>
      <c r="D185">
        <v>2009</v>
      </c>
      <c r="E185" s="1">
        <v>40118</v>
      </c>
      <c r="F185">
        <v>7</v>
      </c>
      <c r="G185" t="s">
        <v>622</v>
      </c>
      <c r="H185" t="s">
        <v>134</v>
      </c>
      <c r="J185" t="s">
        <v>63</v>
      </c>
      <c r="K185" t="s">
        <v>623</v>
      </c>
      <c r="L185">
        <v>10</v>
      </c>
      <c r="M185">
        <v>8</v>
      </c>
      <c r="N185">
        <v>99</v>
      </c>
      <c r="O185">
        <v>12.38</v>
      </c>
      <c r="P185">
        <v>0</v>
      </c>
      <c r="Q185" s="3">
        <v>0.8</v>
      </c>
      <c r="R185">
        <v>9.9</v>
      </c>
      <c r="S185">
        <v>0</v>
      </c>
      <c r="T185">
        <v>0</v>
      </c>
      <c r="V185">
        <v>0</v>
      </c>
      <c r="AV185">
        <f t="shared" si="8"/>
        <v>0</v>
      </c>
      <c r="AW185">
        <f t="shared" si="9"/>
        <v>0</v>
      </c>
      <c r="AX185">
        <f t="shared" si="10"/>
        <v>0</v>
      </c>
      <c r="AY185">
        <f t="shared" si="11"/>
        <v>17.899999999999999</v>
      </c>
    </row>
    <row r="186" spans="2:52" x14ac:dyDescent="0.25">
      <c r="B186">
        <v>172</v>
      </c>
      <c r="C186">
        <v>9</v>
      </c>
      <c r="D186">
        <v>2009</v>
      </c>
      <c r="E186" s="1">
        <v>40164</v>
      </c>
      <c r="F186">
        <v>14</v>
      </c>
      <c r="G186" t="s">
        <v>152</v>
      </c>
      <c r="H186" t="s">
        <v>134</v>
      </c>
      <c r="I186" t="s">
        <v>47</v>
      </c>
      <c r="J186" t="s">
        <v>68</v>
      </c>
      <c r="K186" t="s">
        <v>624</v>
      </c>
      <c r="L186">
        <v>11</v>
      </c>
      <c r="M186">
        <v>7</v>
      </c>
      <c r="N186">
        <v>95</v>
      </c>
      <c r="O186">
        <v>13.57</v>
      </c>
      <c r="P186">
        <v>2</v>
      </c>
      <c r="Q186" s="3">
        <v>0.63600000000000001</v>
      </c>
      <c r="R186">
        <v>8.64</v>
      </c>
      <c r="S186">
        <v>0</v>
      </c>
      <c r="T186">
        <v>0</v>
      </c>
      <c r="V186">
        <v>0</v>
      </c>
      <c r="AV186">
        <f t="shared" si="8"/>
        <v>0</v>
      </c>
      <c r="AW186">
        <f t="shared" si="9"/>
        <v>0</v>
      </c>
      <c r="AX186">
        <f t="shared" si="10"/>
        <v>0</v>
      </c>
      <c r="AY186">
        <f t="shared" si="11"/>
        <v>28.5</v>
      </c>
    </row>
    <row r="187" spans="2:52" x14ac:dyDescent="0.25">
      <c r="B187">
        <v>172</v>
      </c>
      <c r="C187">
        <v>10</v>
      </c>
      <c r="D187">
        <v>2008</v>
      </c>
      <c r="E187" s="1">
        <v>39748</v>
      </c>
      <c r="F187">
        <v>7</v>
      </c>
      <c r="G187" t="s">
        <v>625</v>
      </c>
      <c r="H187" t="s">
        <v>134</v>
      </c>
      <c r="I187" t="s">
        <v>47</v>
      </c>
      <c r="J187" t="s">
        <v>99</v>
      </c>
      <c r="K187" t="s">
        <v>182</v>
      </c>
      <c r="L187">
        <v>12</v>
      </c>
      <c r="M187">
        <v>7</v>
      </c>
      <c r="N187">
        <v>94</v>
      </c>
      <c r="O187">
        <v>13.43</v>
      </c>
      <c r="P187">
        <v>2</v>
      </c>
      <c r="Q187" s="3">
        <v>0.58299999999999996</v>
      </c>
      <c r="R187">
        <v>7.83</v>
      </c>
      <c r="S187">
        <v>0</v>
      </c>
      <c r="T187">
        <v>0</v>
      </c>
      <c r="V187">
        <v>0</v>
      </c>
      <c r="AV187">
        <f t="shared" si="8"/>
        <v>0</v>
      </c>
      <c r="AW187">
        <f t="shared" si="9"/>
        <v>0</v>
      </c>
      <c r="AX187">
        <f t="shared" si="10"/>
        <v>0</v>
      </c>
      <c r="AY187">
        <f t="shared" si="11"/>
        <v>28.4</v>
      </c>
    </row>
    <row r="188" spans="2:52" x14ac:dyDescent="0.25">
      <c r="B188">
        <v>172</v>
      </c>
      <c r="C188">
        <v>28</v>
      </c>
      <c r="D188">
        <v>2004</v>
      </c>
      <c r="E188" s="1">
        <v>38239</v>
      </c>
      <c r="F188">
        <v>1</v>
      </c>
      <c r="G188" t="s">
        <v>628</v>
      </c>
      <c r="H188" t="s">
        <v>134</v>
      </c>
      <c r="I188" t="s">
        <v>47</v>
      </c>
      <c r="J188" t="s">
        <v>110</v>
      </c>
      <c r="K188" t="s">
        <v>277</v>
      </c>
      <c r="L188">
        <v>4</v>
      </c>
      <c r="M188">
        <v>1</v>
      </c>
      <c r="N188">
        <v>64</v>
      </c>
      <c r="O188">
        <v>64</v>
      </c>
      <c r="P188">
        <v>0</v>
      </c>
      <c r="Q188" s="3">
        <v>0.25</v>
      </c>
      <c r="R188">
        <v>16</v>
      </c>
      <c r="S188">
        <v>0</v>
      </c>
      <c r="T188">
        <v>0</v>
      </c>
      <c r="V188">
        <v>0</v>
      </c>
      <c r="AV188">
        <f t="shared" si="8"/>
        <v>0</v>
      </c>
      <c r="AW188">
        <f t="shared" si="9"/>
        <v>0</v>
      </c>
      <c r="AX188">
        <f t="shared" si="10"/>
        <v>0</v>
      </c>
      <c r="AY188">
        <f t="shared" si="11"/>
        <v>7.4</v>
      </c>
    </row>
    <row r="189" spans="2:52" x14ac:dyDescent="0.25">
      <c r="B189">
        <v>172</v>
      </c>
      <c r="C189">
        <v>79</v>
      </c>
      <c r="D189">
        <v>2006</v>
      </c>
      <c r="E189" s="1">
        <v>38984</v>
      </c>
      <c r="F189">
        <v>3</v>
      </c>
      <c r="G189" t="s">
        <v>634</v>
      </c>
      <c r="H189" t="s">
        <v>134</v>
      </c>
      <c r="J189" t="s">
        <v>68</v>
      </c>
      <c r="K189" t="s">
        <v>108</v>
      </c>
      <c r="L189">
        <v>4</v>
      </c>
      <c r="M189">
        <v>1</v>
      </c>
      <c r="N189">
        <v>30</v>
      </c>
      <c r="O189">
        <v>30</v>
      </c>
      <c r="P189">
        <v>1</v>
      </c>
      <c r="Q189" s="3">
        <v>0.25</v>
      </c>
      <c r="R189">
        <v>7.5</v>
      </c>
      <c r="S189">
        <v>0</v>
      </c>
      <c r="T189">
        <v>0</v>
      </c>
      <c r="V189">
        <v>0</v>
      </c>
      <c r="AV189">
        <f t="shared" si="8"/>
        <v>0</v>
      </c>
      <c r="AW189">
        <f t="shared" si="9"/>
        <v>0</v>
      </c>
      <c r="AX189">
        <f t="shared" si="10"/>
        <v>0</v>
      </c>
      <c r="AY189">
        <f t="shared" si="11"/>
        <v>10</v>
      </c>
    </row>
    <row r="190" spans="2:52" x14ac:dyDescent="0.25">
      <c r="B190">
        <v>172</v>
      </c>
      <c r="C190">
        <v>99</v>
      </c>
      <c r="D190">
        <v>2003</v>
      </c>
      <c r="E190" s="1">
        <v>37871</v>
      </c>
      <c r="F190">
        <v>1</v>
      </c>
      <c r="G190" t="s">
        <v>637</v>
      </c>
      <c r="H190" t="s">
        <v>134</v>
      </c>
      <c r="I190" t="s">
        <v>47</v>
      </c>
      <c r="J190" t="s">
        <v>82</v>
      </c>
      <c r="K190" t="s">
        <v>321</v>
      </c>
      <c r="L190">
        <v>4</v>
      </c>
      <c r="M190">
        <v>1</v>
      </c>
      <c r="N190">
        <v>18</v>
      </c>
      <c r="O190">
        <v>18</v>
      </c>
      <c r="P190">
        <v>0</v>
      </c>
      <c r="Q190" s="3">
        <v>0.25</v>
      </c>
      <c r="R190">
        <v>4.5</v>
      </c>
      <c r="S190">
        <v>0</v>
      </c>
      <c r="T190">
        <v>0</v>
      </c>
      <c r="V190">
        <v>0</v>
      </c>
      <c r="AV190">
        <f t="shared" si="8"/>
        <v>0</v>
      </c>
      <c r="AW190">
        <f t="shared" si="9"/>
        <v>0</v>
      </c>
      <c r="AX190">
        <f t="shared" si="10"/>
        <v>0</v>
      </c>
      <c r="AY190">
        <f t="shared" si="11"/>
        <v>2.8</v>
      </c>
    </row>
    <row r="191" spans="2:52" x14ac:dyDescent="0.25">
      <c r="B191">
        <v>172</v>
      </c>
      <c r="C191">
        <v>108</v>
      </c>
      <c r="D191">
        <v>2007</v>
      </c>
      <c r="E191" s="1">
        <v>39425</v>
      </c>
      <c r="F191">
        <v>13</v>
      </c>
      <c r="G191" t="s">
        <v>638</v>
      </c>
      <c r="H191" t="s">
        <v>134</v>
      </c>
      <c r="I191" t="s">
        <v>47</v>
      </c>
      <c r="J191" t="s">
        <v>132</v>
      </c>
      <c r="K191" t="s">
        <v>556</v>
      </c>
      <c r="L191">
        <v>3</v>
      </c>
      <c r="M191">
        <v>1</v>
      </c>
      <c r="N191">
        <v>15</v>
      </c>
      <c r="O191">
        <v>15</v>
      </c>
      <c r="P191">
        <v>0</v>
      </c>
      <c r="Q191" s="3">
        <v>0.33300000000000002</v>
      </c>
      <c r="R191">
        <v>5</v>
      </c>
      <c r="S191">
        <v>0</v>
      </c>
      <c r="T191">
        <v>0</v>
      </c>
      <c r="V191">
        <v>0</v>
      </c>
      <c r="AV191">
        <f t="shared" si="8"/>
        <v>0</v>
      </c>
      <c r="AW191">
        <f t="shared" si="9"/>
        <v>0</v>
      </c>
      <c r="AX191">
        <f t="shared" si="10"/>
        <v>0</v>
      </c>
      <c r="AY191">
        <f t="shared" si="11"/>
        <v>2.5</v>
      </c>
    </row>
    <row r="192" spans="2:52" x14ac:dyDescent="0.25">
      <c r="B192">
        <v>172</v>
      </c>
      <c r="C192">
        <v>114</v>
      </c>
      <c r="D192">
        <v>2004</v>
      </c>
      <c r="E192" s="1">
        <v>38340</v>
      </c>
      <c r="F192">
        <v>14</v>
      </c>
      <c r="G192" t="s">
        <v>640</v>
      </c>
      <c r="H192" t="s">
        <v>134</v>
      </c>
      <c r="J192" t="s">
        <v>132</v>
      </c>
      <c r="K192" t="s">
        <v>126</v>
      </c>
      <c r="L192">
        <v>2</v>
      </c>
      <c r="M192">
        <v>1</v>
      </c>
      <c r="N192">
        <v>13</v>
      </c>
      <c r="O192">
        <v>13</v>
      </c>
      <c r="P192">
        <v>0</v>
      </c>
      <c r="Q192" s="3">
        <v>0.5</v>
      </c>
      <c r="R192">
        <v>6.5</v>
      </c>
      <c r="S192">
        <v>0</v>
      </c>
      <c r="T192">
        <v>0</v>
      </c>
      <c r="V192">
        <v>0</v>
      </c>
      <c r="AV192">
        <f t="shared" si="8"/>
        <v>0</v>
      </c>
      <c r="AW192">
        <f t="shared" si="9"/>
        <v>0</v>
      </c>
      <c r="AX192">
        <f t="shared" si="10"/>
        <v>0</v>
      </c>
      <c r="AY192">
        <f t="shared" si="11"/>
        <v>2.2999999999999998</v>
      </c>
    </row>
    <row r="193" spans="2:52" x14ac:dyDescent="0.25">
      <c r="B193">
        <v>172</v>
      </c>
      <c r="C193">
        <v>116</v>
      </c>
      <c r="D193">
        <v>2011</v>
      </c>
      <c r="E193" s="1">
        <v>40888</v>
      </c>
      <c r="F193">
        <v>13</v>
      </c>
      <c r="G193" t="s">
        <v>641</v>
      </c>
      <c r="H193" t="s">
        <v>134</v>
      </c>
      <c r="I193" t="s">
        <v>47</v>
      </c>
      <c r="J193" t="s">
        <v>132</v>
      </c>
      <c r="K193" t="s">
        <v>151</v>
      </c>
      <c r="L193">
        <v>6</v>
      </c>
      <c r="M193">
        <v>1</v>
      </c>
      <c r="N193">
        <v>12</v>
      </c>
      <c r="O193">
        <v>12</v>
      </c>
      <c r="P193">
        <v>0</v>
      </c>
      <c r="Q193" s="3">
        <v>0.16700000000000001</v>
      </c>
      <c r="R193">
        <v>2</v>
      </c>
      <c r="S193">
        <v>0</v>
      </c>
      <c r="T193">
        <v>0</v>
      </c>
      <c r="V193">
        <v>0</v>
      </c>
      <c r="AV193">
        <f t="shared" si="8"/>
        <v>0</v>
      </c>
      <c r="AW193">
        <f t="shared" si="9"/>
        <v>0</v>
      </c>
      <c r="AX193">
        <f t="shared" si="10"/>
        <v>0</v>
      </c>
      <c r="AY193">
        <f t="shared" si="11"/>
        <v>2.2000000000000002</v>
      </c>
    </row>
    <row r="194" spans="2:52" x14ac:dyDescent="0.25">
      <c r="B194">
        <v>173</v>
      </c>
      <c r="C194">
        <v>1</v>
      </c>
      <c r="D194">
        <v>1991</v>
      </c>
      <c r="E194" s="1">
        <v>33538</v>
      </c>
      <c r="F194">
        <v>8</v>
      </c>
      <c r="G194" t="s">
        <v>647</v>
      </c>
      <c r="H194" t="s">
        <v>83</v>
      </c>
      <c r="I194" t="s">
        <v>47</v>
      </c>
      <c r="J194" t="s">
        <v>76</v>
      </c>
      <c r="K194" t="s">
        <v>648</v>
      </c>
      <c r="M194">
        <v>10</v>
      </c>
      <c r="N194">
        <v>131</v>
      </c>
      <c r="O194">
        <v>13.1</v>
      </c>
      <c r="P194">
        <v>0</v>
      </c>
      <c r="Q194" s="3"/>
      <c r="S194">
        <v>0</v>
      </c>
      <c r="T194">
        <v>0</v>
      </c>
      <c r="V194">
        <v>0</v>
      </c>
      <c r="AV194">
        <f t="shared" si="8"/>
        <v>0</v>
      </c>
      <c r="AW194">
        <f t="shared" si="9"/>
        <v>0</v>
      </c>
      <c r="AX194">
        <f t="shared" si="10"/>
        <v>3</v>
      </c>
      <c r="AY194">
        <f t="shared" si="11"/>
        <v>26.1</v>
      </c>
      <c r="AZ194">
        <f>SUM(AY194:AY209)/16</f>
        <v>15.025000000000002</v>
      </c>
    </row>
    <row r="195" spans="2:52" x14ac:dyDescent="0.25">
      <c r="B195">
        <v>173</v>
      </c>
      <c r="C195">
        <v>2</v>
      </c>
      <c r="D195">
        <v>1991</v>
      </c>
      <c r="E195" s="1">
        <v>33517</v>
      </c>
      <c r="F195">
        <v>6</v>
      </c>
      <c r="G195" t="s">
        <v>209</v>
      </c>
      <c r="H195" t="s">
        <v>83</v>
      </c>
      <c r="I195" t="s">
        <v>47</v>
      </c>
      <c r="J195" t="s">
        <v>51</v>
      </c>
      <c r="K195" t="s">
        <v>261</v>
      </c>
      <c r="M195">
        <v>11</v>
      </c>
      <c r="N195">
        <v>121</v>
      </c>
      <c r="O195">
        <v>11</v>
      </c>
      <c r="P195">
        <v>1</v>
      </c>
      <c r="Q195" s="3"/>
      <c r="S195">
        <v>0</v>
      </c>
      <c r="T195">
        <v>0</v>
      </c>
      <c r="V195">
        <v>0</v>
      </c>
      <c r="AV195">
        <f t="shared" ref="AV195:AV258" si="12">IF(Z195&gt;=300,3,0)</f>
        <v>0</v>
      </c>
      <c r="AW195">
        <f t="shared" ref="AW195:AW258" si="13">IF(T195&gt;=100,3,0)</f>
        <v>0</v>
      </c>
      <c r="AX195">
        <f t="shared" ref="AX195:AX258" si="14">IF(N195&gt;=100,3,0)</f>
        <v>3</v>
      </c>
      <c r="AY195">
        <f t="shared" ref="AY195:AY258" si="15">SUM(M195*1)+(N195*0.1)+(P195*6)+(T195*0.1)+(V195*6)+(Z195*0.04)+(AA195*4)+(AB195*-1)+(AK195)+(AO195)+(AV195)+(AW195)+(AX195)</f>
        <v>32.1</v>
      </c>
    </row>
    <row r="196" spans="2:52" x14ac:dyDescent="0.25">
      <c r="B196">
        <v>173</v>
      </c>
      <c r="C196">
        <v>3</v>
      </c>
      <c r="D196">
        <v>1993</v>
      </c>
      <c r="E196" s="1">
        <v>34224</v>
      </c>
      <c r="F196">
        <v>2</v>
      </c>
      <c r="G196" t="s">
        <v>649</v>
      </c>
      <c r="H196" t="s">
        <v>83</v>
      </c>
      <c r="J196" t="s">
        <v>111</v>
      </c>
      <c r="K196" t="s">
        <v>296</v>
      </c>
      <c r="L196">
        <v>14</v>
      </c>
      <c r="M196">
        <v>8</v>
      </c>
      <c r="N196">
        <v>106</v>
      </c>
      <c r="O196">
        <v>13.25</v>
      </c>
      <c r="P196">
        <v>0</v>
      </c>
      <c r="Q196" s="3">
        <v>0.57099999999999995</v>
      </c>
      <c r="R196">
        <v>7.57</v>
      </c>
      <c r="S196">
        <v>0</v>
      </c>
      <c r="T196">
        <v>0</v>
      </c>
      <c r="V196">
        <v>0</v>
      </c>
      <c r="AV196">
        <f t="shared" si="12"/>
        <v>0</v>
      </c>
      <c r="AW196">
        <f t="shared" si="13"/>
        <v>0</v>
      </c>
      <c r="AX196">
        <f t="shared" si="14"/>
        <v>3</v>
      </c>
      <c r="AY196">
        <f t="shared" si="15"/>
        <v>21.6</v>
      </c>
    </row>
    <row r="197" spans="2:52" x14ac:dyDescent="0.25">
      <c r="B197">
        <v>173</v>
      </c>
      <c r="C197">
        <v>4</v>
      </c>
      <c r="D197">
        <v>1990</v>
      </c>
      <c r="E197" s="1">
        <v>33174</v>
      </c>
      <c r="F197">
        <v>8</v>
      </c>
      <c r="G197" t="s">
        <v>199</v>
      </c>
      <c r="H197" t="s">
        <v>83</v>
      </c>
      <c r="J197" t="s">
        <v>120</v>
      </c>
      <c r="K197" t="s">
        <v>594</v>
      </c>
      <c r="M197">
        <v>7</v>
      </c>
      <c r="N197">
        <v>105</v>
      </c>
      <c r="O197">
        <v>15</v>
      </c>
      <c r="P197">
        <v>1</v>
      </c>
      <c r="Q197" s="3"/>
      <c r="S197">
        <v>0</v>
      </c>
      <c r="T197">
        <v>0</v>
      </c>
      <c r="V197">
        <v>0</v>
      </c>
      <c r="AV197">
        <f t="shared" si="12"/>
        <v>0</v>
      </c>
      <c r="AW197">
        <f t="shared" si="13"/>
        <v>0</v>
      </c>
      <c r="AX197">
        <f t="shared" si="14"/>
        <v>3</v>
      </c>
      <c r="AY197">
        <f t="shared" si="15"/>
        <v>26.5</v>
      </c>
    </row>
    <row r="198" spans="2:52" x14ac:dyDescent="0.25">
      <c r="B198">
        <v>173</v>
      </c>
      <c r="C198">
        <v>8</v>
      </c>
      <c r="D198">
        <v>1995</v>
      </c>
      <c r="E198" s="1">
        <v>34946</v>
      </c>
      <c r="F198">
        <v>1</v>
      </c>
      <c r="G198" t="s">
        <v>561</v>
      </c>
      <c r="H198" t="s">
        <v>83</v>
      </c>
      <c r="I198" t="s">
        <v>47</v>
      </c>
      <c r="J198" t="s">
        <v>117</v>
      </c>
      <c r="K198" t="s">
        <v>652</v>
      </c>
      <c r="L198">
        <v>5</v>
      </c>
      <c r="M198">
        <v>5</v>
      </c>
      <c r="N198">
        <v>91</v>
      </c>
      <c r="O198">
        <v>18.2</v>
      </c>
      <c r="P198">
        <v>0</v>
      </c>
      <c r="Q198" s="3">
        <v>1</v>
      </c>
      <c r="R198">
        <v>18.2</v>
      </c>
      <c r="S198">
        <v>0</v>
      </c>
      <c r="T198">
        <v>0</v>
      </c>
      <c r="V198">
        <v>0</v>
      </c>
      <c r="AV198">
        <f t="shared" si="12"/>
        <v>0</v>
      </c>
      <c r="AW198">
        <f t="shared" si="13"/>
        <v>0</v>
      </c>
      <c r="AX198">
        <f t="shared" si="14"/>
        <v>0</v>
      </c>
      <c r="AY198">
        <f t="shared" si="15"/>
        <v>14.1</v>
      </c>
    </row>
    <row r="199" spans="2:52" x14ac:dyDescent="0.25">
      <c r="B199">
        <v>173</v>
      </c>
      <c r="C199">
        <v>9</v>
      </c>
      <c r="D199">
        <v>1990</v>
      </c>
      <c r="E199" s="1">
        <v>33199</v>
      </c>
      <c r="F199">
        <v>12</v>
      </c>
      <c r="G199" t="s">
        <v>653</v>
      </c>
      <c r="H199" t="s">
        <v>83</v>
      </c>
      <c r="J199" t="s">
        <v>77</v>
      </c>
      <c r="K199" t="s">
        <v>220</v>
      </c>
      <c r="M199">
        <v>4</v>
      </c>
      <c r="N199">
        <v>88</v>
      </c>
      <c r="O199">
        <v>22</v>
      </c>
      <c r="P199">
        <v>0</v>
      </c>
      <c r="Q199" s="3"/>
      <c r="S199">
        <v>0</v>
      </c>
      <c r="T199">
        <v>0</v>
      </c>
      <c r="V199">
        <v>0</v>
      </c>
      <c r="AV199">
        <f t="shared" si="12"/>
        <v>0</v>
      </c>
      <c r="AW199">
        <f t="shared" si="13"/>
        <v>0</v>
      </c>
      <c r="AX199">
        <f t="shared" si="14"/>
        <v>0</v>
      </c>
      <c r="AY199">
        <f t="shared" si="15"/>
        <v>12.8</v>
      </c>
    </row>
    <row r="200" spans="2:52" x14ac:dyDescent="0.25">
      <c r="B200">
        <v>173</v>
      </c>
      <c r="C200">
        <v>10</v>
      </c>
      <c r="D200">
        <v>1992</v>
      </c>
      <c r="E200" s="1">
        <v>33944</v>
      </c>
      <c r="F200">
        <v>13</v>
      </c>
      <c r="G200" t="s">
        <v>654</v>
      </c>
      <c r="H200" t="s">
        <v>83</v>
      </c>
      <c r="I200" t="s">
        <v>47</v>
      </c>
      <c r="J200" t="s">
        <v>115</v>
      </c>
      <c r="K200" t="s">
        <v>419</v>
      </c>
      <c r="L200">
        <v>8</v>
      </c>
      <c r="M200">
        <v>7</v>
      </c>
      <c r="N200">
        <v>87</v>
      </c>
      <c r="O200">
        <v>12.43</v>
      </c>
      <c r="P200">
        <v>1</v>
      </c>
      <c r="Q200" s="3">
        <v>0.875</v>
      </c>
      <c r="R200">
        <v>10.88</v>
      </c>
      <c r="S200">
        <v>0</v>
      </c>
      <c r="T200">
        <v>0</v>
      </c>
      <c r="V200">
        <v>0</v>
      </c>
      <c r="AV200">
        <f t="shared" si="12"/>
        <v>0</v>
      </c>
      <c r="AW200">
        <f t="shared" si="13"/>
        <v>0</v>
      </c>
      <c r="AX200">
        <f t="shared" si="14"/>
        <v>0</v>
      </c>
      <c r="AY200">
        <f t="shared" si="15"/>
        <v>21.700000000000003</v>
      </c>
    </row>
    <row r="201" spans="2:52" x14ac:dyDescent="0.25">
      <c r="B201">
        <v>173</v>
      </c>
      <c r="C201">
        <v>11</v>
      </c>
      <c r="D201">
        <v>1990</v>
      </c>
      <c r="E201" s="1">
        <v>33146</v>
      </c>
      <c r="F201">
        <v>4</v>
      </c>
      <c r="G201" t="s">
        <v>198</v>
      </c>
      <c r="H201" t="s">
        <v>83</v>
      </c>
      <c r="I201" t="s">
        <v>47</v>
      </c>
      <c r="J201" t="s">
        <v>117</v>
      </c>
      <c r="K201" t="s">
        <v>150</v>
      </c>
      <c r="M201">
        <v>9</v>
      </c>
      <c r="N201">
        <v>85</v>
      </c>
      <c r="O201">
        <v>9.44</v>
      </c>
      <c r="P201">
        <v>1</v>
      </c>
      <c r="Q201" s="3"/>
      <c r="S201">
        <v>0</v>
      </c>
      <c r="T201">
        <v>0</v>
      </c>
      <c r="V201">
        <v>0</v>
      </c>
      <c r="AV201">
        <f t="shared" si="12"/>
        <v>0</v>
      </c>
      <c r="AW201">
        <f t="shared" si="13"/>
        <v>0</v>
      </c>
      <c r="AX201">
        <f t="shared" si="14"/>
        <v>0</v>
      </c>
      <c r="AY201">
        <f t="shared" si="15"/>
        <v>23.5</v>
      </c>
    </row>
    <row r="202" spans="2:52" x14ac:dyDescent="0.25">
      <c r="B202">
        <v>173</v>
      </c>
      <c r="C202">
        <v>12</v>
      </c>
      <c r="D202">
        <v>1995</v>
      </c>
      <c r="E202" s="1">
        <v>34980</v>
      </c>
      <c r="F202">
        <v>6</v>
      </c>
      <c r="G202" t="s">
        <v>227</v>
      </c>
      <c r="H202" t="s">
        <v>83</v>
      </c>
      <c r="J202" t="s">
        <v>51</v>
      </c>
      <c r="K202" t="s">
        <v>187</v>
      </c>
      <c r="L202">
        <v>8</v>
      </c>
      <c r="M202">
        <v>7</v>
      </c>
      <c r="N202">
        <v>83</v>
      </c>
      <c r="O202">
        <v>11.86</v>
      </c>
      <c r="P202">
        <v>1</v>
      </c>
      <c r="Q202" s="3">
        <v>0.875</v>
      </c>
      <c r="R202">
        <v>10.38</v>
      </c>
      <c r="S202">
        <v>0</v>
      </c>
      <c r="T202">
        <v>0</v>
      </c>
      <c r="V202">
        <v>0</v>
      </c>
      <c r="AV202">
        <f t="shared" si="12"/>
        <v>0</v>
      </c>
      <c r="AW202">
        <f t="shared" si="13"/>
        <v>0</v>
      </c>
      <c r="AX202">
        <f t="shared" si="14"/>
        <v>0</v>
      </c>
      <c r="AY202">
        <f t="shared" si="15"/>
        <v>21.3</v>
      </c>
    </row>
    <row r="203" spans="2:52" x14ac:dyDescent="0.25">
      <c r="B203">
        <v>173</v>
      </c>
      <c r="C203">
        <v>14</v>
      </c>
      <c r="D203">
        <v>1991</v>
      </c>
      <c r="E203" s="1">
        <v>33552</v>
      </c>
      <c r="F203">
        <v>10</v>
      </c>
      <c r="G203" t="s">
        <v>656</v>
      </c>
      <c r="H203" t="s">
        <v>83</v>
      </c>
      <c r="I203" t="s">
        <v>47</v>
      </c>
      <c r="J203" t="s">
        <v>98</v>
      </c>
      <c r="K203" t="s">
        <v>133</v>
      </c>
      <c r="M203">
        <v>5</v>
      </c>
      <c r="N203">
        <v>75</v>
      </c>
      <c r="O203">
        <v>15</v>
      </c>
      <c r="P203">
        <v>0</v>
      </c>
      <c r="Q203" s="3"/>
      <c r="S203">
        <v>0</v>
      </c>
      <c r="T203">
        <v>0</v>
      </c>
      <c r="V203">
        <v>0</v>
      </c>
      <c r="AV203">
        <f t="shared" si="12"/>
        <v>0</v>
      </c>
      <c r="AW203">
        <f t="shared" si="13"/>
        <v>0</v>
      </c>
      <c r="AX203">
        <f t="shared" si="14"/>
        <v>0</v>
      </c>
      <c r="AY203">
        <f t="shared" si="15"/>
        <v>12.5</v>
      </c>
    </row>
    <row r="204" spans="2:52" x14ac:dyDescent="0.25">
      <c r="B204">
        <v>173</v>
      </c>
      <c r="C204">
        <v>74</v>
      </c>
      <c r="D204">
        <v>1990</v>
      </c>
      <c r="E204" s="1">
        <v>33237</v>
      </c>
      <c r="F204">
        <v>16</v>
      </c>
      <c r="G204" t="s">
        <v>659</v>
      </c>
      <c r="H204" t="s">
        <v>83</v>
      </c>
      <c r="I204" t="s">
        <v>47</v>
      </c>
      <c r="J204" t="s">
        <v>87</v>
      </c>
      <c r="K204" t="s">
        <v>475</v>
      </c>
      <c r="M204">
        <v>1</v>
      </c>
      <c r="N204">
        <v>27</v>
      </c>
      <c r="O204">
        <v>27</v>
      </c>
      <c r="P204">
        <v>1</v>
      </c>
      <c r="Q204" s="3"/>
      <c r="S204">
        <v>0</v>
      </c>
      <c r="T204">
        <v>0</v>
      </c>
      <c r="V204">
        <v>0</v>
      </c>
      <c r="AV204">
        <f t="shared" si="12"/>
        <v>0</v>
      </c>
      <c r="AW204">
        <f t="shared" si="13"/>
        <v>0</v>
      </c>
      <c r="AX204">
        <f t="shared" si="14"/>
        <v>0</v>
      </c>
      <c r="AY204">
        <f t="shared" si="15"/>
        <v>9.6999999999999993</v>
      </c>
    </row>
    <row r="205" spans="2:52" x14ac:dyDescent="0.25">
      <c r="B205">
        <v>173</v>
      </c>
      <c r="C205">
        <v>79</v>
      </c>
      <c r="D205">
        <v>1991</v>
      </c>
      <c r="E205" s="1">
        <v>33524</v>
      </c>
      <c r="F205">
        <v>7</v>
      </c>
      <c r="G205" t="s">
        <v>225</v>
      </c>
      <c r="H205" t="s">
        <v>83</v>
      </c>
      <c r="J205" t="s">
        <v>139</v>
      </c>
      <c r="K205" t="s">
        <v>256</v>
      </c>
      <c r="M205">
        <v>1</v>
      </c>
      <c r="N205">
        <v>26</v>
      </c>
      <c r="O205">
        <v>26</v>
      </c>
      <c r="P205">
        <v>1</v>
      </c>
      <c r="Q205" s="3"/>
      <c r="S205">
        <v>0</v>
      </c>
      <c r="T205">
        <v>0</v>
      </c>
      <c r="V205">
        <v>0</v>
      </c>
      <c r="AV205">
        <f t="shared" si="12"/>
        <v>0</v>
      </c>
      <c r="AW205">
        <f t="shared" si="13"/>
        <v>0</v>
      </c>
      <c r="AX205">
        <f t="shared" si="14"/>
        <v>0</v>
      </c>
      <c r="AY205">
        <f t="shared" si="15"/>
        <v>9.6</v>
      </c>
    </row>
    <row r="206" spans="2:52" x14ac:dyDescent="0.25">
      <c r="B206">
        <v>173</v>
      </c>
      <c r="C206">
        <v>92</v>
      </c>
      <c r="D206">
        <v>1990</v>
      </c>
      <c r="E206" s="1">
        <v>33188</v>
      </c>
      <c r="F206">
        <v>10</v>
      </c>
      <c r="G206" t="s">
        <v>208</v>
      </c>
      <c r="H206" t="s">
        <v>83</v>
      </c>
      <c r="J206" t="s">
        <v>63</v>
      </c>
      <c r="K206" t="s">
        <v>661</v>
      </c>
      <c r="M206">
        <v>1</v>
      </c>
      <c r="N206">
        <v>17</v>
      </c>
      <c r="O206">
        <v>17</v>
      </c>
      <c r="P206">
        <v>0</v>
      </c>
      <c r="Q206" s="3"/>
      <c r="S206">
        <v>0</v>
      </c>
      <c r="T206">
        <v>0</v>
      </c>
      <c r="V206">
        <v>0</v>
      </c>
      <c r="AV206">
        <f t="shared" si="12"/>
        <v>0</v>
      </c>
      <c r="AW206">
        <f t="shared" si="13"/>
        <v>0</v>
      </c>
      <c r="AX206">
        <f t="shared" si="14"/>
        <v>0</v>
      </c>
      <c r="AY206">
        <f t="shared" si="15"/>
        <v>2.7</v>
      </c>
    </row>
    <row r="207" spans="2:52" x14ac:dyDescent="0.25">
      <c r="B207">
        <v>173</v>
      </c>
      <c r="C207">
        <v>98</v>
      </c>
      <c r="D207">
        <v>1995</v>
      </c>
      <c r="E207" s="1">
        <v>35043</v>
      </c>
      <c r="F207">
        <v>14</v>
      </c>
      <c r="G207" t="s">
        <v>663</v>
      </c>
      <c r="H207" t="s">
        <v>83</v>
      </c>
      <c r="I207" t="s">
        <v>47</v>
      </c>
      <c r="J207" t="s">
        <v>120</v>
      </c>
      <c r="K207" t="s">
        <v>130</v>
      </c>
      <c r="L207">
        <v>5</v>
      </c>
      <c r="M207">
        <v>1</v>
      </c>
      <c r="N207">
        <v>15</v>
      </c>
      <c r="O207">
        <v>15</v>
      </c>
      <c r="P207">
        <v>0</v>
      </c>
      <c r="Q207" s="3">
        <v>0.2</v>
      </c>
      <c r="R207">
        <v>3</v>
      </c>
      <c r="S207">
        <v>0</v>
      </c>
      <c r="T207">
        <v>0</v>
      </c>
      <c r="V207">
        <v>0</v>
      </c>
      <c r="AV207">
        <f t="shared" si="12"/>
        <v>0</v>
      </c>
      <c r="AW207">
        <f t="shared" si="13"/>
        <v>0</v>
      </c>
      <c r="AX207">
        <f t="shared" si="14"/>
        <v>0</v>
      </c>
      <c r="AY207">
        <f t="shared" si="15"/>
        <v>2.5</v>
      </c>
    </row>
    <row r="208" spans="2:52" x14ac:dyDescent="0.25">
      <c r="B208">
        <v>173</v>
      </c>
      <c r="C208">
        <v>105</v>
      </c>
      <c r="D208">
        <v>1994</v>
      </c>
      <c r="E208" s="1">
        <v>34672</v>
      </c>
      <c r="F208">
        <v>13</v>
      </c>
      <c r="G208" t="s">
        <v>664</v>
      </c>
      <c r="H208" t="s">
        <v>83</v>
      </c>
      <c r="I208" t="s">
        <v>47</v>
      </c>
      <c r="J208" t="s">
        <v>120</v>
      </c>
      <c r="K208" t="s">
        <v>665</v>
      </c>
      <c r="L208">
        <v>1</v>
      </c>
      <c r="M208">
        <v>1</v>
      </c>
      <c r="N208">
        <v>9</v>
      </c>
      <c r="O208">
        <v>9</v>
      </c>
      <c r="P208">
        <v>0</v>
      </c>
      <c r="Q208" s="3">
        <v>1</v>
      </c>
      <c r="R208">
        <v>9</v>
      </c>
      <c r="S208">
        <v>0</v>
      </c>
      <c r="T208">
        <v>0</v>
      </c>
      <c r="V208">
        <v>0</v>
      </c>
      <c r="AV208">
        <f t="shared" si="12"/>
        <v>0</v>
      </c>
      <c r="AW208">
        <f t="shared" si="13"/>
        <v>0</v>
      </c>
      <c r="AX208">
        <f t="shared" si="14"/>
        <v>0</v>
      </c>
      <c r="AY208">
        <f t="shared" si="15"/>
        <v>1.9</v>
      </c>
    </row>
    <row r="209" spans="2:52" x14ac:dyDescent="0.25">
      <c r="B209">
        <v>173</v>
      </c>
      <c r="C209">
        <v>106</v>
      </c>
      <c r="D209">
        <v>1991</v>
      </c>
      <c r="E209" s="1">
        <v>33594</v>
      </c>
      <c r="F209">
        <v>16</v>
      </c>
      <c r="G209" t="s">
        <v>666</v>
      </c>
      <c r="H209" t="s">
        <v>83</v>
      </c>
      <c r="J209" t="s">
        <v>87</v>
      </c>
      <c r="K209" t="s">
        <v>419</v>
      </c>
      <c r="M209">
        <v>1</v>
      </c>
      <c r="N209">
        <v>8</v>
      </c>
      <c r="O209">
        <v>8</v>
      </c>
      <c r="P209">
        <v>0</v>
      </c>
      <c r="Q209" s="3"/>
      <c r="S209">
        <v>0</v>
      </c>
      <c r="T209">
        <v>0</v>
      </c>
      <c r="V209">
        <v>0</v>
      </c>
      <c r="AV209">
        <f t="shared" si="12"/>
        <v>0</v>
      </c>
      <c r="AW209">
        <f t="shared" si="13"/>
        <v>0</v>
      </c>
      <c r="AX209">
        <f t="shared" si="14"/>
        <v>0</v>
      </c>
      <c r="AY209">
        <f t="shared" si="15"/>
        <v>1.8</v>
      </c>
    </row>
    <row r="210" spans="2:52" x14ac:dyDescent="0.25">
      <c r="B210">
        <v>174</v>
      </c>
      <c r="C210">
        <v>1</v>
      </c>
      <c r="D210">
        <v>2013</v>
      </c>
      <c r="E210" s="1">
        <v>41546</v>
      </c>
      <c r="F210">
        <v>4</v>
      </c>
      <c r="G210" t="s">
        <v>671</v>
      </c>
      <c r="H210" t="s">
        <v>87</v>
      </c>
      <c r="J210" t="s">
        <v>110</v>
      </c>
      <c r="K210" t="s">
        <v>319</v>
      </c>
      <c r="L210">
        <v>14</v>
      </c>
      <c r="M210">
        <v>12</v>
      </c>
      <c r="N210">
        <v>149</v>
      </c>
      <c r="O210">
        <v>12.42</v>
      </c>
      <c r="P210">
        <v>2</v>
      </c>
      <c r="Q210" s="3">
        <v>0.85699999999999998</v>
      </c>
      <c r="R210">
        <v>10.64</v>
      </c>
      <c r="S210">
        <v>0</v>
      </c>
      <c r="T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V210">
        <f t="shared" si="12"/>
        <v>0</v>
      </c>
      <c r="AW210">
        <f t="shared" si="13"/>
        <v>0</v>
      </c>
      <c r="AX210">
        <f t="shared" si="14"/>
        <v>3</v>
      </c>
      <c r="AY210">
        <f t="shared" si="15"/>
        <v>41.9</v>
      </c>
      <c r="AZ210">
        <f>SUM(AY210:AY224)/16</f>
        <v>17.493749999999999</v>
      </c>
    </row>
    <row r="211" spans="2:52" x14ac:dyDescent="0.25">
      <c r="B211">
        <v>174</v>
      </c>
      <c r="C211">
        <v>14</v>
      </c>
      <c r="D211">
        <v>2012</v>
      </c>
      <c r="E211" s="1">
        <v>41189</v>
      </c>
      <c r="F211">
        <v>5</v>
      </c>
      <c r="G211" t="s">
        <v>673</v>
      </c>
      <c r="H211" t="s">
        <v>87</v>
      </c>
      <c r="I211" t="s">
        <v>47</v>
      </c>
      <c r="J211" t="s">
        <v>77</v>
      </c>
      <c r="K211" t="s">
        <v>189</v>
      </c>
      <c r="L211">
        <v>14</v>
      </c>
      <c r="M211">
        <v>13</v>
      </c>
      <c r="N211">
        <v>123</v>
      </c>
      <c r="O211">
        <v>9.4600000000000009</v>
      </c>
      <c r="P211">
        <v>1</v>
      </c>
      <c r="Q211" s="3">
        <v>0.92900000000000005</v>
      </c>
      <c r="R211">
        <v>8.7899999999999991</v>
      </c>
      <c r="S211">
        <v>0</v>
      </c>
      <c r="T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V211">
        <f t="shared" si="12"/>
        <v>0</v>
      </c>
      <c r="AW211">
        <f t="shared" si="13"/>
        <v>0</v>
      </c>
      <c r="AX211">
        <f t="shared" si="14"/>
        <v>3</v>
      </c>
      <c r="AY211">
        <f t="shared" si="15"/>
        <v>34.299999999999997</v>
      </c>
    </row>
    <row r="212" spans="2:52" x14ac:dyDescent="0.25">
      <c r="B212">
        <v>174</v>
      </c>
      <c r="C212">
        <v>15</v>
      </c>
      <c r="D212">
        <v>2012</v>
      </c>
      <c r="E212" s="1">
        <v>41224</v>
      </c>
      <c r="F212">
        <v>9</v>
      </c>
      <c r="G212" t="s">
        <v>674</v>
      </c>
      <c r="H212" t="s">
        <v>87</v>
      </c>
      <c r="I212" t="s">
        <v>47</v>
      </c>
      <c r="J212" t="s">
        <v>97</v>
      </c>
      <c r="K212" t="s">
        <v>254</v>
      </c>
      <c r="L212">
        <v>15</v>
      </c>
      <c r="M212">
        <v>11</v>
      </c>
      <c r="N212">
        <v>122</v>
      </c>
      <c r="O212">
        <v>11.09</v>
      </c>
      <c r="P212">
        <v>2</v>
      </c>
      <c r="Q212" s="3">
        <v>0.73299999999999998</v>
      </c>
      <c r="R212">
        <v>8.1300000000000008</v>
      </c>
      <c r="S212">
        <v>0</v>
      </c>
      <c r="T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V212">
        <f t="shared" si="12"/>
        <v>0</v>
      </c>
      <c r="AW212">
        <f t="shared" si="13"/>
        <v>0</v>
      </c>
      <c r="AX212">
        <f t="shared" si="14"/>
        <v>3</v>
      </c>
      <c r="AY212">
        <f t="shared" si="15"/>
        <v>38.200000000000003</v>
      </c>
    </row>
    <row r="213" spans="2:52" x14ac:dyDescent="0.25">
      <c r="B213">
        <v>174</v>
      </c>
      <c r="C213">
        <v>22</v>
      </c>
      <c r="D213">
        <v>2010</v>
      </c>
      <c r="E213" s="1">
        <v>40447</v>
      </c>
      <c r="F213">
        <v>3</v>
      </c>
      <c r="G213" t="s">
        <v>676</v>
      </c>
      <c r="H213" t="s">
        <v>87</v>
      </c>
      <c r="I213" t="s">
        <v>47</v>
      </c>
      <c r="J213" t="s">
        <v>97</v>
      </c>
      <c r="K213" t="s">
        <v>100</v>
      </c>
      <c r="L213">
        <v>9</v>
      </c>
      <c r="M213">
        <v>8</v>
      </c>
      <c r="N213">
        <v>110</v>
      </c>
      <c r="O213">
        <v>13.75</v>
      </c>
      <c r="P213">
        <v>1</v>
      </c>
      <c r="Q213" s="3">
        <v>0.88900000000000001</v>
      </c>
      <c r="R213">
        <v>12.22</v>
      </c>
      <c r="S213">
        <v>0</v>
      </c>
      <c r="T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V213">
        <f t="shared" si="12"/>
        <v>0</v>
      </c>
      <c r="AW213">
        <f t="shared" si="13"/>
        <v>0</v>
      </c>
      <c r="AX213">
        <f t="shared" si="14"/>
        <v>3</v>
      </c>
      <c r="AY213">
        <f t="shared" si="15"/>
        <v>28</v>
      </c>
    </row>
    <row r="214" spans="2:52" x14ac:dyDescent="0.25">
      <c r="B214">
        <v>174</v>
      </c>
      <c r="C214">
        <v>31</v>
      </c>
      <c r="D214">
        <v>2011</v>
      </c>
      <c r="E214" s="1">
        <v>40881</v>
      </c>
      <c r="F214">
        <v>12</v>
      </c>
      <c r="G214" t="s">
        <v>677</v>
      </c>
      <c r="H214" t="s">
        <v>87</v>
      </c>
      <c r="I214" t="s">
        <v>47</v>
      </c>
      <c r="J214" t="s">
        <v>98</v>
      </c>
      <c r="K214" t="s">
        <v>101</v>
      </c>
      <c r="L214">
        <v>10</v>
      </c>
      <c r="M214">
        <v>7</v>
      </c>
      <c r="N214">
        <v>100</v>
      </c>
      <c r="O214">
        <v>14.29</v>
      </c>
      <c r="P214">
        <v>0</v>
      </c>
      <c r="Q214" s="3">
        <v>0.7</v>
      </c>
      <c r="R214">
        <v>10</v>
      </c>
      <c r="S214">
        <v>0</v>
      </c>
      <c r="T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V214">
        <f t="shared" si="12"/>
        <v>0</v>
      </c>
      <c r="AW214">
        <f t="shared" si="13"/>
        <v>0</v>
      </c>
      <c r="AX214">
        <f t="shared" si="14"/>
        <v>3</v>
      </c>
      <c r="AY214">
        <f t="shared" si="15"/>
        <v>20</v>
      </c>
    </row>
    <row r="215" spans="2:52" x14ac:dyDescent="0.25">
      <c r="B215">
        <v>174</v>
      </c>
      <c r="C215">
        <v>35</v>
      </c>
      <c r="D215">
        <v>2013</v>
      </c>
      <c r="E215" s="1">
        <v>41554</v>
      </c>
      <c r="F215">
        <v>5</v>
      </c>
      <c r="G215" t="s">
        <v>678</v>
      </c>
      <c r="H215" t="s">
        <v>87</v>
      </c>
      <c r="J215" t="s">
        <v>91</v>
      </c>
      <c r="K215" t="s">
        <v>207</v>
      </c>
      <c r="L215">
        <v>14</v>
      </c>
      <c r="M215">
        <v>10</v>
      </c>
      <c r="N215">
        <v>97</v>
      </c>
      <c r="O215">
        <v>9.6999999999999993</v>
      </c>
      <c r="P215">
        <v>0</v>
      </c>
      <c r="Q215" s="3">
        <v>0.71399999999999997</v>
      </c>
      <c r="R215">
        <v>6.93</v>
      </c>
      <c r="S215">
        <v>0</v>
      </c>
      <c r="T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V215">
        <f t="shared" si="12"/>
        <v>0</v>
      </c>
      <c r="AW215">
        <f t="shared" si="13"/>
        <v>0</v>
      </c>
      <c r="AX215">
        <f t="shared" si="14"/>
        <v>0</v>
      </c>
      <c r="AY215">
        <f t="shared" si="15"/>
        <v>19.700000000000003</v>
      </c>
    </row>
    <row r="216" spans="2:52" x14ac:dyDescent="0.25">
      <c r="B216">
        <v>174</v>
      </c>
      <c r="C216">
        <v>41</v>
      </c>
      <c r="D216">
        <v>2012</v>
      </c>
      <c r="E216" s="1">
        <v>41175</v>
      </c>
      <c r="F216">
        <v>3</v>
      </c>
      <c r="G216" t="s">
        <v>680</v>
      </c>
      <c r="H216" t="s">
        <v>87</v>
      </c>
      <c r="I216" t="s">
        <v>47</v>
      </c>
      <c r="J216" t="s">
        <v>74</v>
      </c>
      <c r="K216" t="s">
        <v>456</v>
      </c>
      <c r="L216">
        <v>12</v>
      </c>
      <c r="M216">
        <v>9</v>
      </c>
      <c r="N216">
        <v>91</v>
      </c>
      <c r="O216">
        <v>10.11</v>
      </c>
      <c r="P216">
        <v>1</v>
      </c>
      <c r="Q216" s="3">
        <v>0.75</v>
      </c>
      <c r="R216">
        <v>7.58</v>
      </c>
      <c r="S216">
        <v>0</v>
      </c>
      <c r="T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V216">
        <f t="shared" si="12"/>
        <v>0</v>
      </c>
      <c r="AW216">
        <f t="shared" si="13"/>
        <v>0</v>
      </c>
      <c r="AX216">
        <f t="shared" si="14"/>
        <v>0</v>
      </c>
      <c r="AY216">
        <f t="shared" si="15"/>
        <v>24.1</v>
      </c>
    </row>
    <row r="217" spans="2:52" x14ac:dyDescent="0.25">
      <c r="B217">
        <v>174</v>
      </c>
      <c r="C217">
        <v>43</v>
      </c>
      <c r="D217">
        <v>2009</v>
      </c>
      <c r="E217" s="1">
        <v>40119</v>
      </c>
      <c r="F217">
        <v>7</v>
      </c>
      <c r="G217" t="s">
        <v>611</v>
      </c>
      <c r="H217" t="s">
        <v>87</v>
      </c>
      <c r="I217" t="s">
        <v>47</v>
      </c>
      <c r="J217" t="s">
        <v>97</v>
      </c>
      <c r="K217" t="s">
        <v>417</v>
      </c>
      <c r="L217">
        <v>9</v>
      </c>
      <c r="M217">
        <v>6</v>
      </c>
      <c r="N217">
        <v>89</v>
      </c>
      <c r="O217">
        <v>14.83</v>
      </c>
      <c r="P217">
        <v>0</v>
      </c>
      <c r="Q217" s="3">
        <v>0.66700000000000004</v>
      </c>
      <c r="R217">
        <v>9.89</v>
      </c>
      <c r="S217">
        <v>0</v>
      </c>
      <c r="T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V217">
        <f t="shared" si="12"/>
        <v>0</v>
      </c>
      <c r="AW217">
        <f t="shared" si="13"/>
        <v>0</v>
      </c>
      <c r="AX217">
        <f t="shared" si="14"/>
        <v>0</v>
      </c>
      <c r="AY217">
        <f t="shared" si="15"/>
        <v>14.9</v>
      </c>
    </row>
    <row r="218" spans="2:52" x14ac:dyDescent="0.25">
      <c r="B218">
        <v>174</v>
      </c>
      <c r="C218">
        <v>52</v>
      </c>
      <c r="D218">
        <v>2009</v>
      </c>
      <c r="E218" s="1">
        <v>40146</v>
      </c>
      <c r="F218">
        <v>11</v>
      </c>
      <c r="G218" t="s">
        <v>683</v>
      </c>
      <c r="H218" t="s">
        <v>87</v>
      </c>
      <c r="J218" t="s">
        <v>127</v>
      </c>
      <c r="K218" t="s">
        <v>261</v>
      </c>
      <c r="L218">
        <v>12</v>
      </c>
      <c r="M218">
        <v>9</v>
      </c>
      <c r="N218">
        <v>83</v>
      </c>
      <c r="O218">
        <v>9.2200000000000006</v>
      </c>
      <c r="P218">
        <v>0</v>
      </c>
      <c r="Q218" s="3">
        <v>0.75</v>
      </c>
      <c r="R218">
        <v>6.92</v>
      </c>
      <c r="S218">
        <v>0</v>
      </c>
      <c r="T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V218">
        <f t="shared" si="12"/>
        <v>0</v>
      </c>
      <c r="AW218">
        <f t="shared" si="13"/>
        <v>0</v>
      </c>
      <c r="AX218">
        <f t="shared" si="14"/>
        <v>0</v>
      </c>
      <c r="AY218">
        <f t="shared" si="15"/>
        <v>17.3</v>
      </c>
    </row>
    <row r="219" spans="2:52" x14ac:dyDescent="0.25">
      <c r="B219">
        <v>174</v>
      </c>
      <c r="C219">
        <v>53</v>
      </c>
      <c r="D219">
        <v>2011</v>
      </c>
      <c r="E219" s="1">
        <v>40804</v>
      </c>
      <c r="F219">
        <v>2</v>
      </c>
      <c r="G219" t="s">
        <v>684</v>
      </c>
      <c r="H219" t="s">
        <v>87</v>
      </c>
      <c r="J219" t="s">
        <v>120</v>
      </c>
      <c r="K219" t="s">
        <v>624</v>
      </c>
      <c r="L219">
        <v>9</v>
      </c>
      <c r="M219">
        <v>7</v>
      </c>
      <c r="N219">
        <v>83</v>
      </c>
      <c r="O219">
        <v>11.86</v>
      </c>
      <c r="P219">
        <v>2</v>
      </c>
      <c r="Q219" s="3">
        <v>0.77800000000000002</v>
      </c>
      <c r="R219">
        <v>9.2200000000000006</v>
      </c>
      <c r="S219">
        <v>0</v>
      </c>
      <c r="T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V219">
        <f t="shared" si="12"/>
        <v>0</v>
      </c>
      <c r="AW219">
        <f t="shared" si="13"/>
        <v>0</v>
      </c>
      <c r="AX219">
        <f t="shared" si="14"/>
        <v>0</v>
      </c>
      <c r="AY219">
        <f t="shared" si="15"/>
        <v>27.3</v>
      </c>
    </row>
    <row r="220" spans="2:52" x14ac:dyDescent="0.25">
      <c r="B220">
        <v>174</v>
      </c>
      <c r="C220">
        <v>247</v>
      </c>
      <c r="D220">
        <v>2009</v>
      </c>
      <c r="E220" s="1">
        <v>40083</v>
      </c>
      <c r="F220">
        <v>3</v>
      </c>
      <c r="G220" t="s">
        <v>700</v>
      </c>
      <c r="H220" t="s">
        <v>87</v>
      </c>
      <c r="I220" t="s">
        <v>47</v>
      </c>
      <c r="J220" t="s">
        <v>110</v>
      </c>
      <c r="K220" t="s">
        <v>314</v>
      </c>
      <c r="L220">
        <v>2</v>
      </c>
      <c r="M220">
        <v>1</v>
      </c>
      <c r="N220">
        <v>16</v>
      </c>
      <c r="O220">
        <v>16</v>
      </c>
      <c r="P220">
        <v>0</v>
      </c>
      <c r="Q220" s="3">
        <v>0.5</v>
      </c>
      <c r="R220">
        <v>8</v>
      </c>
      <c r="S220">
        <v>0</v>
      </c>
      <c r="T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V220">
        <f t="shared" si="12"/>
        <v>0</v>
      </c>
      <c r="AW220">
        <f t="shared" si="13"/>
        <v>0</v>
      </c>
      <c r="AX220">
        <f t="shared" si="14"/>
        <v>0</v>
      </c>
      <c r="AY220">
        <f t="shared" si="15"/>
        <v>2.6</v>
      </c>
    </row>
    <row r="221" spans="2:52" x14ac:dyDescent="0.25">
      <c r="B221">
        <v>174</v>
      </c>
      <c r="C221">
        <v>250</v>
      </c>
      <c r="D221">
        <v>2011</v>
      </c>
      <c r="E221" s="1">
        <v>40892</v>
      </c>
      <c r="F221">
        <v>14</v>
      </c>
      <c r="G221" t="s">
        <v>701</v>
      </c>
      <c r="H221" t="s">
        <v>87</v>
      </c>
      <c r="J221" t="s">
        <v>68</v>
      </c>
      <c r="K221" t="s">
        <v>348</v>
      </c>
      <c r="L221">
        <v>2</v>
      </c>
      <c r="M221">
        <v>1</v>
      </c>
      <c r="N221">
        <v>14</v>
      </c>
      <c r="O221">
        <v>14</v>
      </c>
      <c r="P221">
        <v>0</v>
      </c>
      <c r="Q221" s="3">
        <v>0.5</v>
      </c>
      <c r="R221">
        <v>7</v>
      </c>
      <c r="S221">
        <v>0</v>
      </c>
      <c r="T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V221">
        <f t="shared" si="12"/>
        <v>0</v>
      </c>
      <c r="AW221">
        <f t="shared" si="13"/>
        <v>0</v>
      </c>
      <c r="AX221">
        <f t="shared" si="14"/>
        <v>0</v>
      </c>
      <c r="AY221">
        <f t="shared" si="15"/>
        <v>2.4000000000000004</v>
      </c>
    </row>
    <row r="222" spans="2:52" x14ac:dyDescent="0.25">
      <c r="B222">
        <v>174</v>
      </c>
      <c r="C222">
        <v>259</v>
      </c>
      <c r="D222">
        <v>2012</v>
      </c>
      <c r="E222" s="1">
        <v>41265</v>
      </c>
      <c r="F222">
        <v>15</v>
      </c>
      <c r="G222" t="s">
        <v>702</v>
      </c>
      <c r="H222" t="s">
        <v>87</v>
      </c>
      <c r="I222" t="s">
        <v>47</v>
      </c>
      <c r="J222" t="s">
        <v>76</v>
      </c>
      <c r="K222" t="s">
        <v>703</v>
      </c>
      <c r="L222">
        <v>2</v>
      </c>
      <c r="M222">
        <v>1</v>
      </c>
      <c r="N222">
        <v>9</v>
      </c>
      <c r="O222">
        <v>9</v>
      </c>
      <c r="P222">
        <v>0</v>
      </c>
      <c r="Q222" s="3">
        <v>0.5</v>
      </c>
      <c r="R222">
        <v>4.5</v>
      </c>
      <c r="S222">
        <v>0</v>
      </c>
      <c r="T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V222">
        <f t="shared" si="12"/>
        <v>0</v>
      </c>
      <c r="AW222">
        <f t="shared" si="13"/>
        <v>0</v>
      </c>
      <c r="AX222">
        <f t="shared" si="14"/>
        <v>0</v>
      </c>
      <c r="AY222">
        <f t="shared" si="15"/>
        <v>1.9</v>
      </c>
    </row>
    <row r="223" spans="2:52" x14ac:dyDescent="0.25">
      <c r="B223">
        <v>174</v>
      </c>
      <c r="C223">
        <v>261</v>
      </c>
      <c r="D223">
        <v>2011</v>
      </c>
      <c r="E223" s="1">
        <v>40909</v>
      </c>
      <c r="F223">
        <v>16</v>
      </c>
      <c r="G223" t="s">
        <v>704</v>
      </c>
      <c r="H223" t="s">
        <v>87</v>
      </c>
      <c r="J223" t="s">
        <v>127</v>
      </c>
      <c r="K223" t="s">
        <v>596</v>
      </c>
      <c r="L223">
        <v>1</v>
      </c>
      <c r="M223">
        <v>1</v>
      </c>
      <c r="N223">
        <v>8</v>
      </c>
      <c r="O223">
        <v>8</v>
      </c>
      <c r="P223">
        <v>0</v>
      </c>
      <c r="Q223" s="3">
        <v>1</v>
      </c>
      <c r="R223">
        <v>8</v>
      </c>
      <c r="S223">
        <v>0</v>
      </c>
      <c r="T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V223">
        <f t="shared" si="12"/>
        <v>0</v>
      </c>
      <c r="AW223">
        <f t="shared" si="13"/>
        <v>0</v>
      </c>
      <c r="AX223">
        <f t="shared" si="14"/>
        <v>0</v>
      </c>
      <c r="AY223">
        <f t="shared" si="15"/>
        <v>1.8</v>
      </c>
    </row>
    <row r="224" spans="2:52" x14ac:dyDescent="0.25">
      <c r="B224">
        <v>174</v>
      </c>
      <c r="C224">
        <v>191</v>
      </c>
      <c r="D224">
        <v>2010</v>
      </c>
      <c r="E224" s="1">
        <v>40433</v>
      </c>
      <c r="F224">
        <v>1</v>
      </c>
      <c r="G224" t="s">
        <v>694</v>
      </c>
      <c r="H224" t="s">
        <v>87</v>
      </c>
      <c r="I224" t="s">
        <v>47</v>
      </c>
      <c r="J224" t="s">
        <v>71</v>
      </c>
      <c r="K224" t="s">
        <v>602</v>
      </c>
      <c r="L224">
        <v>5</v>
      </c>
      <c r="M224">
        <v>2</v>
      </c>
      <c r="N224">
        <v>35</v>
      </c>
      <c r="O224">
        <v>17.5</v>
      </c>
      <c r="P224">
        <v>0</v>
      </c>
      <c r="Q224" s="3">
        <v>0.4</v>
      </c>
      <c r="R224">
        <v>7</v>
      </c>
      <c r="S224">
        <v>0</v>
      </c>
      <c r="T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V224">
        <f t="shared" si="12"/>
        <v>0</v>
      </c>
      <c r="AW224">
        <f t="shared" si="13"/>
        <v>0</v>
      </c>
      <c r="AX224">
        <f t="shared" si="14"/>
        <v>0</v>
      </c>
      <c r="AY224">
        <f t="shared" si="15"/>
        <v>5.5</v>
      </c>
    </row>
    <row r="225" spans="2:52" x14ac:dyDescent="0.25">
      <c r="B225">
        <v>174</v>
      </c>
      <c r="C225">
        <v>205</v>
      </c>
      <c r="D225">
        <v>2013</v>
      </c>
      <c r="E225" s="1">
        <v>41567</v>
      </c>
      <c r="F225">
        <v>6</v>
      </c>
      <c r="G225" t="s">
        <v>698</v>
      </c>
      <c r="H225" t="s">
        <v>87</v>
      </c>
      <c r="J225" t="s">
        <v>127</v>
      </c>
      <c r="K225" t="s">
        <v>444</v>
      </c>
      <c r="L225">
        <v>4</v>
      </c>
      <c r="M225">
        <v>2</v>
      </c>
      <c r="N225">
        <v>30</v>
      </c>
      <c r="O225">
        <v>15</v>
      </c>
      <c r="P225">
        <v>0</v>
      </c>
      <c r="Q225" s="3">
        <v>0.5</v>
      </c>
      <c r="R225">
        <v>7.5</v>
      </c>
      <c r="S225">
        <v>0</v>
      </c>
      <c r="T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V225">
        <f t="shared" si="12"/>
        <v>0</v>
      </c>
      <c r="AW225">
        <f t="shared" si="13"/>
        <v>0</v>
      </c>
      <c r="AX225">
        <f t="shared" si="14"/>
        <v>0</v>
      </c>
      <c r="AY225">
        <f t="shared" si="15"/>
        <v>5</v>
      </c>
    </row>
    <row r="226" spans="2:52" x14ac:dyDescent="0.25">
      <c r="B226">
        <v>175</v>
      </c>
      <c r="C226">
        <v>1</v>
      </c>
      <c r="D226">
        <v>1980</v>
      </c>
      <c r="E226" s="1">
        <v>29577</v>
      </c>
      <c r="F226">
        <v>16</v>
      </c>
      <c r="G226" t="s">
        <v>706</v>
      </c>
      <c r="H226" t="s">
        <v>74</v>
      </c>
      <c r="J226" t="s">
        <v>71</v>
      </c>
      <c r="K226" t="s">
        <v>667</v>
      </c>
      <c r="M226">
        <v>10</v>
      </c>
      <c r="N226">
        <v>171</v>
      </c>
      <c r="O226">
        <v>17.100000000000001</v>
      </c>
      <c r="P226">
        <v>0</v>
      </c>
      <c r="W226">
        <v>0</v>
      </c>
      <c r="X226" s="3">
        <v>0</v>
      </c>
      <c r="Z226">
        <v>0</v>
      </c>
      <c r="AA226">
        <v>0</v>
      </c>
      <c r="AB226">
        <v>0</v>
      </c>
      <c r="AV226">
        <f t="shared" si="12"/>
        <v>0</v>
      </c>
      <c r="AW226">
        <f t="shared" si="13"/>
        <v>0</v>
      </c>
      <c r="AX226">
        <f t="shared" si="14"/>
        <v>3</v>
      </c>
      <c r="AY226">
        <f t="shared" si="15"/>
        <v>30.1</v>
      </c>
      <c r="AZ226">
        <f>SUM(AY226:AY241)/16</f>
        <v>23.8125</v>
      </c>
    </row>
    <row r="227" spans="2:52" x14ac:dyDescent="0.25">
      <c r="B227">
        <v>175</v>
      </c>
      <c r="C227">
        <v>2</v>
      </c>
      <c r="D227">
        <v>1983</v>
      </c>
      <c r="E227" s="1">
        <v>30661</v>
      </c>
      <c r="F227">
        <v>15</v>
      </c>
      <c r="G227" t="s">
        <v>707</v>
      </c>
      <c r="H227" t="s">
        <v>74</v>
      </c>
      <c r="J227" t="s">
        <v>54</v>
      </c>
      <c r="K227" t="s">
        <v>262</v>
      </c>
      <c r="M227">
        <v>14</v>
      </c>
      <c r="N227">
        <v>162</v>
      </c>
      <c r="O227">
        <v>11.57</v>
      </c>
      <c r="P227">
        <v>3</v>
      </c>
      <c r="W227">
        <v>0</v>
      </c>
      <c r="X227" s="3">
        <v>0</v>
      </c>
      <c r="Z227">
        <v>0</v>
      </c>
      <c r="AA227">
        <v>0</v>
      </c>
      <c r="AB227">
        <v>0</v>
      </c>
      <c r="AV227">
        <f t="shared" si="12"/>
        <v>0</v>
      </c>
      <c r="AW227">
        <f t="shared" si="13"/>
        <v>0</v>
      </c>
      <c r="AX227">
        <f t="shared" si="14"/>
        <v>3</v>
      </c>
      <c r="AY227">
        <f t="shared" si="15"/>
        <v>51.2</v>
      </c>
    </row>
    <row r="228" spans="2:52" x14ac:dyDescent="0.25">
      <c r="B228">
        <v>175</v>
      </c>
      <c r="C228">
        <v>3</v>
      </c>
      <c r="D228">
        <v>1984</v>
      </c>
      <c r="E228" s="1">
        <v>30962</v>
      </c>
      <c r="F228">
        <v>6</v>
      </c>
      <c r="G228" t="s">
        <v>708</v>
      </c>
      <c r="H228" t="s">
        <v>74</v>
      </c>
      <c r="I228" t="s">
        <v>47</v>
      </c>
      <c r="J228" t="s">
        <v>51</v>
      </c>
      <c r="K228" t="s">
        <v>178</v>
      </c>
      <c r="M228">
        <v>15</v>
      </c>
      <c r="N228">
        <v>157</v>
      </c>
      <c r="O228">
        <v>10.47</v>
      </c>
      <c r="P228">
        <v>0</v>
      </c>
      <c r="W228">
        <v>0</v>
      </c>
      <c r="X228" s="3">
        <v>0</v>
      </c>
      <c r="Z228">
        <v>0</v>
      </c>
      <c r="AA228">
        <v>0</v>
      </c>
      <c r="AB228">
        <v>0</v>
      </c>
      <c r="AV228">
        <f t="shared" si="12"/>
        <v>0</v>
      </c>
      <c r="AW228">
        <f t="shared" si="13"/>
        <v>0</v>
      </c>
      <c r="AX228">
        <f t="shared" si="14"/>
        <v>3</v>
      </c>
      <c r="AY228">
        <f t="shared" si="15"/>
        <v>33.700000000000003</v>
      </c>
    </row>
    <row r="229" spans="2:52" x14ac:dyDescent="0.25">
      <c r="B229">
        <v>175</v>
      </c>
      <c r="C229">
        <v>4</v>
      </c>
      <c r="D229">
        <v>1980</v>
      </c>
      <c r="E229" s="1">
        <v>29527</v>
      </c>
      <c r="F229">
        <v>9</v>
      </c>
      <c r="G229" t="s">
        <v>709</v>
      </c>
      <c r="H229" t="s">
        <v>74</v>
      </c>
      <c r="I229" t="s">
        <v>47</v>
      </c>
      <c r="J229" t="s">
        <v>139</v>
      </c>
      <c r="K229" t="s">
        <v>90</v>
      </c>
      <c r="M229">
        <v>9</v>
      </c>
      <c r="N229">
        <v>153</v>
      </c>
      <c r="O229">
        <v>17</v>
      </c>
      <c r="P229">
        <v>1</v>
      </c>
      <c r="W229">
        <v>0</v>
      </c>
      <c r="X229" s="3">
        <v>0</v>
      </c>
      <c r="Z229">
        <v>0</v>
      </c>
      <c r="AA229">
        <v>0</v>
      </c>
      <c r="AB229">
        <v>0</v>
      </c>
      <c r="AV229">
        <f t="shared" si="12"/>
        <v>0</v>
      </c>
      <c r="AW229">
        <f t="shared" si="13"/>
        <v>0</v>
      </c>
      <c r="AX229">
        <f t="shared" si="14"/>
        <v>3</v>
      </c>
      <c r="AY229">
        <f t="shared" si="15"/>
        <v>33.299999999999997</v>
      </c>
    </row>
    <row r="230" spans="2:52" x14ac:dyDescent="0.25">
      <c r="B230">
        <v>175</v>
      </c>
      <c r="C230">
        <v>5</v>
      </c>
      <c r="D230">
        <v>1984</v>
      </c>
      <c r="E230" s="1">
        <v>30941</v>
      </c>
      <c r="F230">
        <v>3</v>
      </c>
      <c r="G230" t="s">
        <v>710</v>
      </c>
      <c r="H230" t="s">
        <v>74</v>
      </c>
      <c r="J230" t="s">
        <v>98</v>
      </c>
      <c r="K230" t="s">
        <v>90</v>
      </c>
      <c r="M230">
        <v>10</v>
      </c>
      <c r="N230">
        <v>146</v>
      </c>
      <c r="O230">
        <v>14.6</v>
      </c>
      <c r="P230">
        <v>0</v>
      </c>
      <c r="W230">
        <v>0</v>
      </c>
      <c r="X230" s="3">
        <v>0</v>
      </c>
      <c r="Z230">
        <v>0</v>
      </c>
      <c r="AA230">
        <v>0</v>
      </c>
      <c r="AB230">
        <v>0</v>
      </c>
      <c r="AV230">
        <f t="shared" si="12"/>
        <v>0</v>
      </c>
      <c r="AW230">
        <f t="shared" si="13"/>
        <v>0</v>
      </c>
      <c r="AX230">
        <f t="shared" si="14"/>
        <v>3</v>
      </c>
      <c r="AY230">
        <f t="shared" si="15"/>
        <v>27.6</v>
      </c>
    </row>
    <row r="231" spans="2:52" x14ac:dyDescent="0.25">
      <c r="B231">
        <v>175</v>
      </c>
      <c r="C231">
        <v>6</v>
      </c>
      <c r="D231">
        <v>1981</v>
      </c>
      <c r="E231" s="1">
        <v>29912</v>
      </c>
      <c r="F231">
        <v>12</v>
      </c>
      <c r="G231" t="s">
        <v>711</v>
      </c>
      <c r="H231" t="s">
        <v>74</v>
      </c>
      <c r="I231" t="s">
        <v>47</v>
      </c>
      <c r="J231" t="s">
        <v>48</v>
      </c>
      <c r="K231" t="s">
        <v>642</v>
      </c>
      <c r="M231">
        <v>13</v>
      </c>
      <c r="N231">
        <v>144</v>
      </c>
      <c r="O231">
        <v>11.08</v>
      </c>
      <c r="P231">
        <v>5</v>
      </c>
      <c r="W231">
        <v>0</v>
      </c>
      <c r="X231" s="3">
        <v>1</v>
      </c>
      <c r="Y231">
        <v>0</v>
      </c>
      <c r="Z231">
        <v>0</v>
      </c>
      <c r="AA231">
        <v>0</v>
      </c>
      <c r="AB231">
        <v>0</v>
      </c>
      <c r="AV231">
        <f t="shared" si="12"/>
        <v>0</v>
      </c>
      <c r="AW231">
        <f t="shared" si="13"/>
        <v>0</v>
      </c>
      <c r="AX231">
        <f t="shared" si="14"/>
        <v>3</v>
      </c>
      <c r="AY231">
        <f t="shared" si="15"/>
        <v>60.4</v>
      </c>
    </row>
    <row r="232" spans="2:52" x14ac:dyDescent="0.25">
      <c r="B232">
        <v>175</v>
      </c>
      <c r="C232">
        <v>7</v>
      </c>
      <c r="D232">
        <v>1980</v>
      </c>
      <c r="E232" s="1">
        <v>29478</v>
      </c>
      <c r="F232">
        <v>2</v>
      </c>
      <c r="G232" t="s">
        <v>712</v>
      </c>
      <c r="H232" t="s">
        <v>74</v>
      </c>
      <c r="J232" t="s">
        <v>48</v>
      </c>
      <c r="K232" t="s">
        <v>334</v>
      </c>
      <c r="M232">
        <v>9</v>
      </c>
      <c r="N232">
        <v>132</v>
      </c>
      <c r="O232">
        <v>14.67</v>
      </c>
      <c r="P232">
        <v>1</v>
      </c>
      <c r="W232">
        <v>0</v>
      </c>
      <c r="X232" s="3">
        <v>0</v>
      </c>
      <c r="Z232">
        <v>0</v>
      </c>
      <c r="AA232">
        <v>0</v>
      </c>
      <c r="AB232">
        <v>0</v>
      </c>
      <c r="AV232">
        <f t="shared" si="12"/>
        <v>0</v>
      </c>
      <c r="AW232">
        <f t="shared" si="13"/>
        <v>0</v>
      </c>
      <c r="AX232">
        <f t="shared" si="14"/>
        <v>3</v>
      </c>
      <c r="AY232">
        <f t="shared" si="15"/>
        <v>31.200000000000003</v>
      </c>
    </row>
    <row r="233" spans="2:52" x14ac:dyDescent="0.25">
      <c r="B233">
        <v>175</v>
      </c>
      <c r="C233">
        <v>8</v>
      </c>
      <c r="D233">
        <v>1981</v>
      </c>
      <c r="E233" s="1">
        <v>29926</v>
      </c>
      <c r="F233">
        <v>14</v>
      </c>
      <c r="G233" t="s">
        <v>713</v>
      </c>
      <c r="H233" t="s">
        <v>74</v>
      </c>
      <c r="J233" t="s">
        <v>111</v>
      </c>
      <c r="K233" t="s">
        <v>188</v>
      </c>
      <c r="M233">
        <v>6</v>
      </c>
      <c r="N233">
        <v>126</v>
      </c>
      <c r="O233">
        <v>21</v>
      </c>
      <c r="P233">
        <v>1</v>
      </c>
      <c r="W233">
        <v>0</v>
      </c>
      <c r="X233" s="3">
        <v>0</v>
      </c>
      <c r="Z233">
        <v>0</v>
      </c>
      <c r="AA233">
        <v>0</v>
      </c>
      <c r="AB233">
        <v>0</v>
      </c>
      <c r="AV233">
        <f t="shared" si="12"/>
        <v>0</v>
      </c>
      <c r="AW233">
        <f t="shared" si="13"/>
        <v>0</v>
      </c>
      <c r="AX233">
        <f t="shared" si="14"/>
        <v>3</v>
      </c>
      <c r="AY233">
        <f t="shared" si="15"/>
        <v>27.6</v>
      </c>
    </row>
    <row r="234" spans="2:52" x14ac:dyDescent="0.25">
      <c r="B234">
        <v>175</v>
      </c>
      <c r="C234">
        <v>9</v>
      </c>
      <c r="D234">
        <v>1982</v>
      </c>
      <c r="E234" s="1">
        <v>30311</v>
      </c>
      <c r="F234">
        <v>8</v>
      </c>
      <c r="G234" t="s">
        <v>714</v>
      </c>
      <c r="H234" t="s">
        <v>74</v>
      </c>
      <c r="J234" t="s">
        <v>132</v>
      </c>
      <c r="K234" t="s">
        <v>715</v>
      </c>
      <c r="M234">
        <v>7</v>
      </c>
      <c r="N234">
        <v>120</v>
      </c>
      <c r="O234">
        <v>17.14</v>
      </c>
      <c r="P234">
        <v>3</v>
      </c>
      <c r="W234">
        <v>0</v>
      </c>
      <c r="X234" s="3">
        <v>0</v>
      </c>
      <c r="Z234">
        <v>0</v>
      </c>
      <c r="AA234">
        <v>0</v>
      </c>
      <c r="AB234">
        <v>0</v>
      </c>
      <c r="AV234">
        <f t="shared" si="12"/>
        <v>0</v>
      </c>
      <c r="AW234">
        <f t="shared" si="13"/>
        <v>0</v>
      </c>
      <c r="AX234">
        <f t="shared" si="14"/>
        <v>3</v>
      </c>
      <c r="AY234">
        <f t="shared" si="15"/>
        <v>40</v>
      </c>
    </row>
    <row r="235" spans="2:52" x14ac:dyDescent="0.25">
      <c r="B235">
        <v>175</v>
      </c>
      <c r="C235">
        <v>10</v>
      </c>
      <c r="D235">
        <v>1984</v>
      </c>
      <c r="E235" s="1">
        <v>30949</v>
      </c>
      <c r="F235">
        <v>4</v>
      </c>
      <c r="G235" t="s">
        <v>716</v>
      </c>
      <c r="H235" t="s">
        <v>74</v>
      </c>
      <c r="I235" t="s">
        <v>47</v>
      </c>
      <c r="J235" t="s">
        <v>281</v>
      </c>
      <c r="K235" t="s">
        <v>338</v>
      </c>
      <c r="M235">
        <v>9</v>
      </c>
      <c r="N235">
        <v>119</v>
      </c>
      <c r="O235">
        <v>13.22</v>
      </c>
      <c r="P235">
        <v>1</v>
      </c>
      <c r="W235">
        <v>0</v>
      </c>
      <c r="X235" s="3">
        <v>0</v>
      </c>
      <c r="Z235">
        <v>0</v>
      </c>
      <c r="AA235">
        <v>0</v>
      </c>
      <c r="AB235">
        <v>0</v>
      </c>
      <c r="AV235">
        <f t="shared" si="12"/>
        <v>0</v>
      </c>
      <c r="AW235">
        <f t="shared" si="13"/>
        <v>0</v>
      </c>
      <c r="AX235">
        <f t="shared" si="14"/>
        <v>3</v>
      </c>
      <c r="AY235">
        <f t="shared" si="15"/>
        <v>29.9</v>
      </c>
    </row>
    <row r="236" spans="2:52" x14ac:dyDescent="0.25">
      <c r="B236">
        <v>175</v>
      </c>
      <c r="C236">
        <v>67</v>
      </c>
      <c r="D236">
        <v>1980</v>
      </c>
      <c r="E236" s="1">
        <v>29562</v>
      </c>
      <c r="F236">
        <v>14</v>
      </c>
      <c r="G236" t="s">
        <v>726</v>
      </c>
      <c r="H236" t="s">
        <v>74</v>
      </c>
      <c r="I236" t="s">
        <v>47</v>
      </c>
      <c r="J236" t="s">
        <v>77</v>
      </c>
      <c r="K236" t="s">
        <v>727</v>
      </c>
      <c r="M236">
        <v>1</v>
      </c>
      <c r="N236">
        <v>42</v>
      </c>
      <c r="O236">
        <v>42</v>
      </c>
      <c r="P236">
        <v>0</v>
      </c>
      <c r="AV236">
        <f t="shared" si="12"/>
        <v>0</v>
      </c>
      <c r="AW236">
        <f t="shared" si="13"/>
        <v>0</v>
      </c>
      <c r="AX236">
        <f t="shared" si="14"/>
        <v>0</v>
      </c>
      <c r="AY236">
        <f t="shared" si="15"/>
        <v>5.2</v>
      </c>
    </row>
    <row r="237" spans="2:52" x14ac:dyDescent="0.25">
      <c r="B237">
        <v>175</v>
      </c>
      <c r="C237">
        <v>100</v>
      </c>
      <c r="D237">
        <v>1985</v>
      </c>
      <c r="E237" s="1">
        <v>31382</v>
      </c>
      <c r="F237">
        <v>13</v>
      </c>
      <c r="G237" t="s">
        <v>731</v>
      </c>
      <c r="H237" t="s">
        <v>74</v>
      </c>
      <c r="J237" t="s">
        <v>111</v>
      </c>
      <c r="K237" t="s">
        <v>370</v>
      </c>
      <c r="M237">
        <v>1</v>
      </c>
      <c r="N237">
        <v>17</v>
      </c>
      <c r="O237">
        <v>17</v>
      </c>
      <c r="P237">
        <v>0</v>
      </c>
      <c r="AV237">
        <f t="shared" si="12"/>
        <v>0</v>
      </c>
      <c r="AW237">
        <f t="shared" si="13"/>
        <v>0</v>
      </c>
      <c r="AX237">
        <f t="shared" si="14"/>
        <v>0</v>
      </c>
      <c r="AY237">
        <f t="shared" si="15"/>
        <v>2.7</v>
      </c>
    </row>
    <row r="238" spans="2:52" x14ac:dyDescent="0.25">
      <c r="B238">
        <v>175</v>
      </c>
      <c r="C238">
        <v>101</v>
      </c>
      <c r="D238">
        <v>1985</v>
      </c>
      <c r="E238" s="1">
        <v>31396</v>
      </c>
      <c r="F238">
        <v>15</v>
      </c>
      <c r="G238" t="s">
        <v>732</v>
      </c>
      <c r="H238" t="s">
        <v>74</v>
      </c>
      <c r="J238" t="s">
        <v>120</v>
      </c>
      <c r="K238" t="s">
        <v>267</v>
      </c>
      <c r="M238">
        <v>1</v>
      </c>
      <c r="N238">
        <v>16</v>
      </c>
      <c r="O238">
        <v>16</v>
      </c>
      <c r="P238">
        <v>0</v>
      </c>
      <c r="AV238">
        <f t="shared" si="12"/>
        <v>0</v>
      </c>
      <c r="AW238">
        <f t="shared" si="13"/>
        <v>0</v>
      </c>
      <c r="AX238">
        <f t="shared" si="14"/>
        <v>0</v>
      </c>
      <c r="AY238">
        <f t="shared" si="15"/>
        <v>2.6</v>
      </c>
    </row>
    <row r="239" spans="2:52" x14ac:dyDescent="0.25">
      <c r="B239">
        <v>175</v>
      </c>
      <c r="C239">
        <v>103</v>
      </c>
      <c r="D239">
        <v>1985</v>
      </c>
      <c r="E239" s="1">
        <v>31403</v>
      </c>
      <c r="F239">
        <v>16</v>
      </c>
      <c r="G239" t="s">
        <v>733</v>
      </c>
      <c r="H239" t="s">
        <v>74</v>
      </c>
      <c r="I239" t="s">
        <v>47</v>
      </c>
      <c r="J239" t="s">
        <v>54</v>
      </c>
      <c r="K239" t="s">
        <v>409</v>
      </c>
      <c r="M239">
        <v>1</v>
      </c>
      <c r="N239">
        <v>13</v>
      </c>
      <c r="O239">
        <v>13</v>
      </c>
      <c r="P239">
        <v>0</v>
      </c>
      <c r="AV239">
        <f t="shared" si="12"/>
        <v>0</v>
      </c>
      <c r="AW239">
        <f t="shared" si="13"/>
        <v>0</v>
      </c>
      <c r="AX239">
        <f t="shared" si="14"/>
        <v>0</v>
      </c>
      <c r="AY239">
        <f t="shared" si="15"/>
        <v>2.2999999999999998</v>
      </c>
    </row>
    <row r="240" spans="2:52" x14ac:dyDescent="0.25">
      <c r="B240">
        <v>175</v>
      </c>
      <c r="C240">
        <v>105</v>
      </c>
      <c r="D240">
        <v>1987</v>
      </c>
      <c r="E240" s="1">
        <v>32040</v>
      </c>
      <c r="F240">
        <v>2</v>
      </c>
      <c r="G240" t="s">
        <v>668</v>
      </c>
      <c r="H240" t="s">
        <v>74</v>
      </c>
      <c r="J240" t="s">
        <v>60</v>
      </c>
      <c r="K240" t="s">
        <v>229</v>
      </c>
      <c r="M240">
        <v>1</v>
      </c>
      <c r="N240">
        <v>8</v>
      </c>
      <c r="O240">
        <v>8</v>
      </c>
      <c r="P240">
        <v>0</v>
      </c>
      <c r="AV240">
        <f t="shared" si="12"/>
        <v>0</v>
      </c>
      <c r="AW240">
        <f t="shared" si="13"/>
        <v>0</v>
      </c>
      <c r="AX240">
        <f t="shared" si="14"/>
        <v>0</v>
      </c>
      <c r="AY240">
        <f t="shared" si="15"/>
        <v>1.8</v>
      </c>
    </row>
    <row r="241" spans="2:52" x14ac:dyDescent="0.25">
      <c r="B241">
        <v>175</v>
      </c>
      <c r="C241">
        <v>106</v>
      </c>
      <c r="D241">
        <v>1985</v>
      </c>
      <c r="E241" s="1">
        <v>31389</v>
      </c>
      <c r="F241">
        <v>14</v>
      </c>
      <c r="G241" t="s">
        <v>734</v>
      </c>
      <c r="H241" t="s">
        <v>74</v>
      </c>
      <c r="J241" t="s">
        <v>71</v>
      </c>
      <c r="K241" t="s">
        <v>735</v>
      </c>
      <c r="M241">
        <v>1</v>
      </c>
      <c r="N241">
        <v>4</v>
      </c>
      <c r="O241">
        <v>4</v>
      </c>
      <c r="P241">
        <v>0</v>
      </c>
      <c r="AV241">
        <f t="shared" si="12"/>
        <v>0</v>
      </c>
      <c r="AW241">
        <f t="shared" si="13"/>
        <v>0</v>
      </c>
      <c r="AX241">
        <f t="shared" si="14"/>
        <v>0</v>
      </c>
      <c r="AY241">
        <f t="shared" si="15"/>
        <v>1.4</v>
      </c>
    </row>
    <row r="242" spans="2:52" x14ac:dyDescent="0.25">
      <c r="B242">
        <v>176</v>
      </c>
      <c r="C242">
        <v>1</v>
      </c>
      <c r="D242">
        <v>2002</v>
      </c>
      <c r="E242" s="1">
        <v>37549</v>
      </c>
      <c r="F242">
        <v>7</v>
      </c>
      <c r="G242" t="s">
        <v>646</v>
      </c>
      <c r="H242" t="s">
        <v>115</v>
      </c>
      <c r="I242" t="s">
        <v>47</v>
      </c>
      <c r="J242" t="s">
        <v>54</v>
      </c>
      <c r="K242" t="s">
        <v>495</v>
      </c>
      <c r="L242">
        <v>14</v>
      </c>
      <c r="M242">
        <v>12</v>
      </c>
      <c r="N242">
        <v>214</v>
      </c>
      <c r="O242">
        <v>17.829999999999998</v>
      </c>
      <c r="P242">
        <v>2</v>
      </c>
      <c r="Q242" s="3">
        <v>0.85699999999999998</v>
      </c>
      <c r="R242">
        <v>15.29</v>
      </c>
      <c r="S242">
        <v>0</v>
      </c>
      <c r="T242">
        <v>0</v>
      </c>
      <c r="V242">
        <v>0</v>
      </c>
      <c r="AV242">
        <f t="shared" si="12"/>
        <v>0</v>
      </c>
      <c r="AW242">
        <f t="shared" si="13"/>
        <v>0</v>
      </c>
      <c r="AX242">
        <f t="shared" si="14"/>
        <v>3</v>
      </c>
      <c r="AY242">
        <f t="shared" si="15"/>
        <v>48.400000000000006</v>
      </c>
      <c r="AZ242">
        <f>SUM(AY242:AY257)/16</f>
        <v>22.374999999999996</v>
      </c>
    </row>
    <row r="243" spans="2:52" x14ac:dyDescent="0.25">
      <c r="B243">
        <v>176</v>
      </c>
      <c r="C243">
        <v>2</v>
      </c>
      <c r="D243">
        <v>1995</v>
      </c>
      <c r="E243" s="1">
        <v>34945</v>
      </c>
      <c r="F243">
        <v>1</v>
      </c>
      <c r="G243" t="s">
        <v>736</v>
      </c>
      <c r="H243" t="s">
        <v>115</v>
      </c>
      <c r="J243" t="s">
        <v>111</v>
      </c>
      <c r="K243" t="s">
        <v>737</v>
      </c>
      <c r="L243">
        <v>14</v>
      </c>
      <c r="M243">
        <v>10</v>
      </c>
      <c r="N243">
        <v>180</v>
      </c>
      <c r="O243">
        <v>18</v>
      </c>
      <c r="P243">
        <v>0</v>
      </c>
      <c r="Q243" s="3">
        <v>0.71399999999999997</v>
      </c>
      <c r="R243">
        <v>12.86</v>
      </c>
      <c r="S243">
        <v>0</v>
      </c>
      <c r="T243">
        <v>0</v>
      </c>
      <c r="V243">
        <v>0</v>
      </c>
      <c r="AV243">
        <f t="shared" si="12"/>
        <v>0</v>
      </c>
      <c r="AW243">
        <f t="shared" si="13"/>
        <v>0</v>
      </c>
      <c r="AX243">
        <f t="shared" si="14"/>
        <v>3</v>
      </c>
      <c r="AY243">
        <f t="shared" si="15"/>
        <v>31</v>
      </c>
    </row>
    <row r="244" spans="2:52" x14ac:dyDescent="0.25">
      <c r="B244">
        <v>176</v>
      </c>
      <c r="C244">
        <v>3</v>
      </c>
      <c r="D244">
        <v>1997</v>
      </c>
      <c r="E244" s="1">
        <v>35743</v>
      </c>
      <c r="F244">
        <v>10</v>
      </c>
      <c r="G244" t="s">
        <v>738</v>
      </c>
      <c r="H244" t="s">
        <v>115</v>
      </c>
      <c r="J244" t="s">
        <v>119</v>
      </c>
      <c r="K244" t="s">
        <v>231</v>
      </c>
      <c r="L244">
        <v>9</v>
      </c>
      <c r="M244">
        <v>8</v>
      </c>
      <c r="N244">
        <v>174</v>
      </c>
      <c r="O244">
        <v>21.75</v>
      </c>
      <c r="P244">
        <v>0</v>
      </c>
      <c r="Q244" s="3">
        <v>0.88900000000000001</v>
      </c>
      <c r="R244">
        <v>19.329999999999998</v>
      </c>
      <c r="S244">
        <v>0</v>
      </c>
      <c r="T244">
        <v>0</v>
      </c>
      <c r="V244">
        <v>0</v>
      </c>
      <c r="AV244">
        <f t="shared" si="12"/>
        <v>0</v>
      </c>
      <c r="AW244">
        <f t="shared" si="13"/>
        <v>0</v>
      </c>
      <c r="AX244">
        <f t="shared" si="14"/>
        <v>3</v>
      </c>
      <c r="AY244">
        <f t="shared" si="15"/>
        <v>28.400000000000002</v>
      </c>
    </row>
    <row r="245" spans="2:52" x14ac:dyDescent="0.25">
      <c r="B245">
        <v>176</v>
      </c>
      <c r="C245">
        <v>4</v>
      </c>
      <c r="D245">
        <v>1997</v>
      </c>
      <c r="E245" s="1">
        <v>35785</v>
      </c>
      <c r="F245">
        <v>16</v>
      </c>
      <c r="G245" t="s">
        <v>635</v>
      </c>
      <c r="H245" t="s">
        <v>115</v>
      </c>
      <c r="J245" t="s">
        <v>74</v>
      </c>
      <c r="K245" t="s">
        <v>382</v>
      </c>
      <c r="L245">
        <v>8</v>
      </c>
      <c r="M245">
        <v>8</v>
      </c>
      <c r="N245">
        <v>162</v>
      </c>
      <c r="O245">
        <v>20.25</v>
      </c>
      <c r="P245">
        <v>1</v>
      </c>
      <c r="Q245" s="3">
        <v>1</v>
      </c>
      <c r="R245">
        <v>20.25</v>
      </c>
      <c r="S245">
        <v>0</v>
      </c>
      <c r="T245">
        <v>0</v>
      </c>
      <c r="V245">
        <v>0</v>
      </c>
      <c r="AV245">
        <f t="shared" si="12"/>
        <v>0</v>
      </c>
      <c r="AW245">
        <f t="shared" si="13"/>
        <v>0</v>
      </c>
      <c r="AX245">
        <f t="shared" si="14"/>
        <v>3</v>
      </c>
      <c r="AY245">
        <f t="shared" si="15"/>
        <v>33.200000000000003</v>
      </c>
    </row>
    <row r="246" spans="2:52" x14ac:dyDescent="0.25">
      <c r="B246">
        <v>176</v>
      </c>
      <c r="C246">
        <v>5</v>
      </c>
      <c r="D246">
        <v>1996</v>
      </c>
      <c r="E246" s="1">
        <v>35358</v>
      </c>
      <c r="F246">
        <v>7</v>
      </c>
      <c r="G246" t="s">
        <v>739</v>
      </c>
      <c r="H246" t="s">
        <v>115</v>
      </c>
      <c r="J246" t="s">
        <v>132</v>
      </c>
      <c r="K246" t="s">
        <v>740</v>
      </c>
      <c r="L246">
        <v>10</v>
      </c>
      <c r="M246">
        <v>9</v>
      </c>
      <c r="N246">
        <v>161</v>
      </c>
      <c r="O246">
        <v>17.89</v>
      </c>
      <c r="P246">
        <v>0</v>
      </c>
      <c r="Q246" s="3">
        <v>0.9</v>
      </c>
      <c r="R246">
        <v>16.100000000000001</v>
      </c>
      <c r="S246">
        <v>0</v>
      </c>
      <c r="T246">
        <v>0</v>
      </c>
      <c r="V246">
        <v>0</v>
      </c>
      <c r="AV246">
        <f t="shared" si="12"/>
        <v>0</v>
      </c>
      <c r="AW246">
        <f t="shared" si="13"/>
        <v>0</v>
      </c>
      <c r="AX246">
        <f t="shared" si="14"/>
        <v>3</v>
      </c>
      <c r="AY246">
        <f t="shared" si="15"/>
        <v>28.1</v>
      </c>
    </row>
    <row r="247" spans="2:52" x14ac:dyDescent="0.25">
      <c r="B247">
        <v>176</v>
      </c>
      <c r="C247">
        <v>6</v>
      </c>
      <c r="D247">
        <v>1996</v>
      </c>
      <c r="E247" s="1">
        <v>35344</v>
      </c>
      <c r="F247">
        <v>6</v>
      </c>
      <c r="G247" t="s">
        <v>741</v>
      </c>
      <c r="H247" t="s">
        <v>115</v>
      </c>
      <c r="J247" t="s">
        <v>74</v>
      </c>
      <c r="K247" t="s">
        <v>291</v>
      </c>
      <c r="L247">
        <v>13</v>
      </c>
      <c r="M247">
        <v>13</v>
      </c>
      <c r="N247">
        <v>153</v>
      </c>
      <c r="O247">
        <v>11.77</v>
      </c>
      <c r="P247">
        <v>3</v>
      </c>
      <c r="Q247" s="3">
        <v>1</v>
      </c>
      <c r="R247">
        <v>11.77</v>
      </c>
      <c r="S247">
        <v>0</v>
      </c>
      <c r="T247">
        <v>0</v>
      </c>
      <c r="V247">
        <v>0</v>
      </c>
      <c r="AV247">
        <f t="shared" si="12"/>
        <v>0</v>
      </c>
      <c r="AW247">
        <f t="shared" si="13"/>
        <v>0</v>
      </c>
      <c r="AX247">
        <f t="shared" si="14"/>
        <v>3</v>
      </c>
      <c r="AY247">
        <f t="shared" si="15"/>
        <v>49.3</v>
      </c>
    </row>
    <row r="248" spans="2:52" x14ac:dyDescent="0.25">
      <c r="B248">
        <v>176</v>
      </c>
      <c r="C248">
        <v>7</v>
      </c>
      <c r="D248">
        <v>1997</v>
      </c>
      <c r="E248" s="1">
        <v>35758</v>
      </c>
      <c r="F248">
        <v>12</v>
      </c>
      <c r="G248" t="s">
        <v>742</v>
      </c>
      <c r="H248" t="s">
        <v>115</v>
      </c>
      <c r="J248" t="s">
        <v>48</v>
      </c>
      <c r="K248" t="s">
        <v>437</v>
      </c>
      <c r="L248">
        <v>12</v>
      </c>
      <c r="M248">
        <v>10</v>
      </c>
      <c r="N248">
        <v>142</v>
      </c>
      <c r="O248">
        <v>14.2</v>
      </c>
      <c r="P248">
        <v>0</v>
      </c>
      <c r="Q248" s="3">
        <v>0.83299999999999996</v>
      </c>
      <c r="R248">
        <v>11.83</v>
      </c>
      <c r="S248">
        <v>0</v>
      </c>
      <c r="T248">
        <v>0</v>
      </c>
      <c r="V248">
        <v>0</v>
      </c>
      <c r="AV248">
        <f t="shared" si="12"/>
        <v>0</v>
      </c>
      <c r="AW248">
        <f t="shared" si="13"/>
        <v>0</v>
      </c>
      <c r="AX248">
        <f t="shared" si="14"/>
        <v>3</v>
      </c>
      <c r="AY248">
        <f t="shared" si="15"/>
        <v>27.200000000000003</v>
      </c>
    </row>
    <row r="249" spans="2:52" x14ac:dyDescent="0.25">
      <c r="B249">
        <v>176</v>
      </c>
      <c r="C249">
        <v>8</v>
      </c>
      <c r="D249">
        <v>1995</v>
      </c>
      <c r="E249" s="1">
        <v>35022</v>
      </c>
      <c r="F249">
        <v>11</v>
      </c>
      <c r="G249" t="s">
        <v>630</v>
      </c>
      <c r="H249" t="s">
        <v>115</v>
      </c>
      <c r="J249" t="s">
        <v>74</v>
      </c>
      <c r="K249" t="s">
        <v>95</v>
      </c>
      <c r="L249">
        <v>10</v>
      </c>
      <c r="M249">
        <v>8</v>
      </c>
      <c r="N249">
        <v>137</v>
      </c>
      <c r="O249">
        <v>17.13</v>
      </c>
      <c r="P249">
        <v>1</v>
      </c>
      <c r="Q249" s="3">
        <v>0.8</v>
      </c>
      <c r="R249">
        <v>13.7</v>
      </c>
      <c r="S249">
        <v>0</v>
      </c>
      <c r="T249">
        <v>0</v>
      </c>
      <c r="V249">
        <v>0</v>
      </c>
      <c r="AV249">
        <f t="shared" si="12"/>
        <v>0</v>
      </c>
      <c r="AW249">
        <f t="shared" si="13"/>
        <v>0</v>
      </c>
      <c r="AX249">
        <f t="shared" si="14"/>
        <v>3</v>
      </c>
      <c r="AY249">
        <f t="shared" si="15"/>
        <v>30.700000000000003</v>
      </c>
    </row>
    <row r="250" spans="2:52" x14ac:dyDescent="0.25">
      <c r="B250">
        <v>176</v>
      </c>
      <c r="C250">
        <v>9</v>
      </c>
      <c r="D250">
        <v>1996</v>
      </c>
      <c r="E250" s="1">
        <v>35330</v>
      </c>
      <c r="F250">
        <v>4</v>
      </c>
      <c r="G250" t="s">
        <v>507</v>
      </c>
      <c r="H250" t="s">
        <v>115</v>
      </c>
      <c r="I250" t="s">
        <v>47</v>
      </c>
      <c r="J250" t="s">
        <v>54</v>
      </c>
      <c r="K250" t="s">
        <v>226</v>
      </c>
      <c r="L250">
        <v>15</v>
      </c>
      <c r="M250">
        <v>9</v>
      </c>
      <c r="N250">
        <v>131</v>
      </c>
      <c r="O250">
        <v>14.56</v>
      </c>
      <c r="P250">
        <v>0</v>
      </c>
      <c r="Q250" s="3">
        <v>0.6</v>
      </c>
      <c r="R250">
        <v>8.73</v>
      </c>
      <c r="S250">
        <v>0</v>
      </c>
      <c r="T250">
        <v>0</v>
      </c>
      <c r="V250">
        <v>0</v>
      </c>
      <c r="AV250">
        <f t="shared" si="12"/>
        <v>0</v>
      </c>
      <c r="AW250">
        <f t="shared" si="13"/>
        <v>0</v>
      </c>
      <c r="AX250">
        <f t="shared" si="14"/>
        <v>3</v>
      </c>
      <c r="AY250">
        <f t="shared" si="15"/>
        <v>25.1</v>
      </c>
    </row>
    <row r="251" spans="2:52" x14ac:dyDescent="0.25">
      <c r="B251">
        <v>176</v>
      </c>
      <c r="C251">
        <v>10</v>
      </c>
      <c r="D251">
        <v>1994</v>
      </c>
      <c r="E251" s="1">
        <v>34630</v>
      </c>
      <c r="F251">
        <v>7</v>
      </c>
      <c r="G251" t="s">
        <v>633</v>
      </c>
      <c r="H251" t="s">
        <v>115</v>
      </c>
      <c r="I251" t="s">
        <v>47</v>
      </c>
      <c r="J251" t="s">
        <v>74</v>
      </c>
      <c r="K251" t="s">
        <v>662</v>
      </c>
      <c r="L251">
        <v>6</v>
      </c>
      <c r="M251">
        <v>6</v>
      </c>
      <c r="N251">
        <v>121</v>
      </c>
      <c r="O251">
        <v>20.170000000000002</v>
      </c>
      <c r="P251">
        <v>1</v>
      </c>
      <c r="Q251" s="3">
        <v>1</v>
      </c>
      <c r="R251">
        <v>20.170000000000002</v>
      </c>
      <c r="S251">
        <v>0</v>
      </c>
      <c r="T251">
        <v>0</v>
      </c>
      <c r="V251">
        <v>0</v>
      </c>
      <c r="AV251">
        <f t="shared" si="12"/>
        <v>0</v>
      </c>
      <c r="AW251">
        <f t="shared" si="13"/>
        <v>0</v>
      </c>
      <c r="AX251">
        <f t="shared" si="14"/>
        <v>3</v>
      </c>
      <c r="AY251">
        <f t="shared" si="15"/>
        <v>27.1</v>
      </c>
    </row>
    <row r="252" spans="2:52" x14ac:dyDescent="0.25">
      <c r="B252">
        <v>176</v>
      </c>
      <c r="C252">
        <v>119</v>
      </c>
      <c r="D252">
        <v>1991</v>
      </c>
      <c r="E252" s="1">
        <v>33489</v>
      </c>
      <c r="F252">
        <v>2</v>
      </c>
      <c r="G252" t="s">
        <v>746</v>
      </c>
      <c r="H252" t="s">
        <v>115</v>
      </c>
      <c r="I252" t="s">
        <v>47</v>
      </c>
      <c r="J252" t="s">
        <v>281</v>
      </c>
      <c r="K252" t="s">
        <v>228</v>
      </c>
      <c r="M252">
        <v>1</v>
      </c>
      <c r="N252">
        <v>37</v>
      </c>
      <c r="O252">
        <v>37</v>
      </c>
      <c r="P252">
        <v>0</v>
      </c>
      <c r="Q252" s="3"/>
      <c r="S252">
        <v>0</v>
      </c>
      <c r="T252">
        <v>0</v>
      </c>
      <c r="V252">
        <v>0</v>
      </c>
      <c r="AV252">
        <f t="shared" si="12"/>
        <v>0</v>
      </c>
      <c r="AW252">
        <f t="shared" si="13"/>
        <v>0</v>
      </c>
      <c r="AX252">
        <f t="shared" si="14"/>
        <v>0</v>
      </c>
      <c r="AY252">
        <f t="shared" si="15"/>
        <v>4.7</v>
      </c>
    </row>
    <row r="253" spans="2:52" x14ac:dyDescent="0.25">
      <c r="B253">
        <v>176</v>
      </c>
      <c r="C253">
        <v>131</v>
      </c>
      <c r="D253">
        <v>1990</v>
      </c>
      <c r="E253" s="1">
        <v>33199</v>
      </c>
      <c r="F253">
        <v>11</v>
      </c>
      <c r="G253" t="s">
        <v>747</v>
      </c>
      <c r="H253" t="s">
        <v>115</v>
      </c>
      <c r="I253" t="s">
        <v>47</v>
      </c>
      <c r="J253" t="s">
        <v>76</v>
      </c>
      <c r="K253" t="s">
        <v>748</v>
      </c>
      <c r="M253">
        <v>1</v>
      </c>
      <c r="N253">
        <v>33</v>
      </c>
      <c r="O253">
        <v>33</v>
      </c>
      <c r="P253">
        <v>0</v>
      </c>
      <c r="Q253" s="3"/>
      <c r="S253">
        <v>0</v>
      </c>
      <c r="T253">
        <v>0</v>
      </c>
      <c r="V253">
        <v>0</v>
      </c>
      <c r="AV253">
        <f t="shared" si="12"/>
        <v>0</v>
      </c>
      <c r="AW253">
        <f t="shared" si="13"/>
        <v>0</v>
      </c>
      <c r="AX253">
        <f t="shared" si="14"/>
        <v>0</v>
      </c>
      <c r="AY253">
        <f t="shared" si="15"/>
        <v>4.3000000000000007</v>
      </c>
    </row>
    <row r="254" spans="2:52" x14ac:dyDescent="0.25">
      <c r="B254">
        <v>176</v>
      </c>
      <c r="C254">
        <v>146</v>
      </c>
      <c r="D254">
        <v>1991</v>
      </c>
      <c r="E254" s="1">
        <v>33559</v>
      </c>
      <c r="F254">
        <v>11</v>
      </c>
      <c r="G254" t="s">
        <v>751</v>
      </c>
      <c r="H254" t="s">
        <v>115</v>
      </c>
      <c r="I254" t="s">
        <v>47</v>
      </c>
      <c r="J254" t="s">
        <v>54</v>
      </c>
      <c r="K254" t="s">
        <v>320</v>
      </c>
      <c r="M254">
        <v>1</v>
      </c>
      <c r="N254">
        <v>24</v>
      </c>
      <c r="O254">
        <v>24</v>
      </c>
      <c r="P254">
        <v>0</v>
      </c>
      <c r="Q254" s="3"/>
      <c r="S254">
        <v>1</v>
      </c>
      <c r="T254">
        <v>15</v>
      </c>
      <c r="U254">
        <v>15</v>
      </c>
      <c r="V254">
        <v>0</v>
      </c>
      <c r="AV254">
        <f t="shared" si="12"/>
        <v>0</v>
      </c>
      <c r="AW254">
        <f t="shared" si="13"/>
        <v>0</v>
      </c>
      <c r="AX254">
        <f t="shared" si="14"/>
        <v>0</v>
      </c>
      <c r="AY254">
        <f t="shared" si="15"/>
        <v>4.9000000000000004</v>
      </c>
    </row>
    <row r="255" spans="2:52" x14ac:dyDescent="0.25">
      <c r="B255">
        <v>176</v>
      </c>
      <c r="C255">
        <v>147</v>
      </c>
      <c r="D255">
        <v>1998</v>
      </c>
      <c r="E255" s="1">
        <v>36135</v>
      </c>
      <c r="F255">
        <v>13</v>
      </c>
      <c r="G255" t="s">
        <v>645</v>
      </c>
      <c r="H255" t="s">
        <v>115</v>
      </c>
      <c r="J255" t="s">
        <v>54</v>
      </c>
      <c r="K255" t="s">
        <v>624</v>
      </c>
      <c r="L255">
        <v>3</v>
      </c>
      <c r="M255">
        <v>1</v>
      </c>
      <c r="N255">
        <v>24</v>
      </c>
      <c r="O255">
        <v>24</v>
      </c>
      <c r="P255">
        <v>1</v>
      </c>
      <c r="Q255" s="3">
        <v>0.33300000000000002</v>
      </c>
      <c r="R255">
        <v>8</v>
      </c>
      <c r="S255">
        <v>0</v>
      </c>
      <c r="T255">
        <v>0</v>
      </c>
      <c r="V255">
        <v>0</v>
      </c>
      <c r="AV255">
        <f t="shared" si="12"/>
        <v>0</v>
      </c>
      <c r="AW255">
        <f t="shared" si="13"/>
        <v>0</v>
      </c>
      <c r="AX255">
        <f t="shared" si="14"/>
        <v>0</v>
      </c>
      <c r="AY255">
        <f t="shared" si="15"/>
        <v>9.4</v>
      </c>
    </row>
    <row r="256" spans="2:52" x14ac:dyDescent="0.25">
      <c r="B256">
        <v>176</v>
      </c>
      <c r="C256">
        <v>150</v>
      </c>
      <c r="D256">
        <v>2003</v>
      </c>
      <c r="E256" s="1">
        <v>37871</v>
      </c>
      <c r="F256">
        <v>1</v>
      </c>
      <c r="G256" t="s">
        <v>752</v>
      </c>
      <c r="H256" t="s">
        <v>115</v>
      </c>
      <c r="I256" t="s">
        <v>47</v>
      </c>
      <c r="J256" t="s">
        <v>139</v>
      </c>
      <c r="K256" t="s">
        <v>368</v>
      </c>
      <c r="L256">
        <v>6</v>
      </c>
      <c r="M256">
        <v>1</v>
      </c>
      <c r="N256">
        <v>23</v>
      </c>
      <c r="O256">
        <v>23</v>
      </c>
      <c r="P256">
        <v>0</v>
      </c>
      <c r="Q256" s="3">
        <v>0.16700000000000001</v>
      </c>
      <c r="R256">
        <v>3.83</v>
      </c>
      <c r="S256">
        <v>0</v>
      </c>
      <c r="T256">
        <v>0</v>
      </c>
      <c r="V256">
        <v>0</v>
      </c>
      <c r="AV256">
        <f t="shared" si="12"/>
        <v>0</v>
      </c>
      <c r="AW256">
        <f t="shared" si="13"/>
        <v>0</v>
      </c>
      <c r="AX256">
        <f t="shared" si="14"/>
        <v>0</v>
      </c>
      <c r="AY256">
        <f t="shared" si="15"/>
        <v>3.3000000000000003</v>
      </c>
    </row>
    <row r="257" spans="2:52" x14ac:dyDescent="0.25">
      <c r="B257">
        <v>176</v>
      </c>
      <c r="C257">
        <v>155</v>
      </c>
      <c r="D257">
        <v>1997</v>
      </c>
      <c r="E257" s="1">
        <v>35709</v>
      </c>
      <c r="F257">
        <v>6</v>
      </c>
      <c r="G257" t="s">
        <v>753</v>
      </c>
      <c r="H257" t="s">
        <v>115</v>
      </c>
      <c r="J257" t="s">
        <v>110</v>
      </c>
      <c r="K257" t="s">
        <v>216</v>
      </c>
      <c r="L257">
        <v>2</v>
      </c>
      <c r="M257">
        <v>1</v>
      </c>
      <c r="N257">
        <v>19</v>
      </c>
      <c r="O257">
        <v>19</v>
      </c>
      <c r="P257">
        <v>0</v>
      </c>
      <c r="Q257" s="3">
        <v>0.5</v>
      </c>
      <c r="R257">
        <v>9.5</v>
      </c>
      <c r="S257">
        <v>0</v>
      </c>
      <c r="T257">
        <v>0</v>
      </c>
      <c r="V257">
        <v>0</v>
      </c>
      <c r="AV257">
        <f t="shared" si="12"/>
        <v>0</v>
      </c>
      <c r="AW257">
        <f t="shared" si="13"/>
        <v>0</v>
      </c>
      <c r="AX257">
        <f t="shared" si="14"/>
        <v>0</v>
      </c>
      <c r="AY257">
        <f t="shared" si="15"/>
        <v>2.9000000000000004</v>
      </c>
    </row>
    <row r="258" spans="2:52" x14ac:dyDescent="0.25">
      <c r="B258">
        <v>177</v>
      </c>
      <c r="C258">
        <v>1</v>
      </c>
      <c r="D258">
        <v>1972</v>
      </c>
      <c r="E258" s="1">
        <v>26566</v>
      </c>
      <c r="F258">
        <v>2</v>
      </c>
      <c r="G258" t="s">
        <v>755</v>
      </c>
      <c r="H258" t="s">
        <v>91</v>
      </c>
      <c r="I258" t="s">
        <v>47</v>
      </c>
      <c r="J258" t="s">
        <v>132</v>
      </c>
      <c r="K258" t="s">
        <v>756</v>
      </c>
      <c r="M258">
        <v>6</v>
      </c>
      <c r="N258">
        <v>204</v>
      </c>
      <c r="O258">
        <v>34</v>
      </c>
      <c r="P258">
        <v>3</v>
      </c>
      <c r="S258">
        <v>0</v>
      </c>
      <c r="T258" s="3">
        <v>0</v>
      </c>
      <c r="V258">
        <v>0</v>
      </c>
      <c r="AV258">
        <f t="shared" si="12"/>
        <v>0</v>
      </c>
      <c r="AW258">
        <f t="shared" si="13"/>
        <v>0</v>
      </c>
      <c r="AX258">
        <f t="shared" si="14"/>
        <v>3</v>
      </c>
      <c r="AY258">
        <f t="shared" si="15"/>
        <v>47.400000000000006</v>
      </c>
      <c r="AZ258">
        <f>SUM(AY258:AY273)/16</f>
        <v>21.062500000000004</v>
      </c>
    </row>
    <row r="259" spans="2:52" x14ac:dyDescent="0.25">
      <c r="B259">
        <v>177</v>
      </c>
      <c r="C259">
        <v>2</v>
      </c>
      <c r="D259">
        <v>1970</v>
      </c>
      <c r="E259" s="1">
        <v>25845</v>
      </c>
      <c r="F259">
        <v>3</v>
      </c>
      <c r="G259" t="s">
        <v>757</v>
      </c>
      <c r="H259" t="s">
        <v>91</v>
      </c>
      <c r="I259" t="s">
        <v>47</v>
      </c>
      <c r="J259" t="s">
        <v>111</v>
      </c>
      <c r="K259" t="s">
        <v>461</v>
      </c>
      <c r="M259">
        <v>4</v>
      </c>
      <c r="N259">
        <v>138</v>
      </c>
      <c r="O259">
        <v>34.5</v>
      </c>
      <c r="P259">
        <v>1</v>
      </c>
      <c r="S259">
        <v>0</v>
      </c>
      <c r="T259" s="3">
        <v>0</v>
      </c>
      <c r="V259">
        <v>0</v>
      </c>
      <c r="AV259">
        <f t="shared" ref="AV259:AV322" si="16">IF(Z259&gt;=300,3,0)</f>
        <v>0</v>
      </c>
      <c r="AW259">
        <f t="shared" ref="AW259:AW322" si="17">IF(T259&gt;=100,3,0)</f>
        <v>0</v>
      </c>
      <c r="AX259">
        <f t="shared" ref="AX259:AX322" si="18">IF(N259&gt;=100,3,0)</f>
        <v>3</v>
      </c>
      <c r="AY259">
        <f t="shared" ref="AY259:AY322" si="19">SUM(M259*1)+(N259*0.1)+(P259*6)+(T259*0.1)+(V259*6)+(Z259*0.04)+(AA259*4)+(AB259*-1)+(AK259)+(AO259)+(AV259)+(AW259)+(AX259)</f>
        <v>26.8</v>
      </c>
    </row>
    <row r="260" spans="2:52" x14ac:dyDescent="0.25">
      <c r="B260">
        <v>177</v>
      </c>
      <c r="C260">
        <v>3</v>
      </c>
      <c r="D260">
        <v>1974</v>
      </c>
      <c r="E260" s="1">
        <v>27364</v>
      </c>
      <c r="F260">
        <v>12</v>
      </c>
      <c r="G260" t="s">
        <v>481</v>
      </c>
      <c r="H260" t="s">
        <v>91</v>
      </c>
      <c r="J260" t="s">
        <v>74</v>
      </c>
      <c r="K260" t="s">
        <v>247</v>
      </c>
      <c r="M260">
        <v>7</v>
      </c>
      <c r="N260">
        <v>137</v>
      </c>
      <c r="O260">
        <v>19.57</v>
      </c>
      <c r="P260">
        <v>0</v>
      </c>
      <c r="S260">
        <v>0</v>
      </c>
      <c r="T260" s="3">
        <v>0</v>
      </c>
      <c r="V260">
        <v>0</v>
      </c>
      <c r="AV260">
        <f t="shared" si="16"/>
        <v>0</v>
      </c>
      <c r="AW260">
        <f t="shared" si="17"/>
        <v>0</v>
      </c>
      <c r="AX260">
        <f t="shared" si="18"/>
        <v>3</v>
      </c>
      <c r="AY260">
        <f t="shared" si="19"/>
        <v>23.700000000000003</v>
      </c>
    </row>
    <row r="261" spans="2:52" x14ac:dyDescent="0.25">
      <c r="B261">
        <v>177</v>
      </c>
      <c r="C261">
        <v>4</v>
      </c>
      <c r="D261">
        <v>1973</v>
      </c>
      <c r="E261" s="1">
        <v>26986</v>
      </c>
      <c r="F261">
        <v>10</v>
      </c>
      <c r="G261" t="s">
        <v>758</v>
      </c>
      <c r="H261" t="s">
        <v>91</v>
      </c>
      <c r="I261" t="s">
        <v>47</v>
      </c>
      <c r="J261" t="s">
        <v>139</v>
      </c>
      <c r="K261" t="s">
        <v>192</v>
      </c>
      <c r="M261">
        <v>9</v>
      </c>
      <c r="N261">
        <v>131</v>
      </c>
      <c r="O261">
        <v>14.56</v>
      </c>
      <c r="P261">
        <v>1</v>
      </c>
      <c r="S261">
        <v>0</v>
      </c>
      <c r="T261" s="3">
        <v>0</v>
      </c>
      <c r="V261">
        <v>0</v>
      </c>
      <c r="AV261">
        <f t="shared" si="16"/>
        <v>0</v>
      </c>
      <c r="AW261">
        <f t="shared" si="17"/>
        <v>0</v>
      </c>
      <c r="AX261">
        <f t="shared" si="18"/>
        <v>3</v>
      </c>
      <c r="AY261">
        <f t="shared" si="19"/>
        <v>31.1</v>
      </c>
    </row>
    <row r="262" spans="2:52" x14ac:dyDescent="0.25">
      <c r="B262">
        <v>177</v>
      </c>
      <c r="C262">
        <v>5</v>
      </c>
      <c r="D262">
        <v>1971</v>
      </c>
      <c r="E262" s="1">
        <v>26265</v>
      </c>
      <c r="F262">
        <v>11</v>
      </c>
      <c r="G262" t="s">
        <v>465</v>
      </c>
      <c r="H262" t="s">
        <v>91</v>
      </c>
      <c r="J262" t="s">
        <v>63</v>
      </c>
      <c r="K262" t="s">
        <v>103</v>
      </c>
      <c r="M262">
        <v>5</v>
      </c>
      <c r="N262">
        <v>126</v>
      </c>
      <c r="O262">
        <v>25.2</v>
      </c>
      <c r="P262">
        <v>2</v>
      </c>
      <c r="S262">
        <v>1</v>
      </c>
      <c r="T262" s="3">
        <v>-7</v>
      </c>
      <c r="U262">
        <v>-7</v>
      </c>
      <c r="V262">
        <v>0</v>
      </c>
      <c r="AV262">
        <f t="shared" si="16"/>
        <v>0</v>
      </c>
      <c r="AW262">
        <f t="shared" si="17"/>
        <v>0</v>
      </c>
      <c r="AX262">
        <f t="shared" si="18"/>
        <v>3</v>
      </c>
      <c r="AY262">
        <f t="shared" si="19"/>
        <v>31.900000000000002</v>
      </c>
    </row>
    <row r="263" spans="2:52" x14ac:dyDescent="0.25">
      <c r="B263">
        <v>177</v>
      </c>
      <c r="C263">
        <v>6</v>
      </c>
      <c r="D263">
        <v>1974</v>
      </c>
      <c r="E263" s="1">
        <v>27309</v>
      </c>
      <c r="F263">
        <v>4</v>
      </c>
      <c r="G263" t="s">
        <v>759</v>
      </c>
      <c r="H263" t="s">
        <v>91</v>
      </c>
      <c r="I263" t="s">
        <v>47</v>
      </c>
      <c r="J263" t="s">
        <v>104</v>
      </c>
      <c r="K263" t="s">
        <v>568</v>
      </c>
      <c r="M263">
        <v>3</v>
      </c>
      <c r="N263">
        <v>117</v>
      </c>
      <c r="O263">
        <v>39</v>
      </c>
      <c r="P263">
        <v>1</v>
      </c>
      <c r="S263">
        <v>0</v>
      </c>
      <c r="T263" s="3">
        <v>0</v>
      </c>
      <c r="V263">
        <v>0</v>
      </c>
      <c r="AV263">
        <f t="shared" si="16"/>
        <v>0</v>
      </c>
      <c r="AW263">
        <f t="shared" si="17"/>
        <v>0</v>
      </c>
      <c r="AX263">
        <f t="shared" si="18"/>
        <v>3</v>
      </c>
      <c r="AY263">
        <f t="shared" si="19"/>
        <v>23.700000000000003</v>
      </c>
    </row>
    <row r="264" spans="2:52" x14ac:dyDescent="0.25">
      <c r="B264">
        <v>177</v>
      </c>
      <c r="C264">
        <v>7</v>
      </c>
      <c r="D264">
        <v>1975</v>
      </c>
      <c r="E264" s="1">
        <v>27693</v>
      </c>
      <c r="F264">
        <v>6</v>
      </c>
      <c r="G264" t="s">
        <v>760</v>
      </c>
      <c r="H264" t="s">
        <v>91</v>
      </c>
      <c r="J264" t="s">
        <v>132</v>
      </c>
      <c r="K264" t="s">
        <v>761</v>
      </c>
      <c r="M264">
        <v>3</v>
      </c>
      <c r="N264">
        <v>115</v>
      </c>
      <c r="O264">
        <v>38.33</v>
      </c>
      <c r="P264">
        <v>0</v>
      </c>
      <c r="S264">
        <v>0</v>
      </c>
      <c r="T264" s="3">
        <v>0</v>
      </c>
      <c r="V264">
        <v>0</v>
      </c>
      <c r="AV264">
        <f t="shared" si="16"/>
        <v>0</v>
      </c>
      <c r="AW264">
        <f t="shared" si="17"/>
        <v>0</v>
      </c>
      <c r="AX264">
        <f t="shared" si="18"/>
        <v>3</v>
      </c>
      <c r="AY264">
        <f t="shared" si="19"/>
        <v>17.5</v>
      </c>
    </row>
    <row r="265" spans="2:52" x14ac:dyDescent="0.25">
      <c r="B265">
        <v>177</v>
      </c>
      <c r="C265">
        <v>8</v>
      </c>
      <c r="D265">
        <v>1975</v>
      </c>
      <c r="E265" s="1">
        <v>27672</v>
      </c>
      <c r="F265">
        <v>3</v>
      </c>
      <c r="G265" t="s">
        <v>462</v>
      </c>
      <c r="H265" t="s">
        <v>91</v>
      </c>
      <c r="J265" t="s">
        <v>110</v>
      </c>
      <c r="K265" t="s">
        <v>762</v>
      </c>
      <c r="M265">
        <v>6</v>
      </c>
      <c r="N265">
        <v>110</v>
      </c>
      <c r="O265">
        <v>18.329999999999998</v>
      </c>
      <c r="P265">
        <v>2</v>
      </c>
      <c r="S265">
        <v>0</v>
      </c>
      <c r="T265" s="3">
        <v>0</v>
      </c>
      <c r="V265">
        <v>0</v>
      </c>
      <c r="AV265">
        <f t="shared" si="16"/>
        <v>0</v>
      </c>
      <c r="AW265">
        <f t="shared" si="17"/>
        <v>0</v>
      </c>
      <c r="AX265">
        <f t="shared" si="18"/>
        <v>3</v>
      </c>
      <c r="AY265">
        <f t="shared" si="19"/>
        <v>32</v>
      </c>
    </row>
    <row r="266" spans="2:52" x14ac:dyDescent="0.25">
      <c r="B266">
        <v>177</v>
      </c>
      <c r="C266">
        <v>9</v>
      </c>
      <c r="D266">
        <v>1975</v>
      </c>
      <c r="E266" s="1">
        <v>27658</v>
      </c>
      <c r="F266">
        <v>1</v>
      </c>
      <c r="G266" t="s">
        <v>482</v>
      </c>
      <c r="H266" t="s">
        <v>91</v>
      </c>
      <c r="I266" t="s">
        <v>47</v>
      </c>
      <c r="J266" t="s">
        <v>111</v>
      </c>
      <c r="K266" t="s">
        <v>294</v>
      </c>
      <c r="M266">
        <v>6</v>
      </c>
      <c r="N266">
        <v>103</v>
      </c>
      <c r="O266">
        <v>17.170000000000002</v>
      </c>
      <c r="P266">
        <v>1</v>
      </c>
      <c r="S266">
        <v>0</v>
      </c>
      <c r="T266" s="3">
        <v>0</v>
      </c>
      <c r="V266">
        <v>0</v>
      </c>
      <c r="AV266">
        <f t="shared" si="16"/>
        <v>0</v>
      </c>
      <c r="AW266">
        <f t="shared" si="17"/>
        <v>0</v>
      </c>
      <c r="AX266">
        <f t="shared" si="18"/>
        <v>3</v>
      </c>
      <c r="AY266">
        <f t="shared" si="19"/>
        <v>25.3</v>
      </c>
    </row>
    <row r="267" spans="2:52" x14ac:dyDescent="0.25">
      <c r="B267">
        <v>177</v>
      </c>
      <c r="C267">
        <v>10</v>
      </c>
      <c r="D267">
        <v>1974</v>
      </c>
      <c r="E267" s="1">
        <v>27357</v>
      </c>
      <c r="F267">
        <v>11</v>
      </c>
      <c r="G267" t="s">
        <v>460</v>
      </c>
      <c r="H267" t="s">
        <v>91</v>
      </c>
      <c r="J267" t="s">
        <v>104</v>
      </c>
      <c r="K267" t="s">
        <v>118</v>
      </c>
      <c r="M267">
        <v>6</v>
      </c>
      <c r="N267">
        <v>100</v>
      </c>
      <c r="O267">
        <v>16.670000000000002</v>
      </c>
      <c r="P267">
        <v>2</v>
      </c>
      <c r="S267">
        <v>0</v>
      </c>
      <c r="T267" s="3">
        <v>0</v>
      </c>
      <c r="V267">
        <v>0</v>
      </c>
      <c r="AV267">
        <f t="shared" si="16"/>
        <v>0</v>
      </c>
      <c r="AW267">
        <f t="shared" si="17"/>
        <v>0</v>
      </c>
      <c r="AX267">
        <f t="shared" si="18"/>
        <v>3</v>
      </c>
      <c r="AY267">
        <f t="shared" si="19"/>
        <v>31</v>
      </c>
    </row>
    <row r="268" spans="2:52" x14ac:dyDescent="0.25">
      <c r="B268">
        <v>177</v>
      </c>
      <c r="C268">
        <v>33</v>
      </c>
      <c r="D268">
        <v>1977</v>
      </c>
      <c r="E268" s="1">
        <v>28449</v>
      </c>
      <c r="F268">
        <v>10</v>
      </c>
      <c r="G268" t="s">
        <v>426</v>
      </c>
      <c r="H268" t="s">
        <v>91</v>
      </c>
      <c r="I268" t="s">
        <v>47</v>
      </c>
      <c r="J268" t="s">
        <v>132</v>
      </c>
      <c r="K268" t="s">
        <v>765</v>
      </c>
      <c r="M268">
        <v>1</v>
      </c>
      <c r="N268">
        <v>58</v>
      </c>
      <c r="O268">
        <v>58</v>
      </c>
      <c r="P268">
        <v>0</v>
      </c>
      <c r="S268">
        <v>0</v>
      </c>
      <c r="T268" s="3">
        <v>0</v>
      </c>
      <c r="V268">
        <v>0</v>
      </c>
      <c r="AV268">
        <f t="shared" si="16"/>
        <v>0</v>
      </c>
      <c r="AW268">
        <f t="shared" si="17"/>
        <v>0</v>
      </c>
      <c r="AX268">
        <f t="shared" si="18"/>
        <v>0</v>
      </c>
      <c r="AY268">
        <f t="shared" si="19"/>
        <v>6.8000000000000007</v>
      </c>
    </row>
    <row r="269" spans="2:52" x14ac:dyDescent="0.25">
      <c r="B269">
        <v>177</v>
      </c>
      <c r="C269">
        <v>45</v>
      </c>
      <c r="D269">
        <v>1972</v>
      </c>
      <c r="E269" s="1">
        <v>26594</v>
      </c>
      <c r="F269">
        <v>6</v>
      </c>
      <c r="G269" t="s">
        <v>766</v>
      </c>
      <c r="H269" t="s">
        <v>91</v>
      </c>
      <c r="J269" t="s">
        <v>132</v>
      </c>
      <c r="K269" t="s">
        <v>320</v>
      </c>
      <c r="M269">
        <v>1</v>
      </c>
      <c r="N269">
        <v>49</v>
      </c>
      <c r="O269">
        <v>49</v>
      </c>
      <c r="P269">
        <v>0</v>
      </c>
      <c r="S269">
        <v>0</v>
      </c>
      <c r="T269" s="3">
        <v>0</v>
      </c>
      <c r="V269">
        <v>0</v>
      </c>
      <c r="AV269">
        <f t="shared" si="16"/>
        <v>0</v>
      </c>
      <c r="AW269">
        <f t="shared" si="17"/>
        <v>0</v>
      </c>
      <c r="AX269">
        <f t="shared" si="18"/>
        <v>0</v>
      </c>
      <c r="AY269">
        <f t="shared" si="19"/>
        <v>5.9</v>
      </c>
    </row>
    <row r="270" spans="2:52" x14ac:dyDescent="0.25">
      <c r="B270">
        <v>177</v>
      </c>
      <c r="C270">
        <v>59</v>
      </c>
      <c r="D270">
        <v>1972</v>
      </c>
      <c r="E270" s="1">
        <v>26559</v>
      </c>
      <c r="F270">
        <v>1</v>
      </c>
      <c r="G270" t="s">
        <v>471</v>
      </c>
      <c r="H270" t="s">
        <v>91</v>
      </c>
      <c r="I270" t="s">
        <v>47</v>
      </c>
      <c r="J270" t="s">
        <v>111</v>
      </c>
      <c r="K270" t="s">
        <v>384</v>
      </c>
      <c r="M270">
        <v>1</v>
      </c>
      <c r="N270">
        <v>36</v>
      </c>
      <c r="O270">
        <v>36</v>
      </c>
      <c r="P270">
        <v>0</v>
      </c>
      <c r="S270">
        <v>0</v>
      </c>
      <c r="T270" s="3">
        <v>0</v>
      </c>
      <c r="V270">
        <v>0</v>
      </c>
      <c r="AV270">
        <f t="shared" si="16"/>
        <v>0</v>
      </c>
      <c r="AW270">
        <f t="shared" si="17"/>
        <v>0</v>
      </c>
      <c r="AX270">
        <f t="shared" si="18"/>
        <v>0</v>
      </c>
      <c r="AY270">
        <f t="shared" si="19"/>
        <v>4.5999999999999996</v>
      </c>
    </row>
    <row r="271" spans="2:52" x14ac:dyDescent="0.25">
      <c r="B271">
        <v>177</v>
      </c>
      <c r="C271">
        <v>71</v>
      </c>
      <c r="D271">
        <v>1970</v>
      </c>
      <c r="E271" s="1">
        <v>25887</v>
      </c>
      <c r="F271">
        <v>9</v>
      </c>
      <c r="G271" t="s">
        <v>769</v>
      </c>
      <c r="H271" t="s">
        <v>91</v>
      </c>
      <c r="I271" t="s">
        <v>47</v>
      </c>
      <c r="J271" t="s">
        <v>157</v>
      </c>
      <c r="K271" t="s">
        <v>402</v>
      </c>
      <c r="M271">
        <v>1</v>
      </c>
      <c r="N271">
        <v>29</v>
      </c>
      <c r="O271">
        <v>29</v>
      </c>
      <c r="P271">
        <v>1</v>
      </c>
      <c r="S271">
        <v>0</v>
      </c>
      <c r="T271" s="3">
        <v>0</v>
      </c>
      <c r="V271">
        <v>0</v>
      </c>
      <c r="AV271">
        <f t="shared" si="16"/>
        <v>0</v>
      </c>
      <c r="AW271">
        <f t="shared" si="17"/>
        <v>0</v>
      </c>
      <c r="AX271">
        <f t="shared" si="18"/>
        <v>0</v>
      </c>
      <c r="AY271">
        <f t="shared" si="19"/>
        <v>9.9</v>
      </c>
    </row>
    <row r="272" spans="2:52" x14ac:dyDescent="0.25">
      <c r="B272">
        <v>177</v>
      </c>
      <c r="C272">
        <v>73</v>
      </c>
      <c r="D272">
        <v>1973</v>
      </c>
      <c r="E272" s="1">
        <v>26958</v>
      </c>
      <c r="F272">
        <v>6</v>
      </c>
      <c r="G272" t="s">
        <v>770</v>
      </c>
      <c r="H272" t="s">
        <v>91</v>
      </c>
      <c r="I272" t="s">
        <v>47</v>
      </c>
      <c r="J272" t="s">
        <v>71</v>
      </c>
      <c r="K272" t="s">
        <v>771</v>
      </c>
      <c r="M272">
        <v>1</v>
      </c>
      <c r="N272">
        <v>28</v>
      </c>
      <c r="O272">
        <v>28</v>
      </c>
      <c r="P272">
        <v>1</v>
      </c>
      <c r="S272">
        <v>0</v>
      </c>
      <c r="T272" s="3">
        <v>0</v>
      </c>
      <c r="V272">
        <v>0</v>
      </c>
      <c r="AV272">
        <f t="shared" si="16"/>
        <v>0</v>
      </c>
      <c r="AW272">
        <f t="shared" si="17"/>
        <v>0</v>
      </c>
      <c r="AX272">
        <f t="shared" si="18"/>
        <v>0</v>
      </c>
      <c r="AY272">
        <f t="shared" si="19"/>
        <v>9.8000000000000007</v>
      </c>
    </row>
    <row r="273" spans="2:52" x14ac:dyDescent="0.25">
      <c r="B273">
        <v>177</v>
      </c>
      <c r="C273">
        <v>77</v>
      </c>
      <c r="D273">
        <v>1972</v>
      </c>
      <c r="E273" s="1">
        <v>26615</v>
      </c>
      <c r="F273">
        <v>9</v>
      </c>
      <c r="G273" t="s">
        <v>772</v>
      </c>
      <c r="H273" t="s">
        <v>91</v>
      </c>
      <c r="J273" t="s">
        <v>111</v>
      </c>
      <c r="K273" t="s">
        <v>559</v>
      </c>
      <c r="M273">
        <v>1</v>
      </c>
      <c r="N273">
        <v>26</v>
      </c>
      <c r="O273">
        <v>26</v>
      </c>
      <c r="P273">
        <v>1</v>
      </c>
      <c r="S273">
        <v>0</v>
      </c>
      <c r="T273" s="3">
        <v>0</v>
      </c>
      <c r="V273">
        <v>0</v>
      </c>
      <c r="AV273">
        <f t="shared" si="16"/>
        <v>0</v>
      </c>
      <c r="AW273">
        <f t="shared" si="17"/>
        <v>0</v>
      </c>
      <c r="AX273">
        <f t="shared" si="18"/>
        <v>0</v>
      </c>
      <c r="AY273">
        <f t="shared" si="19"/>
        <v>9.6</v>
      </c>
    </row>
    <row r="274" spans="2:52" x14ac:dyDescent="0.25">
      <c r="B274">
        <v>178</v>
      </c>
      <c r="C274">
        <v>1</v>
      </c>
      <c r="D274">
        <v>1994</v>
      </c>
      <c r="E274" s="1">
        <v>34581</v>
      </c>
      <c r="F274">
        <v>1</v>
      </c>
      <c r="G274" t="s">
        <v>773</v>
      </c>
      <c r="H274" t="s">
        <v>110</v>
      </c>
      <c r="I274" t="s">
        <v>47</v>
      </c>
      <c r="J274" t="s">
        <v>104</v>
      </c>
      <c r="K274" t="s">
        <v>775</v>
      </c>
      <c r="L274">
        <v>11</v>
      </c>
      <c r="M274">
        <v>8</v>
      </c>
      <c r="N274">
        <v>161</v>
      </c>
      <c r="O274">
        <v>20.13</v>
      </c>
      <c r="P274">
        <v>2</v>
      </c>
      <c r="Q274" s="3">
        <v>0.72699999999999998</v>
      </c>
      <c r="R274">
        <v>14.64</v>
      </c>
      <c r="S274">
        <v>0</v>
      </c>
      <c r="T274">
        <v>0</v>
      </c>
      <c r="V274">
        <v>0</v>
      </c>
      <c r="AV274">
        <f t="shared" si="16"/>
        <v>0</v>
      </c>
      <c r="AW274">
        <f t="shared" si="17"/>
        <v>0</v>
      </c>
      <c r="AX274">
        <f t="shared" si="18"/>
        <v>3</v>
      </c>
      <c r="AY274">
        <f t="shared" si="19"/>
        <v>39.1</v>
      </c>
      <c r="AZ274">
        <f>SUM(AY274:AY289)/16</f>
        <v>19.218750000000004</v>
      </c>
    </row>
    <row r="275" spans="2:52" x14ac:dyDescent="0.25">
      <c r="B275">
        <v>178</v>
      </c>
      <c r="C275">
        <v>2</v>
      </c>
      <c r="D275">
        <v>1996</v>
      </c>
      <c r="E275" s="1">
        <v>35372</v>
      </c>
      <c r="F275">
        <v>9</v>
      </c>
      <c r="G275" t="s">
        <v>776</v>
      </c>
      <c r="H275" t="s">
        <v>110</v>
      </c>
      <c r="J275" t="s">
        <v>104</v>
      </c>
      <c r="K275" t="s">
        <v>743</v>
      </c>
      <c r="L275">
        <v>6</v>
      </c>
      <c r="M275">
        <v>5</v>
      </c>
      <c r="N275">
        <v>135</v>
      </c>
      <c r="O275">
        <v>27</v>
      </c>
      <c r="P275">
        <v>2</v>
      </c>
      <c r="Q275" s="3">
        <v>0.83299999999999996</v>
      </c>
      <c r="R275">
        <v>22.5</v>
      </c>
      <c r="S275">
        <v>0</v>
      </c>
      <c r="T275">
        <v>0</v>
      </c>
      <c r="V275">
        <v>0</v>
      </c>
      <c r="AV275">
        <f t="shared" si="16"/>
        <v>0</v>
      </c>
      <c r="AW275">
        <f t="shared" si="17"/>
        <v>0</v>
      </c>
      <c r="AX275">
        <f t="shared" si="18"/>
        <v>3</v>
      </c>
      <c r="AY275">
        <f t="shared" si="19"/>
        <v>33.5</v>
      </c>
    </row>
    <row r="276" spans="2:52" x14ac:dyDescent="0.25">
      <c r="B276">
        <v>178</v>
      </c>
      <c r="C276">
        <v>3</v>
      </c>
      <c r="D276">
        <v>1994</v>
      </c>
      <c r="E276" s="1">
        <v>34588</v>
      </c>
      <c r="F276">
        <v>2</v>
      </c>
      <c r="G276" t="s">
        <v>385</v>
      </c>
      <c r="H276" t="s">
        <v>110</v>
      </c>
      <c r="J276" t="s">
        <v>111</v>
      </c>
      <c r="K276" t="s">
        <v>422</v>
      </c>
      <c r="L276">
        <v>11</v>
      </c>
      <c r="M276">
        <v>9</v>
      </c>
      <c r="N276">
        <v>124</v>
      </c>
      <c r="O276">
        <v>13.78</v>
      </c>
      <c r="P276">
        <v>2</v>
      </c>
      <c r="Q276" s="3">
        <v>0.81799999999999995</v>
      </c>
      <c r="R276">
        <v>11.27</v>
      </c>
      <c r="S276">
        <v>0</v>
      </c>
      <c r="T276">
        <v>0</v>
      </c>
      <c r="V276">
        <v>0</v>
      </c>
      <c r="AV276">
        <f t="shared" si="16"/>
        <v>0</v>
      </c>
      <c r="AW276">
        <f t="shared" si="17"/>
        <v>0</v>
      </c>
      <c r="AX276">
        <f t="shared" si="18"/>
        <v>3</v>
      </c>
      <c r="AY276">
        <f t="shared" si="19"/>
        <v>36.4</v>
      </c>
    </row>
    <row r="277" spans="2:52" x14ac:dyDescent="0.25">
      <c r="B277">
        <v>178</v>
      </c>
      <c r="C277">
        <v>4</v>
      </c>
      <c r="D277">
        <v>1994</v>
      </c>
      <c r="E277" s="1">
        <v>34616</v>
      </c>
      <c r="F277">
        <v>6</v>
      </c>
      <c r="G277" t="s">
        <v>763</v>
      </c>
      <c r="H277" t="s">
        <v>110</v>
      </c>
      <c r="J277" t="s">
        <v>281</v>
      </c>
      <c r="K277" t="s">
        <v>568</v>
      </c>
      <c r="L277">
        <v>13</v>
      </c>
      <c r="M277">
        <v>9</v>
      </c>
      <c r="N277">
        <v>123</v>
      </c>
      <c r="O277">
        <v>13.67</v>
      </c>
      <c r="P277">
        <v>0</v>
      </c>
      <c r="Q277" s="3">
        <v>0.69199999999999995</v>
      </c>
      <c r="R277">
        <v>9.4600000000000009</v>
      </c>
      <c r="S277">
        <v>0</v>
      </c>
      <c r="T277">
        <v>0</v>
      </c>
      <c r="V277">
        <v>0</v>
      </c>
      <c r="AV277">
        <f t="shared" si="16"/>
        <v>0</v>
      </c>
      <c r="AW277">
        <f t="shared" si="17"/>
        <v>0</v>
      </c>
      <c r="AX277">
        <f t="shared" si="18"/>
        <v>3</v>
      </c>
      <c r="AY277">
        <f t="shared" si="19"/>
        <v>24.3</v>
      </c>
    </row>
    <row r="278" spans="2:52" x14ac:dyDescent="0.25">
      <c r="B278">
        <v>178</v>
      </c>
      <c r="C278">
        <v>5</v>
      </c>
      <c r="D278">
        <v>1994</v>
      </c>
      <c r="E278" s="1">
        <v>34665</v>
      </c>
      <c r="F278">
        <v>12</v>
      </c>
      <c r="G278" t="s">
        <v>441</v>
      </c>
      <c r="H278" t="s">
        <v>110</v>
      </c>
      <c r="I278" t="s">
        <v>47</v>
      </c>
      <c r="J278" t="s">
        <v>134</v>
      </c>
      <c r="K278" t="s">
        <v>687</v>
      </c>
      <c r="L278">
        <v>13</v>
      </c>
      <c r="M278">
        <v>12</v>
      </c>
      <c r="N278">
        <v>119</v>
      </c>
      <c r="O278">
        <v>9.92</v>
      </c>
      <c r="P278">
        <v>0</v>
      </c>
      <c r="Q278" s="3">
        <v>0.92300000000000004</v>
      </c>
      <c r="R278">
        <v>9.15</v>
      </c>
      <c r="S278">
        <v>0</v>
      </c>
      <c r="T278">
        <v>0</v>
      </c>
      <c r="V278">
        <v>0</v>
      </c>
      <c r="AV278">
        <f t="shared" si="16"/>
        <v>0</v>
      </c>
      <c r="AW278">
        <f t="shared" si="17"/>
        <v>0</v>
      </c>
      <c r="AX278">
        <f t="shared" si="18"/>
        <v>3</v>
      </c>
      <c r="AY278">
        <f t="shared" si="19"/>
        <v>26.9</v>
      </c>
    </row>
    <row r="279" spans="2:52" x14ac:dyDescent="0.25">
      <c r="B279">
        <v>178</v>
      </c>
      <c r="C279">
        <v>6</v>
      </c>
      <c r="D279">
        <v>1998</v>
      </c>
      <c r="E279" s="1">
        <v>36100</v>
      </c>
      <c r="F279">
        <v>8</v>
      </c>
      <c r="G279" t="s">
        <v>397</v>
      </c>
      <c r="H279" t="s">
        <v>110</v>
      </c>
      <c r="I279" t="s">
        <v>47</v>
      </c>
      <c r="J279" t="s">
        <v>134</v>
      </c>
      <c r="K279" t="s">
        <v>329</v>
      </c>
      <c r="L279">
        <v>12</v>
      </c>
      <c r="M279">
        <v>10</v>
      </c>
      <c r="N279">
        <v>109</v>
      </c>
      <c r="O279">
        <v>10.9</v>
      </c>
      <c r="P279">
        <v>1</v>
      </c>
      <c r="Q279" s="3">
        <v>0.83299999999999996</v>
      </c>
      <c r="R279">
        <v>9.08</v>
      </c>
      <c r="S279">
        <v>0</v>
      </c>
      <c r="T279">
        <v>0</v>
      </c>
      <c r="V279">
        <v>0</v>
      </c>
      <c r="AV279">
        <f t="shared" si="16"/>
        <v>0</v>
      </c>
      <c r="AW279">
        <f t="shared" si="17"/>
        <v>0</v>
      </c>
      <c r="AX279">
        <f t="shared" si="18"/>
        <v>3</v>
      </c>
      <c r="AY279">
        <f t="shared" si="19"/>
        <v>29.9</v>
      </c>
    </row>
    <row r="280" spans="2:52" x14ac:dyDescent="0.25">
      <c r="B280">
        <v>178</v>
      </c>
      <c r="C280">
        <v>7</v>
      </c>
      <c r="D280">
        <v>1993</v>
      </c>
      <c r="E280" s="1">
        <v>34273</v>
      </c>
      <c r="F280">
        <v>8</v>
      </c>
      <c r="G280" t="s">
        <v>777</v>
      </c>
      <c r="H280" t="s">
        <v>110</v>
      </c>
      <c r="I280" t="s">
        <v>47</v>
      </c>
      <c r="J280" t="s">
        <v>134</v>
      </c>
      <c r="K280" t="s">
        <v>705</v>
      </c>
      <c r="L280">
        <v>6</v>
      </c>
      <c r="M280">
        <v>6</v>
      </c>
      <c r="N280">
        <v>108</v>
      </c>
      <c r="O280">
        <v>18</v>
      </c>
      <c r="P280">
        <v>0</v>
      </c>
      <c r="Q280" s="3">
        <v>1</v>
      </c>
      <c r="R280">
        <v>18</v>
      </c>
      <c r="S280">
        <v>0</v>
      </c>
      <c r="T280">
        <v>0</v>
      </c>
      <c r="V280">
        <v>0</v>
      </c>
      <c r="AV280">
        <f t="shared" si="16"/>
        <v>0</v>
      </c>
      <c r="AW280">
        <f t="shared" si="17"/>
        <v>0</v>
      </c>
      <c r="AX280">
        <f t="shared" si="18"/>
        <v>3</v>
      </c>
      <c r="AY280">
        <f t="shared" si="19"/>
        <v>19.8</v>
      </c>
    </row>
    <row r="281" spans="2:52" x14ac:dyDescent="0.25">
      <c r="B281">
        <v>178</v>
      </c>
      <c r="C281">
        <v>8</v>
      </c>
      <c r="D281">
        <v>1994</v>
      </c>
      <c r="E281" s="1">
        <v>34595</v>
      </c>
      <c r="F281">
        <v>3</v>
      </c>
      <c r="G281" t="s">
        <v>758</v>
      </c>
      <c r="H281" t="s">
        <v>110</v>
      </c>
      <c r="I281" t="s">
        <v>47</v>
      </c>
      <c r="J281" t="s">
        <v>139</v>
      </c>
      <c r="K281" t="s">
        <v>258</v>
      </c>
      <c r="L281">
        <v>9</v>
      </c>
      <c r="M281">
        <v>8</v>
      </c>
      <c r="N281">
        <v>108</v>
      </c>
      <c r="O281">
        <v>13.5</v>
      </c>
      <c r="P281">
        <v>0</v>
      </c>
      <c r="Q281" s="3">
        <v>0.88900000000000001</v>
      </c>
      <c r="R281">
        <v>12</v>
      </c>
      <c r="S281">
        <v>0</v>
      </c>
      <c r="T281">
        <v>0</v>
      </c>
      <c r="V281">
        <v>0</v>
      </c>
      <c r="AV281">
        <f t="shared" si="16"/>
        <v>0</v>
      </c>
      <c r="AW281">
        <f t="shared" si="17"/>
        <v>0</v>
      </c>
      <c r="AX281">
        <f t="shared" si="18"/>
        <v>3</v>
      </c>
      <c r="AY281">
        <f t="shared" si="19"/>
        <v>21.8</v>
      </c>
    </row>
    <row r="282" spans="2:52" x14ac:dyDescent="0.25">
      <c r="B282">
        <v>178</v>
      </c>
      <c r="C282">
        <v>9</v>
      </c>
      <c r="D282">
        <v>1995</v>
      </c>
      <c r="E282" s="1">
        <v>34945</v>
      </c>
      <c r="F282">
        <v>1</v>
      </c>
      <c r="G282" t="s">
        <v>778</v>
      </c>
      <c r="H282" t="s">
        <v>110</v>
      </c>
      <c r="J282" t="s">
        <v>82</v>
      </c>
      <c r="K282" t="s">
        <v>118</v>
      </c>
      <c r="L282">
        <v>11</v>
      </c>
      <c r="M282">
        <v>9</v>
      </c>
      <c r="N282">
        <v>106</v>
      </c>
      <c r="O282">
        <v>11.78</v>
      </c>
      <c r="P282">
        <v>0</v>
      </c>
      <c r="Q282" s="3">
        <v>0.81799999999999995</v>
      </c>
      <c r="R282">
        <v>9.64</v>
      </c>
      <c r="S282">
        <v>0</v>
      </c>
      <c r="T282">
        <v>0</v>
      </c>
      <c r="V282">
        <v>0</v>
      </c>
      <c r="AV282">
        <f t="shared" si="16"/>
        <v>0</v>
      </c>
      <c r="AW282">
        <f t="shared" si="17"/>
        <v>0</v>
      </c>
      <c r="AX282">
        <f t="shared" si="18"/>
        <v>3</v>
      </c>
      <c r="AY282">
        <f t="shared" si="19"/>
        <v>22.6</v>
      </c>
    </row>
    <row r="283" spans="2:52" x14ac:dyDescent="0.25">
      <c r="B283">
        <v>178</v>
      </c>
      <c r="C283">
        <v>10</v>
      </c>
      <c r="D283">
        <v>1993</v>
      </c>
      <c r="E283" s="1">
        <v>34336</v>
      </c>
      <c r="F283">
        <v>16</v>
      </c>
      <c r="G283" t="s">
        <v>779</v>
      </c>
      <c r="H283" t="s">
        <v>110</v>
      </c>
      <c r="J283" t="s">
        <v>104</v>
      </c>
      <c r="K283" t="s">
        <v>629</v>
      </c>
      <c r="L283">
        <v>8</v>
      </c>
      <c r="M283">
        <v>6</v>
      </c>
      <c r="N283">
        <v>95</v>
      </c>
      <c r="O283">
        <v>15.83</v>
      </c>
      <c r="P283">
        <v>2</v>
      </c>
      <c r="Q283" s="3">
        <v>0.75</v>
      </c>
      <c r="R283">
        <v>11.88</v>
      </c>
      <c r="S283">
        <v>0</v>
      </c>
      <c r="T283">
        <v>0</v>
      </c>
      <c r="V283">
        <v>0</v>
      </c>
      <c r="AV283">
        <f t="shared" si="16"/>
        <v>0</v>
      </c>
      <c r="AW283">
        <f t="shared" si="17"/>
        <v>0</v>
      </c>
      <c r="AX283">
        <f t="shared" si="18"/>
        <v>0</v>
      </c>
      <c r="AY283">
        <f t="shared" si="19"/>
        <v>27.5</v>
      </c>
    </row>
    <row r="284" spans="2:52" x14ac:dyDescent="0.25">
      <c r="B284">
        <v>178</v>
      </c>
      <c r="C284">
        <v>39</v>
      </c>
      <c r="D284">
        <v>1993</v>
      </c>
      <c r="E284" s="1">
        <v>34217</v>
      </c>
      <c r="F284">
        <v>1</v>
      </c>
      <c r="G284" t="s">
        <v>764</v>
      </c>
      <c r="H284" t="s">
        <v>110</v>
      </c>
      <c r="I284" t="s">
        <v>47</v>
      </c>
      <c r="J284" t="s">
        <v>111</v>
      </c>
      <c r="K284" t="s">
        <v>112</v>
      </c>
      <c r="L284">
        <v>2</v>
      </c>
      <c r="M284">
        <v>1</v>
      </c>
      <c r="N284">
        <v>54</v>
      </c>
      <c r="O284">
        <v>54</v>
      </c>
      <c r="P284">
        <v>1</v>
      </c>
      <c r="Q284" s="3">
        <v>0.5</v>
      </c>
      <c r="R284">
        <v>27</v>
      </c>
      <c r="S284">
        <v>0</v>
      </c>
      <c r="T284">
        <v>0</v>
      </c>
      <c r="V284">
        <v>0</v>
      </c>
      <c r="AV284">
        <f t="shared" si="16"/>
        <v>0</v>
      </c>
      <c r="AW284">
        <f t="shared" si="17"/>
        <v>0</v>
      </c>
      <c r="AX284">
        <f t="shared" si="18"/>
        <v>0</v>
      </c>
      <c r="AY284">
        <f t="shared" si="19"/>
        <v>12.4</v>
      </c>
    </row>
    <row r="285" spans="2:52" x14ac:dyDescent="0.25">
      <c r="B285">
        <v>178</v>
      </c>
      <c r="C285">
        <v>94</v>
      </c>
      <c r="D285">
        <v>1999</v>
      </c>
      <c r="E285" s="1">
        <v>36520</v>
      </c>
      <c r="F285">
        <v>15</v>
      </c>
      <c r="G285" t="s">
        <v>781</v>
      </c>
      <c r="H285" t="s">
        <v>110</v>
      </c>
      <c r="J285" t="s">
        <v>111</v>
      </c>
      <c r="K285" t="s">
        <v>296</v>
      </c>
      <c r="L285">
        <v>1</v>
      </c>
      <c r="M285">
        <v>1</v>
      </c>
      <c r="N285">
        <v>20</v>
      </c>
      <c r="O285">
        <v>20</v>
      </c>
      <c r="P285">
        <v>0</v>
      </c>
      <c r="Q285" s="3">
        <v>1</v>
      </c>
      <c r="R285">
        <v>20</v>
      </c>
      <c r="S285">
        <v>0</v>
      </c>
      <c r="T285">
        <v>0</v>
      </c>
      <c r="V285">
        <v>0</v>
      </c>
      <c r="AV285">
        <f t="shared" si="16"/>
        <v>0</v>
      </c>
      <c r="AW285">
        <f t="shared" si="17"/>
        <v>0</v>
      </c>
      <c r="AX285">
        <f t="shared" si="18"/>
        <v>0</v>
      </c>
      <c r="AY285">
        <f t="shared" si="19"/>
        <v>3</v>
      </c>
    </row>
    <row r="286" spans="2:52" x14ac:dyDescent="0.25">
      <c r="B286">
        <v>178</v>
      </c>
      <c r="C286">
        <v>98</v>
      </c>
      <c r="D286">
        <v>1999</v>
      </c>
      <c r="E286" s="1">
        <v>36443</v>
      </c>
      <c r="F286">
        <v>5</v>
      </c>
      <c r="G286" t="s">
        <v>445</v>
      </c>
      <c r="H286" t="s">
        <v>110</v>
      </c>
      <c r="I286" t="s">
        <v>47</v>
      </c>
      <c r="J286" t="s">
        <v>54</v>
      </c>
      <c r="K286" t="s">
        <v>86</v>
      </c>
      <c r="L286">
        <v>2</v>
      </c>
      <c r="M286">
        <v>1</v>
      </c>
      <c r="N286">
        <v>18</v>
      </c>
      <c r="O286">
        <v>18</v>
      </c>
      <c r="P286">
        <v>0</v>
      </c>
      <c r="Q286" s="3">
        <v>0.5</v>
      </c>
      <c r="R286">
        <v>9</v>
      </c>
      <c r="S286">
        <v>0</v>
      </c>
      <c r="T286">
        <v>0</v>
      </c>
      <c r="V286">
        <v>0</v>
      </c>
      <c r="AV286">
        <f t="shared" si="16"/>
        <v>0</v>
      </c>
      <c r="AW286">
        <f t="shared" si="17"/>
        <v>0</v>
      </c>
      <c r="AX286">
        <f t="shared" si="18"/>
        <v>0</v>
      </c>
      <c r="AY286">
        <f t="shared" si="19"/>
        <v>2.8</v>
      </c>
    </row>
    <row r="287" spans="2:52" x14ac:dyDescent="0.25">
      <c r="B287">
        <v>178</v>
      </c>
      <c r="C287">
        <v>99</v>
      </c>
      <c r="D287">
        <v>1991</v>
      </c>
      <c r="E287" s="1">
        <v>33531</v>
      </c>
      <c r="F287">
        <v>7</v>
      </c>
      <c r="G287" t="s">
        <v>782</v>
      </c>
      <c r="H287" t="s">
        <v>110</v>
      </c>
      <c r="J287" t="s">
        <v>93</v>
      </c>
      <c r="K287" t="s">
        <v>265</v>
      </c>
      <c r="M287">
        <v>1</v>
      </c>
      <c r="N287">
        <v>17</v>
      </c>
      <c r="O287">
        <v>17</v>
      </c>
      <c r="P287">
        <v>0</v>
      </c>
      <c r="Q287" s="3"/>
      <c r="S287">
        <v>0</v>
      </c>
      <c r="T287">
        <v>0</v>
      </c>
      <c r="V287">
        <v>0</v>
      </c>
      <c r="AV287">
        <f t="shared" si="16"/>
        <v>0</v>
      </c>
      <c r="AW287">
        <f t="shared" si="17"/>
        <v>0</v>
      </c>
      <c r="AX287">
        <f t="shared" si="18"/>
        <v>0</v>
      </c>
      <c r="AY287">
        <f t="shared" si="19"/>
        <v>2.7</v>
      </c>
    </row>
    <row r="288" spans="2:52" x14ac:dyDescent="0.25">
      <c r="B288">
        <v>178</v>
      </c>
      <c r="C288">
        <v>102</v>
      </c>
      <c r="D288">
        <v>1992</v>
      </c>
      <c r="E288" s="1">
        <v>33965</v>
      </c>
      <c r="F288">
        <v>16</v>
      </c>
      <c r="G288" t="s">
        <v>783</v>
      </c>
      <c r="H288" t="s">
        <v>110</v>
      </c>
      <c r="J288" t="s">
        <v>104</v>
      </c>
      <c r="K288" t="s">
        <v>228</v>
      </c>
      <c r="L288">
        <v>2</v>
      </c>
      <c r="M288">
        <v>1</v>
      </c>
      <c r="N288">
        <v>16</v>
      </c>
      <c r="O288">
        <v>16</v>
      </c>
      <c r="P288">
        <v>0</v>
      </c>
      <c r="Q288" s="3">
        <v>0.5</v>
      </c>
      <c r="R288">
        <v>8</v>
      </c>
      <c r="S288">
        <v>0</v>
      </c>
      <c r="T288">
        <v>0</v>
      </c>
      <c r="V288">
        <v>0</v>
      </c>
      <c r="AV288">
        <f t="shared" si="16"/>
        <v>0</v>
      </c>
      <c r="AW288">
        <f t="shared" si="17"/>
        <v>0</v>
      </c>
      <c r="AX288">
        <f t="shared" si="18"/>
        <v>0</v>
      </c>
      <c r="AY288">
        <f t="shared" si="19"/>
        <v>2.6</v>
      </c>
    </row>
    <row r="289" spans="2:52" x14ac:dyDescent="0.25">
      <c r="B289">
        <v>178</v>
      </c>
      <c r="C289">
        <v>109</v>
      </c>
      <c r="D289">
        <v>1996</v>
      </c>
      <c r="E289" s="1">
        <v>35393</v>
      </c>
      <c r="F289">
        <v>12</v>
      </c>
      <c r="G289" t="s">
        <v>784</v>
      </c>
      <c r="H289" t="s">
        <v>110</v>
      </c>
      <c r="J289" t="s">
        <v>134</v>
      </c>
      <c r="K289" t="s">
        <v>286</v>
      </c>
      <c r="L289">
        <v>1</v>
      </c>
      <c r="M289">
        <v>1</v>
      </c>
      <c r="N289">
        <v>12</v>
      </c>
      <c r="O289">
        <v>12</v>
      </c>
      <c r="P289">
        <v>0</v>
      </c>
      <c r="Q289" s="3">
        <v>1</v>
      </c>
      <c r="R289">
        <v>12</v>
      </c>
      <c r="S289">
        <v>0</v>
      </c>
      <c r="T289">
        <v>0</v>
      </c>
      <c r="V289">
        <v>0</v>
      </c>
      <c r="AV289">
        <f t="shared" si="16"/>
        <v>0</v>
      </c>
      <c r="AW289">
        <f t="shared" si="17"/>
        <v>0</v>
      </c>
      <c r="AX289">
        <f t="shared" si="18"/>
        <v>0</v>
      </c>
      <c r="AY289">
        <f t="shared" si="19"/>
        <v>2.2000000000000002</v>
      </c>
    </row>
    <row r="290" spans="2:52" x14ac:dyDescent="0.25">
      <c r="B290">
        <v>179</v>
      </c>
      <c r="C290">
        <v>3</v>
      </c>
      <c r="D290">
        <v>1976</v>
      </c>
      <c r="E290" s="1">
        <v>28036</v>
      </c>
      <c r="F290">
        <v>4</v>
      </c>
      <c r="G290" t="s">
        <v>155</v>
      </c>
      <c r="H290" t="s">
        <v>48</v>
      </c>
      <c r="I290" t="s">
        <v>47</v>
      </c>
      <c r="J290" t="s">
        <v>110</v>
      </c>
      <c r="K290" t="s">
        <v>785</v>
      </c>
      <c r="M290">
        <v>12</v>
      </c>
      <c r="N290">
        <v>136</v>
      </c>
      <c r="O290">
        <v>11.33</v>
      </c>
      <c r="P290">
        <v>0</v>
      </c>
      <c r="S290">
        <v>0</v>
      </c>
      <c r="T290" s="3">
        <v>0</v>
      </c>
      <c r="V290">
        <v>0</v>
      </c>
      <c r="AV290">
        <f t="shared" si="16"/>
        <v>0</v>
      </c>
      <c r="AW290">
        <f t="shared" si="17"/>
        <v>0</v>
      </c>
      <c r="AX290">
        <f t="shared" si="18"/>
        <v>3</v>
      </c>
      <c r="AY290">
        <f t="shared" si="19"/>
        <v>28.6</v>
      </c>
      <c r="AZ290">
        <f>SUM(AY290:AY305)/16</f>
        <v>15.962499999999997</v>
      </c>
    </row>
    <row r="291" spans="2:52" x14ac:dyDescent="0.25">
      <c r="B291">
        <v>179</v>
      </c>
      <c r="C291">
        <v>4</v>
      </c>
      <c r="D291">
        <v>1976</v>
      </c>
      <c r="E291" s="1">
        <v>28015</v>
      </c>
      <c r="F291">
        <v>1</v>
      </c>
      <c r="G291" t="s">
        <v>181</v>
      </c>
      <c r="H291" t="s">
        <v>48</v>
      </c>
      <c r="J291" t="s">
        <v>71</v>
      </c>
      <c r="K291" t="s">
        <v>258</v>
      </c>
      <c r="M291">
        <v>7</v>
      </c>
      <c r="N291">
        <v>124</v>
      </c>
      <c r="O291">
        <v>17.71</v>
      </c>
      <c r="P291">
        <v>2</v>
      </c>
      <c r="S291">
        <v>0</v>
      </c>
      <c r="T291" s="3">
        <v>0</v>
      </c>
      <c r="V291">
        <v>0</v>
      </c>
      <c r="AV291">
        <f t="shared" si="16"/>
        <v>0</v>
      </c>
      <c r="AW291">
        <f t="shared" si="17"/>
        <v>0</v>
      </c>
      <c r="AX291">
        <f t="shared" si="18"/>
        <v>3</v>
      </c>
      <c r="AY291">
        <f t="shared" si="19"/>
        <v>34.4</v>
      </c>
    </row>
    <row r="292" spans="2:52" x14ac:dyDescent="0.25">
      <c r="B292">
        <v>179</v>
      </c>
      <c r="C292">
        <v>6</v>
      </c>
      <c r="D292">
        <v>1978</v>
      </c>
      <c r="E292" s="1">
        <v>28799</v>
      </c>
      <c r="F292">
        <v>10</v>
      </c>
      <c r="G292" t="s">
        <v>223</v>
      </c>
      <c r="H292" t="s">
        <v>48</v>
      </c>
      <c r="I292" t="s">
        <v>47</v>
      </c>
      <c r="J292" t="s">
        <v>54</v>
      </c>
      <c r="K292" t="s">
        <v>126</v>
      </c>
      <c r="M292">
        <v>7</v>
      </c>
      <c r="N292">
        <v>112</v>
      </c>
      <c r="O292">
        <v>16</v>
      </c>
      <c r="P292">
        <v>0</v>
      </c>
      <c r="S292">
        <v>0</v>
      </c>
      <c r="T292" s="3">
        <v>0</v>
      </c>
      <c r="V292">
        <v>0</v>
      </c>
      <c r="AV292">
        <f t="shared" si="16"/>
        <v>0</v>
      </c>
      <c r="AW292">
        <f t="shared" si="17"/>
        <v>0</v>
      </c>
      <c r="AX292">
        <f t="shared" si="18"/>
        <v>3</v>
      </c>
      <c r="AY292">
        <f t="shared" si="19"/>
        <v>21.200000000000003</v>
      </c>
    </row>
    <row r="293" spans="2:52" x14ac:dyDescent="0.25">
      <c r="B293">
        <v>179</v>
      </c>
      <c r="C293">
        <v>7</v>
      </c>
      <c r="D293">
        <v>1976</v>
      </c>
      <c r="E293" s="1">
        <v>28043</v>
      </c>
      <c r="F293">
        <v>5</v>
      </c>
      <c r="G293" t="s">
        <v>184</v>
      </c>
      <c r="H293" t="s">
        <v>48</v>
      </c>
      <c r="I293" t="s">
        <v>47</v>
      </c>
      <c r="J293" t="s">
        <v>74</v>
      </c>
      <c r="K293" t="s">
        <v>220</v>
      </c>
      <c r="M293">
        <v>7</v>
      </c>
      <c r="N293">
        <v>104</v>
      </c>
      <c r="O293">
        <v>14.86</v>
      </c>
      <c r="P293">
        <v>1</v>
      </c>
      <c r="S293">
        <v>0</v>
      </c>
      <c r="T293" s="3">
        <v>0</v>
      </c>
      <c r="V293">
        <v>0</v>
      </c>
      <c r="AV293">
        <f t="shared" si="16"/>
        <v>0</v>
      </c>
      <c r="AW293">
        <f t="shared" si="17"/>
        <v>0</v>
      </c>
      <c r="AX293">
        <f t="shared" si="18"/>
        <v>3</v>
      </c>
      <c r="AY293">
        <f t="shared" si="19"/>
        <v>26.4</v>
      </c>
    </row>
    <row r="294" spans="2:52" x14ac:dyDescent="0.25">
      <c r="B294">
        <v>179</v>
      </c>
      <c r="C294">
        <v>9</v>
      </c>
      <c r="D294">
        <v>1977</v>
      </c>
      <c r="E294" s="1">
        <v>28401</v>
      </c>
      <c r="F294">
        <v>3</v>
      </c>
      <c r="G294" t="s">
        <v>786</v>
      </c>
      <c r="H294" t="s">
        <v>48</v>
      </c>
      <c r="I294" t="s">
        <v>47</v>
      </c>
      <c r="J294" t="s">
        <v>54</v>
      </c>
      <c r="K294" t="s">
        <v>432</v>
      </c>
      <c r="M294">
        <v>7</v>
      </c>
      <c r="N294">
        <v>101</v>
      </c>
      <c r="O294">
        <v>14.43</v>
      </c>
      <c r="P294">
        <v>0</v>
      </c>
      <c r="S294">
        <v>0</v>
      </c>
      <c r="T294" s="3">
        <v>0</v>
      </c>
      <c r="V294">
        <v>0</v>
      </c>
      <c r="AV294">
        <f t="shared" si="16"/>
        <v>0</v>
      </c>
      <c r="AW294">
        <f t="shared" si="17"/>
        <v>0</v>
      </c>
      <c r="AX294">
        <f t="shared" si="18"/>
        <v>3</v>
      </c>
      <c r="AY294">
        <f t="shared" si="19"/>
        <v>20.100000000000001</v>
      </c>
    </row>
    <row r="295" spans="2:52" x14ac:dyDescent="0.25">
      <c r="B295">
        <v>179</v>
      </c>
      <c r="C295">
        <v>10</v>
      </c>
      <c r="D295">
        <v>1978</v>
      </c>
      <c r="E295" s="1">
        <v>28743</v>
      </c>
      <c r="F295">
        <v>2</v>
      </c>
      <c r="G295" t="s">
        <v>190</v>
      </c>
      <c r="H295" t="s">
        <v>48</v>
      </c>
      <c r="I295" t="s">
        <v>47</v>
      </c>
      <c r="J295" t="s">
        <v>74</v>
      </c>
      <c r="K295" t="s">
        <v>179</v>
      </c>
      <c r="M295">
        <v>5</v>
      </c>
      <c r="N295">
        <v>100</v>
      </c>
      <c r="O295">
        <v>20</v>
      </c>
      <c r="P295">
        <v>1</v>
      </c>
      <c r="S295">
        <v>0</v>
      </c>
      <c r="T295" s="3">
        <v>0</v>
      </c>
      <c r="V295">
        <v>0</v>
      </c>
      <c r="AV295">
        <f t="shared" si="16"/>
        <v>0</v>
      </c>
      <c r="AW295">
        <f t="shared" si="17"/>
        <v>0</v>
      </c>
      <c r="AX295">
        <f t="shared" si="18"/>
        <v>3</v>
      </c>
      <c r="AY295">
        <f t="shared" si="19"/>
        <v>24</v>
      </c>
    </row>
    <row r="296" spans="2:52" x14ac:dyDescent="0.25">
      <c r="B296">
        <v>179</v>
      </c>
      <c r="C296">
        <v>13</v>
      </c>
      <c r="D296">
        <v>1979</v>
      </c>
      <c r="E296" s="1">
        <v>29149</v>
      </c>
      <c r="F296">
        <v>8</v>
      </c>
      <c r="G296" t="s">
        <v>669</v>
      </c>
      <c r="H296" t="s">
        <v>48</v>
      </c>
      <c r="I296" t="s">
        <v>47</v>
      </c>
      <c r="J296" t="s">
        <v>91</v>
      </c>
      <c r="K296" t="s">
        <v>686</v>
      </c>
      <c r="M296">
        <v>6</v>
      </c>
      <c r="N296">
        <v>93</v>
      </c>
      <c r="O296">
        <v>15.5</v>
      </c>
      <c r="P296">
        <v>0</v>
      </c>
      <c r="S296">
        <v>0</v>
      </c>
      <c r="T296" s="3">
        <v>0</v>
      </c>
      <c r="V296">
        <v>0</v>
      </c>
      <c r="AV296">
        <f t="shared" si="16"/>
        <v>0</v>
      </c>
      <c r="AW296">
        <f t="shared" si="17"/>
        <v>0</v>
      </c>
      <c r="AX296">
        <f t="shared" si="18"/>
        <v>0</v>
      </c>
      <c r="AY296">
        <f t="shared" si="19"/>
        <v>15.3</v>
      </c>
    </row>
    <row r="297" spans="2:52" x14ac:dyDescent="0.25">
      <c r="B297">
        <v>179</v>
      </c>
      <c r="C297">
        <v>15</v>
      </c>
      <c r="D297">
        <v>1977</v>
      </c>
      <c r="E297" s="1">
        <v>28421</v>
      </c>
      <c r="F297">
        <v>6</v>
      </c>
      <c r="G297" t="s">
        <v>215</v>
      </c>
      <c r="H297" t="s">
        <v>48</v>
      </c>
      <c r="I297" t="s">
        <v>47</v>
      </c>
      <c r="J297" t="s">
        <v>91</v>
      </c>
      <c r="K297" t="s">
        <v>588</v>
      </c>
      <c r="M297">
        <v>7</v>
      </c>
      <c r="N297">
        <v>92</v>
      </c>
      <c r="O297">
        <v>13.14</v>
      </c>
      <c r="P297">
        <v>1</v>
      </c>
      <c r="S297">
        <v>0</v>
      </c>
      <c r="T297" s="3">
        <v>0</v>
      </c>
      <c r="V297">
        <v>0</v>
      </c>
      <c r="AV297">
        <f t="shared" si="16"/>
        <v>0</v>
      </c>
      <c r="AW297">
        <f t="shared" si="17"/>
        <v>0</v>
      </c>
      <c r="AX297">
        <f t="shared" si="18"/>
        <v>0</v>
      </c>
      <c r="AY297">
        <f t="shared" si="19"/>
        <v>22.200000000000003</v>
      </c>
    </row>
    <row r="298" spans="2:52" x14ac:dyDescent="0.25">
      <c r="B298">
        <v>179</v>
      </c>
      <c r="C298">
        <v>16</v>
      </c>
      <c r="D298">
        <v>1979</v>
      </c>
      <c r="E298" s="1">
        <v>29128</v>
      </c>
      <c r="F298">
        <v>5</v>
      </c>
      <c r="G298" t="s">
        <v>199</v>
      </c>
      <c r="H298" t="s">
        <v>48</v>
      </c>
      <c r="J298" t="s">
        <v>115</v>
      </c>
      <c r="K298" t="s">
        <v>456</v>
      </c>
      <c r="M298">
        <v>4</v>
      </c>
      <c r="N298">
        <v>92</v>
      </c>
      <c r="O298">
        <v>23</v>
      </c>
      <c r="P298">
        <v>1</v>
      </c>
      <c r="S298">
        <v>0</v>
      </c>
      <c r="T298" s="3">
        <v>0</v>
      </c>
      <c r="V298">
        <v>0</v>
      </c>
      <c r="AV298">
        <f t="shared" si="16"/>
        <v>0</v>
      </c>
      <c r="AW298">
        <f t="shared" si="17"/>
        <v>0</v>
      </c>
      <c r="AX298">
        <f t="shared" si="18"/>
        <v>0</v>
      </c>
      <c r="AY298">
        <f t="shared" si="19"/>
        <v>19.200000000000003</v>
      </c>
    </row>
    <row r="299" spans="2:52" x14ac:dyDescent="0.25">
      <c r="B299">
        <v>179</v>
      </c>
      <c r="C299">
        <v>17</v>
      </c>
      <c r="D299">
        <v>1979</v>
      </c>
      <c r="E299" s="1">
        <v>29177</v>
      </c>
      <c r="F299">
        <v>12</v>
      </c>
      <c r="G299" t="s">
        <v>222</v>
      </c>
      <c r="H299" t="s">
        <v>48</v>
      </c>
      <c r="J299" t="s">
        <v>54</v>
      </c>
      <c r="K299" t="s">
        <v>103</v>
      </c>
      <c r="M299">
        <v>7</v>
      </c>
      <c r="N299">
        <v>91</v>
      </c>
      <c r="O299">
        <v>13</v>
      </c>
      <c r="P299">
        <v>0</v>
      </c>
      <c r="S299">
        <v>0</v>
      </c>
      <c r="T299" s="3">
        <v>0</v>
      </c>
      <c r="V299">
        <v>0</v>
      </c>
      <c r="AV299">
        <f t="shared" si="16"/>
        <v>0</v>
      </c>
      <c r="AW299">
        <f t="shared" si="17"/>
        <v>0</v>
      </c>
      <c r="AX299">
        <f t="shared" si="18"/>
        <v>0</v>
      </c>
      <c r="AY299">
        <f t="shared" si="19"/>
        <v>16.100000000000001</v>
      </c>
    </row>
    <row r="300" spans="2:52" x14ac:dyDescent="0.25">
      <c r="B300">
        <v>179</v>
      </c>
      <c r="C300">
        <v>75</v>
      </c>
      <c r="D300">
        <v>1976</v>
      </c>
      <c r="E300" s="1">
        <v>28057</v>
      </c>
      <c r="F300">
        <v>7</v>
      </c>
      <c r="G300" t="s">
        <v>186</v>
      </c>
      <c r="H300" t="s">
        <v>48</v>
      </c>
      <c r="J300" t="s">
        <v>51</v>
      </c>
      <c r="K300" t="s">
        <v>623</v>
      </c>
      <c r="M300">
        <v>1</v>
      </c>
      <c r="N300">
        <v>27</v>
      </c>
      <c r="O300">
        <v>27</v>
      </c>
      <c r="P300">
        <v>1</v>
      </c>
      <c r="S300">
        <v>0</v>
      </c>
      <c r="T300" s="3">
        <v>0</v>
      </c>
      <c r="V300">
        <v>0</v>
      </c>
      <c r="AV300">
        <f t="shared" si="16"/>
        <v>0</v>
      </c>
      <c r="AW300">
        <f t="shared" si="17"/>
        <v>0</v>
      </c>
      <c r="AX300">
        <f t="shared" si="18"/>
        <v>0</v>
      </c>
      <c r="AY300">
        <f t="shared" si="19"/>
        <v>9.6999999999999993</v>
      </c>
    </row>
    <row r="301" spans="2:52" x14ac:dyDescent="0.25">
      <c r="B301">
        <v>179</v>
      </c>
      <c r="C301">
        <v>85</v>
      </c>
      <c r="D301">
        <v>1976</v>
      </c>
      <c r="E301" s="1">
        <v>28071</v>
      </c>
      <c r="F301">
        <v>9</v>
      </c>
      <c r="G301" t="s">
        <v>789</v>
      </c>
      <c r="H301" t="s">
        <v>48</v>
      </c>
      <c r="I301" t="s">
        <v>47</v>
      </c>
      <c r="J301" t="s">
        <v>102</v>
      </c>
      <c r="K301" t="s">
        <v>588</v>
      </c>
      <c r="M301">
        <v>1</v>
      </c>
      <c r="N301">
        <v>17</v>
      </c>
      <c r="O301">
        <v>17</v>
      </c>
      <c r="P301">
        <v>1</v>
      </c>
      <c r="S301">
        <v>0</v>
      </c>
      <c r="T301" s="3">
        <v>0</v>
      </c>
      <c r="V301">
        <v>0</v>
      </c>
      <c r="AV301">
        <f t="shared" si="16"/>
        <v>0</v>
      </c>
      <c r="AW301">
        <f t="shared" si="17"/>
        <v>0</v>
      </c>
      <c r="AX301">
        <f t="shared" si="18"/>
        <v>0</v>
      </c>
      <c r="AY301">
        <f t="shared" si="19"/>
        <v>8.6999999999999993</v>
      </c>
    </row>
    <row r="302" spans="2:52" x14ac:dyDescent="0.25">
      <c r="B302">
        <v>179</v>
      </c>
      <c r="C302">
        <v>89</v>
      </c>
      <c r="D302">
        <v>1975</v>
      </c>
      <c r="E302" s="1">
        <v>27659</v>
      </c>
      <c r="F302">
        <v>1</v>
      </c>
      <c r="G302" t="s">
        <v>728</v>
      </c>
      <c r="H302" t="s">
        <v>48</v>
      </c>
      <c r="I302" t="s">
        <v>47</v>
      </c>
      <c r="J302" t="s">
        <v>104</v>
      </c>
      <c r="K302" t="s">
        <v>109</v>
      </c>
      <c r="M302">
        <v>1</v>
      </c>
      <c r="N302">
        <v>16</v>
      </c>
      <c r="O302">
        <v>16</v>
      </c>
      <c r="P302">
        <v>0</v>
      </c>
      <c r="S302">
        <v>0</v>
      </c>
      <c r="T302" s="3">
        <v>0</v>
      </c>
      <c r="V302">
        <v>0</v>
      </c>
      <c r="AV302">
        <f t="shared" si="16"/>
        <v>0</v>
      </c>
      <c r="AW302">
        <f t="shared" si="17"/>
        <v>0</v>
      </c>
      <c r="AX302">
        <f t="shared" si="18"/>
        <v>0</v>
      </c>
      <c r="AY302">
        <f t="shared" si="19"/>
        <v>2.6</v>
      </c>
    </row>
    <row r="303" spans="2:52" x14ac:dyDescent="0.25">
      <c r="B303">
        <v>179</v>
      </c>
      <c r="C303">
        <v>90</v>
      </c>
      <c r="D303">
        <v>1977</v>
      </c>
      <c r="E303" s="1">
        <v>28449</v>
      </c>
      <c r="F303">
        <v>10</v>
      </c>
      <c r="G303" t="s">
        <v>185</v>
      </c>
      <c r="H303" t="s">
        <v>48</v>
      </c>
      <c r="I303" t="s">
        <v>47</v>
      </c>
      <c r="J303" t="s">
        <v>74</v>
      </c>
      <c r="K303" t="s">
        <v>790</v>
      </c>
      <c r="M303">
        <v>1</v>
      </c>
      <c r="N303">
        <v>16</v>
      </c>
      <c r="O303">
        <v>16</v>
      </c>
      <c r="P303">
        <v>0</v>
      </c>
      <c r="S303">
        <v>0</v>
      </c>
      <c r="T303" s="3">
        <v>0</v>
      </c>
      <c r="V303">
        <v>0</v>
      </c>
      <c r="AV303">
        <f t="shared" si="16"/>
        <v>0</v>
      </c>
      <c r="AW303">
        <f t="shared" si="17"/>
        <v>0</v>
      </c>
      <c r="AX303">
        <f t="shared" si="18"/>
        <v>0</v>
      </c>
      <c r="AY303">
        <f t="shared" si="19"/>
        <v>2.6</v>
      </c>
    </row>
    <row r="304" spans="2:52" x14ac:dyDescent="0.25">
      <c r="B304">
        <v>179</v>
      </c>
      <c r="C304">
        <v>91</v>
      </c>
      <c r="D304">
        <v>1976</v>
      </c>
      <c r="E304" s="1">
        <v>28029</v>
      </c>
      <c r="F304">
        <v>3</v>
      </c>
      <c r="G304" t="s">
        <v>176</v>
      </c>
      <c r="H304" t="s">
        <v>48</v>
      </c>
      <c r="I304" t="s">
        <v>47</v>
      </c>
      <c r="J304" t="s">
        <v>98</v>
      </c>
      <c r="K304" t="s">
        <v>297</v>
      </c>
      <c r="M304">
        <v>1</v>
      </c>
      <c r="N304">
        <v>15</v>
      </c>
      <c r="O304">
        <v>15</v>
      </c>
      <c r="P304">
        <v>0</v>
      </c>
      <c r="S304">
        <v>0</v>
      </c>
      <c r="T304" s="3">
        <v>0</v>
      </c>
      <c r="V304">
        <v>0</v>
      </c>
      <c r="AV304">
        <f t="shared" si="16"/>
        <v>0</v>
      </c>
      <c r="AW304">
        <f t="shared" si="17"/>
        <v>0</v>
      </c>
      <c r="AX304">
        <f t="shared" si="18"/>
        <v>0</v>
      </c>
      <c r="AY304">
        <f t="shared" si="19"/>
        <v>2.5</v>
      </c>
    </row>
    <row r="305" spans="2:52" x14ac:dyDescent="0.25">
      <c r="B305">
        <v>179</v>
      </c>
      <c r="C305">
        <v>98</v>
      </c>
      <c r="D305">
        <v>1976</v>
      </c>
      <c r="E305" s="1">
        <v>28085</v>
      </c>
      <c r="F305">
        <v>11</v>
      </c>
      <c r="G305" t="s">
        <v>210</v>
      </c>
      <c r="H305" t="s">
        <v>48</v>
      </c>
      <c r="I305" t="s">
        <v>47</v>
      </c>
      <c r="J305" t="s">
        <v>120</v>
      </c>
      <c r="K305" t="s">
        <v>196</v>
      </c>
      <c r="M305">
        <v>1</v>
      </c>
      <c r="N305">
        <v>8</v>
      </c>
      <c r="O305">
        <v>8</v>
      </c>
      <c r="P305">
        <v>0</v>
      </c>
      <c r="S305">
        <v>0</v>
      </c>
      <c r="T305" s="3">
        <v>0</v>
      </c>
      <c r="V305">
        <v>0</v>
      </c>
      <c r="AV305">
        <f t="shared" si="16"/>
        <v>0</v>
      </c>
      <c r="AW305">
        <f t="shared" si="17"/>
        <v>0</v>
      </c>
      <c r="AX305">
        <f t="shared" si="18"/>
        <v>0</v>
      </c>
      <c r="AY305">
        <f t="shared" si="19"/>
        <v>1.8</v>
      </c>
    </row>
    <row r="306" spans="2:52" x14ac:dyDescent="0.25">
      <c r="B306">
        <v>180</v>
      </c>
      <c r="C306">
        <v>1</v>
      </c>
      <c r="D306">
        <v>2008</v>
      </c>
      <c r="E306" s="1">
        <v>39698</v>
      </c>
      <c r="F306">
        <v>1</v>
      </c>
      <c r="G306" t="s">
        <v>499</v>
      </c>
      <c r="H306" t="s">
        <v>99</v>
      </c>
      <c r="J306" t="s">
        <v>68</v>
      </c>
      <c r="K306" t="s">
        <v>94</v>
      </c>
      <c r="L306">
        <v>6</v>
      </c>
      <c r="M306">
        <v>6</v>
      </c>
      <c r="N306">
        <v>105</v>
      </c>
      <c r="O306">
        <v>17.5</v>
      </c>
      <c r="P306">
        <v>0</v>
      </c>
      <c r="Q306" s="3">
        <v>1</v>
      </c>
      <c r="R306">
        <v>17.5</v>
      </c>
      <c r="S306">
        <v>0</v>
      </c>
      <c r="T306">
        <v>0</v>
      </c>
      <c r="V306">
        <v>0</v>
      </c>
      <c r="AV306">
        <f t="shared" si="16"/>
        <v>0</v>
      </c>
      <c r="AW306">
        <f t="shared" si="17"/>
        <v>0</v>
      </c>
      <c r="AX306">
        <f t="shared" si="18"/>
        <v>3</v>
      </c>
      <c r="AY306">
        <f t="shared" si="19"/>
        <v>19.5</v>
      </c>
      <c r="AZ306">
        <f>SUM(AY306:AY321)/16</f>
        <v>9.3750000000000018</v>
      </c>
    </row>
    <row r="307" spans="2:52" x14ac:dyDescent="0.25">
      <c r="B307">
        <v>180</v>
      </c>
      <c r="C307">
        <v>2</v>
      </c>
      <c r="D307">
        <v>2008</v>
      </c>
      <c r="E307" s="1">
        <v>39761</v>
      </c>
      <c r="F307">
        <v>9</v>
      </c>
      <c r="G307" t="s">
        <v>569</v>
      </c>
      <c r="H307" t="s">
        <v>99</v>
      </c>
      <c r="I307" t="s">
        <v>47</v>
      </c>
      <c r="J307" t="s">
        <v>102</v>
      </c>
      <c r="K307" t="s">
        <v>108</v>
      </c>
      <c r="L307">
        <v>11</v>
      </c>
      <c r="M307">
        <v>10</v>
      </c>
      <c r="N307">
        <v>78</v>
      </c>
      <c r="O307">
        <v>7.8</v>
      </c>
      <c r="P307">
        <v>1</v>
      </c>
      <c r="Q307" s="3">
        <v>0.90900000000000003</v>
      </c>
      <c r="R307">
        <v>7.09</v>
      </c>
      <c r="S307">
        <v>0</v>
      </c>
      <c r="T307">
        <v>0</v>
      </c>
      <c r="V307">
        <v>0</v>
      </c>
      <c r="AV307">
        <f t="shared" si="16"/>
        <v>0</v>
      </c>
      <c r="AW307">
        <f t="shared" si="17"/>
        <v>0</v>
      </c>
      <c r="AX307">
        <f t="shared" si="18"/>
        <v>0</v>
      </c>
      <c r="AY307">
        <f t="shared" si="19"/>
        <v>23.8</v>
      </c>
    </row>
    <row r="308" spans="2:52" x14ac:dyDescent="0.25">
      <c r="B308">
        <v>180</v>
      </c>
      <c r="C308">
        <v>3</v>
      </c>
      <c r="D308">
        <v>2008</v>
      </c>
      <c r="E308" s="1">
        <v>39726</v>
      </c>
      <c r="F308">
        <v>5</v>
      </c>
      <c r="G308" t="s">
        <v>791</v>
      </c>
      <c r="H308" t="s">
        <v>99</v>
      </c>
      <c r="I308" t="s">
        <v>47</v>
      </c>
      <c r="J308" t="s">
        <v>132</v>
      </c>
      <c r="K308" t="s">
        <v>191</v>
      </c>
      <c r="L308">
        <v>8</v>
      </c>
      <c r="M308">
        <v>7</v>
      </c>
      <c r="N308">
        <v>72</v>
      </c>
      <c r="O308">
        <v>10.29</v>
      </c>
      <c r="P308">
        <v>0</v>
      </c>
      <c r="Q308" s="3">
        <v>0.875</v>
      </c>
      <c r="R308">
        <v>9</v>
      </c>
      <c r="S308">
        <v>0</v>
      </c>
      <c r="T308">
        <v>0</v>
      </c>
      <c r="V308">
        <v>0</v>
      </c>
      <c r="AV308">
        <f t="shared" si="16"/>
        <v>0</v>
      </c>
      <c r="AW308">
        <f t="shared" si="17"/>
        <v>0</v>
      </c>
      <c r="AX308">
        <f t="shared" si="18"/>
        <v>0</v>
      </c>
      <c r="AY308">
        <f t="shared" si="19"/>
        <v>14.2</v>
      </c>
    </row>
    <row r="309" spans="2:52" x14ac:dyDescent="0.25">
      <c r="B309">
        <v>180</v>
      </c>
      <c r="C309">
        <v>4</v>
      </c>
      <c r="D309">
        <v>2006</v>
      </c>
      <c r="E309" s="1">
        <v>39026</v>
      </c>
      <c r="F309">
        <v>8</v>
      </c>
      <c r="G309" t="s">
        <v>571</v>
      </c>
      <c r="H309" t="s">
        <v>99</v>
      </c>
      <c r="I309" t="s">
        <v>47</v>
      </c>
      <c r="J309" t="s">
        <v>68</v>
      </c>
      <c r="K309" t="s">
        <v>446</v>
      </c>
      <c r="L309">
        <v>10</v>
      </c>
      <c r="M309">
        <v>5</v>
      </c>
      <c r="N309">
        <v>70</v>
      </c>
      <c r="O309">
        <v>14</v>
      </c>
      <c r="P309">
        <v>0</v>
      </c>
      <c r="Q309" s="3">
        <v>0.5</v>
      </c>
      <c r="R309">
        <v>7</v>
      </c>
      <c r="S309">
        <v>0</v>
      </c>
      <c r="T309">
        <v>0</v>
      </c>
      <c r="V309">
        <v>0</v>
      </c>
      <c r="AV309">
        <f t="shared" si="16"/>
        <v>0</v>
      </c>
      <c r="AW309">
        <f t="shared" si="17"/>
        <v>0</v>
      </c>
      <c r="AX309">
        <f t="shared" si="18"/>
        <v>0</v>
      </c>
      <c r="AY309">
        <f t="shared" si="19"/>
        <v>12</v>
      </c>
    </row>
    <row r="310" spans="2:52" x14ac:dyDescent="0.25">
      <c r="B310">
        <v>180</v>
      </c>
      <c r="C310">
        <v>5</v>
      </c>
      <c r="D310">
        <v>2009</v>
      </c>
      <c r="E310" s="1">
        <v>40146</v>
      </c>
      <c r="F310">
        <v>11</v>
      </c>
      <c r="G310" t="s">
        <v>729</v>
      </c>
      <c r="H310" t="s">
        <v>99</v>
      </c>
      <c r="J310" t="s">
        <v>46</v>
      </c>
      <c r="K310" t="s">
        <v>261</v>
      </c>
      <c r="L310">
        <v>10</v>
      </c>
      <c r="M310">
        <v>5</v>
      </c>
      <c r="N310">
        <v>68</v>
      </c>
      <c r="O310">
        <v>13.6</v>
      </c>
      <c r="P310">
        <v>0</v>
      </c>
      <c r="Q310" s="3">
        <v>0.5</v>
      </c>
      <c r="R310">
        <v>6.8</v>
      </c>
      <c r="S310">
        <v>0</v>
      </c>
      <c r="T310">
        <v>0</v>
      </c>
      <c r="V310">
        <v>0</v>
      </c>
      <c r="AV310">
        <f t="shared" si="16"/>
        <v>0</v>
      </c>
      <c r="AW310">
        <f t="shared" si="17"/>
        <v>0</v>
      </c>
      <c r="AX310">
        <f t="shared" si="18"/>
        <v>0</v>
      </c>
      <c r="AY310">
        <f t="shared" si="19"/>
        <v>11.8</v>
      </c>
    </row>
    <row r="311" spans="2:52" x14ac:dyDescent="0.25">
      <c r="B311">
        <v>180</v>
      </c>
      <c r="C311">
        <v>6</v>
      </c>
      <c r="D311">
        <v>2005</v>
      </c>
      <c r="E311" s="1">
        <v>38662</v>
      </c>
      <c r="F311">
        <v>9</v>
      </c>
      <c r="G311" t="s">
        <v>792</v>
      </c>
      <c r="H311" t="s">
        <v>99</v>
      </c>
      <c r="I311" t="s">
        <v>47</v>
      </c>
      <c r="J311" t="s">
        <v>82</v>
      </c>
      <c r="K311" t="s">
        <v>192</v>
      </c>
      <c r="L311">
        <v>8</v>
      </c>
      <c r="M311">
        <v>5</v>
      </c>
      <c r="N311">
        <v>59</v>
      </c>
      <c r="O311">
        <v>11.8</v>
      </c>
      <c r="P311">
        <v>0</v>
      </c>
      <c r="Q311" s="3">
        <v>0.625</v>
      </c>
      <c r="R311">
        <v>7.38</v>
      </c>
      <c r="S311">
        <v>0</v>
      </c>
      <c r="T311">
        <v>0</v>
      </c>
      <c r="V311">
        <v>0</v>
      </c>
      <c r="AV311">
        <f t="shared" si="16"/>
        <v>0</v>
      </c>
      <c r="AW311">
        <f t="shared" si="17"/>
        <v>0</v>
      </c>
      <c r="AX311">
        <f t="shared" si="18"/>
        <v>0</v>
      </c>
      <c r="AY311">
        <f t="shared" si="19"/>
        <v>10.9</v>
      </c>
    </row>
    <row r="312" spans="2:52" x14ac:dyDescent="0.25">
      <c r="B312">
        <v>180</v>
      </c>
      <c r="C312">
        <v>7</v>
      </c>
      <c r="D312">
        <v>2007</v>
      </c>
      <c r="E312" s="1">
        <v>39418</v>
      </c>
      <c r="F312">
        <v>12</v>
      </c>
      <c r="G312" t="s">
        <v>721</v>
      </c>
      <c r="H312" t="s">
        <v>99</v>
      </c>
      <c r="J312" t="s">
        <v>98</v>
      </c>
      <c r="K312" t="s">
        <v>463</v>
      </c>
      <c r="L312">
        <v>6</v>
      </c>
      <c r="M312">
        <v>4</v>
      </c>
      <c r="N312">
        <v>57</v>
      </c>
      <c r="O312">
        <v>14.25</v>
      </c>
      <c r="P312">
        <v>0</v>
      </c>
      <c r="Q312" s="3">
        <v>0.66700000000000004</v>
      </c>
      <c r="R312">
        <v>9.5</v>
      </c>
      <c r="S312">
        <v>0</v>
      </c>
      <c r="T312">
        <v>0</v>
      </c>
      <c r="V312">
        <v>0</v>
      </c>
      <c r="AV312">
        <f t="shared" si="16"/>
        <v>0</v>
      </c>
      <c r="AW312">
        <f t="shared" si="17"/>
        <v>0</v>
      </c>
      <c r="AX312">
        <f t="shared" si="18"/>
        <v>0</v>
      </c>
      <c r="AY312">
        <f t="shared" si="19"/>
        <v>9.6999999999999993</v>
      </c>
    </row>
    <row r="313" spans="2:52" x14ac:dyDescent="0.25">
      <c r="B313">
        <v>180</v>
      </c>
      <c r="C313">
        <v>8</v>
      </c>
      <c r="D313">
        <v>2009</v>
      </c>
      <c r="E313" s="1">
        <v>40153</v>
      </c>
      <c r="F313">
        <v>12</v>
      </c>
      <c r="G313" t="s">
        <v>793</v>
      </c>
      <c r="H313" t="s">
        <v>99</v>
      </c>
      <c r="I313" t="s">
        <v>47</v>
      </c>
      <c r="J313" t="s">
        <v>134</v>
      </c>
      <c r="K313" t="s">
        <v>400</v>
      </c>
      <c r="L313">
        <v>5</v>
      </c>
      <c r="M313">
        <v>5</v>
      </c>
      <c r="N313">
        <v>56</v>
      </c>
      <c r="O313">
        <v>11.2</v>
      </c>
      <c r="P313">
        <v>1</v>
      </c>
      <c r="Q313" s="3">
        <v>1</v>
      </c>
      <c r="R313">
        <v>11.2</v>
      </c>
      <c r="S313">
        <v>0</v>
      </c>
      <c r="T313">
        <v>0</v>
      </c>
      <c r="V313">
        <v>0</v>
      </c>
      <c r="AV313">
        <f t="shared" si="16"/>
        <v>0</v>
      </c>
      <c r="AW313">
        <f t="shared" si="17"/>
        <v>0</v>
      </c>
      <c r="AX313">
        <f t="shared" si="18"/>
        <v>0</v>
      </c>
      <c r="AY313">
        <f t="shared" si="19"/>
        <v>16.600000000000001</v>
      </c>
    </row>
    <row r="314" spans="2:52" x14ac:dyDescent="0.25">
      <c r="B314">
        <v>180</v>
      </c>
      <c r="C314">
        <v>9</v>
      </c>
      <c r="D314">
        <v>2005</v>
      </c>
      <c r="E314" s="1">
        <v>38690</v>
      </c>
      <c r="F314">
        <v>12</v>
      </c>
      <c r="G314" t="s">
        <v>794</v>
      </c>
      <c r="H314" t="s">
        <v>99</v>
      </c>
      <c r="I314" t="s">
        <v>47</v>
      </c>
      <c r="J314" t="s">
        <v>134</v>
      </c>
      <c r="K314" t="s">
        <v>795</v>
      </c>
      <c r="L314">
        <v>10</v>
      </c>
      <c r="M314">
        <v>6</v>
      </c>
      <c r="N314">
        <v>53</v>
      </c>
      <c r="O314">
        <v>8.83</v>
      </c>
      <c r="P314">
        <v>0</v>
      </c>
      <c r="Q314" s="3">
        <v>0.6</v>
      </c>
      <c r="R314">
        <v>5.3</v>
      </c>
      <c r="S314">
        <v>0</v>
      </c>
      <c r="T314">
        <v>0</v>
      </c>
      <c r="V314">
        <v>0</v>
      </c>
      <c r="AV314">
        <f t="shared" si="16"/>
        <v>0</v>
      </c>
      <c r="AW314">
        <f t="shared" si="17"/>
        <v>0</v>
      </c>
      <c r="AX314">
        <f t="shared" si="18"/>
        <v>0</v>
      </c>
      <c r="AY314">
        <f t="shared" si="19"/>
        <v>11.3</v>
      </c>
    </row>
    <row r="315" spans="2:52" x14ac:dyDescent="0.25">
      <c r="B315">
        <v>180</v>
      </c>
      <c r="C315">
        <v>10</v>
      </c>
      <c r="D315">
        <v>2006</v>
      </c>
      <c r="E315" s="1">
        <v>38977</v>
      </c>
      <c r="F315">
        <v>2</v>
      </c>
      <c r="G315" t="s">
        <v>796</v>
      </c>
      <c r="H315" t="s">
        <v>99</v>
      </c>
      <c r="I315" t="s">
        <v>47</v>
      </c>
      <c r="J315" t="s">
        <v>74</v>
      </c>
      <c r="K315" t="s">
        <v>797</v>
      </c>
      <c r="L315">
        <v>4</v>
      </c>
      <c r="M315">
        <v>3</v>
      </c>
      <c r="N315">
        <v>53</v>
      </c>
      <c r="O315">
        <v>17.670000000000002</v>
      </c>
      <c r="P315">
        <v>0</v>
      </c>
      <c r="Q315" s="3">
        <v>0.75</v>
      </c>
      <c r="R315">
        <v>13.25</v>
      </c>
      <c r="S315">
        <v>0</v>
      </c>
      <c r="T315">
        <v>0</v>
      </c>
      <c r="V315">
        <v>0</v>
      </c>
      <c r="AV315">
        <f t="shared" si="16"/>
        <v>0</v>
      </c>
      <c r="AW315">
        <f t="shared" si="17"/>
        <v>0</v>
      </c>
      <c r="AX315">
        <f t="shared" si="18"/>
        <v>0</v>
      </c>
      <c r="AY315">
        <f t="shared" si="19"/>
        <v>8.3000000000000007</v>
      </c>
    </row>
    <row r="316" spans="2:52" x14ac:dyDescent="0.25">
      <c r="B316">
        <v>180</v>
      </c>
      <c r="C316">
        <v>62</v>
      </c>
      <c r="D316">
        <v>2006</v>
      </c>
      <c r="E316" s="1">
        <v>38970</v>
      </c>
      <c r="F316">
        <v>1</v>
      </c>
      <c r="G316" t="s">
        <v>572</v>
      </c>
      <c r="H316" t="s">
        <v>99</v>
      </c>
      <c r="J316" t="s">
        <v>91</v>
      </c>
      <c r="K316" t="s">
        <v>695</v>
      </c>
      <c r="L316">
        <v>4</v>
      </c>
      <c r="M316">
        <v>1</v>
      </c>
      <c r="N316">
        <v>12</v>
      </c>
      <c r="O316">
        <v>12</v>
      </c>
      <c r="P316">
        <v>0</v>
      </c>
      <c r="Q316" s="3">
        <v>0.25</v>
      </c>
      <c r="R316">
        <v>3</v>
      </c>
      <c r="S316">
        <v>0</v>
      </c>
      <c r="T316">
        <v>0</v>
      </c>
      <c r="V316">
        <v>0</v>
      </c>
      <c r="AV316">
        <f t="shared" si="16"/>
        <v>0</v>
      </c>
      <c r="AW316">
        <f t="shared" si="17"/>
        <v>0</v>
      </c>
      <c r="AX316">
        <f t="shared" si="18"/>
        <v>0</v>
      </c>
      <c r="AY316">
        <f t="shared" si="19"/>
        <v>2.2000000000000002</v>
      </c>
    </row>
    <row r="317" spans="2:52" x14ac:dyDescent="0.25">
      <c r="B317">
        <v>180</v>
      </c>
      <c r="C317">
        <v>64</v>
      </c>
      <c r="D317">
        <v>2007</v>
      </c>
      <c r="E317" s="1">
        <v>39439</v>
      </c>
      <c r="F317">
        <v>15</v>
      </c>
      <c r="G317" t="s">
        <v>719</v>
      </c>
      <c r="H317" t="s">
        <v>99</v>
      </c>
      <c r="J317" t="s">
        <v>91</v>
      </c>
      <c r="K317" t="s">
        <v>369</v>
      </c>
      <c r="L317">
        <v>1</v>
      </c>
      <c r="M317">
        <v>1</v>
      </c>
      <c r="N317">
        <v>12</v>
      </c>
      <c r="O317">
        <v>12</v>
      </c>
      <c r="P317">
        <v>0</v>
      </c>
      <c r="Q317" s="3">
        <v>1</v>
      </c>
      <c r="R317">
        <v>12</v>
      </c>
      <c r="S317">
        <v>0</v>
      </c>
      <c r="T317">
        <v>0</v>
      </c>
      <c r="V317">
        <v>0</v>
      </c>
      <c r="AV317">
        <f t="shared" si="16"/>
        <v>0</v>
      </c>
      <c r="AW317">
        <f t="shared" si="17"/>
        <v>0</v>
      </c>
      <c r="AX317">
        <f t="shared" si="18"/>
        <v>0</v>
      </c>
      <c r="AY317">
        <f t="shared" si="19"/>
        <v>2.2000000000000002</v>
      </c>
    </row>
    <row r="318" spans="2:52" x14ac:dyDescent="0.25">
      <c r="B318">
        <v>180</v>
      </c>
      <c r="C318">
        <v>67</v>
      </c>
      <c r="D318">
        <v>2010</v>
      </c>
      <c r="E318" s="1">
        <v>40510</v>
      </c>
      <c r="F318">
        <v>11</v>
      </c>
      <c r="G318" t="s">
        <v>807</v>
      </c>
      <c r="H318" t="s">
        <v>99</v>
      </c>
      <c r="I318" t="s">
        <v>47</v>
      </c>
      <c r="J318" t="s">
        <v>98</v>
      </c>
      <c r="K318" t="s">
        <v>365</v>
      </c>
      <c r="L318">
        <v>2</v>
      </c>
      <c r="M318">
        <v>1</v>
      </c>
      <c r="N318">
        <v>10</v>
      </c>
      <c r="O318">
        <v>10</v>
      </c>
      <c r="P318">
        <v>0</v>
      </c>
      <c r="Q318" s="3">
        <v>0.5</v>
      </c>
      <c r="R318">
        <v>5</v>
      </c>
      <c r="S318">
        <v>0</v>
      </c>
      <c r="T318">
        <v>0</v>
      </c>
      <c r="V318">
        <v>0</v>
      </c>
      <c r="AV318">
        <f t="shared" si="16"/>
        <v>0</v>
      </c>
      <c r="AW318">
        <f t="shared" si="17"/>
        <v>0</v>
      </c>
      <c r="AX318">
        <f t="shared" si="18"/>
        <v>0</v>
      </c>
      <c r="AY318">
        <f t="shared" si="19"/>
        <v>2</v>
      </c>
    </row>
    <row r="319" spans="2:52" x14ac:dyDescent="0.25">
      <c r="B319">
        <v>180</v>
      </c>
      <c r="C319">
        <v>68</v>
      </c>
      <c r="D319">
        <v>2005</v>
      </c>
      <c r="E319" s="1">
        <v>38641</v>
      </c>
      <c r="F319">
        <v>6</v>
      </c>
      <c r="G319" t="s">
        <v>808</v>
      </c>
      <c r="H319" t="s">
        <v>99</v>
      </c>
      <c r="J319" t="s">
        <v>139</v>
      </c>
      <c r="K319" t="s">
        <v>342</v>
      </c>
      <c r="L319">
        <v>1</v>
      </c>
      <c r="M319">
        <v>1</v>
      </c>
      <c r="N319">
        <v>9</v>
      </c>
      <c r="O319">
        <v>9</v>
      </c>
      <c r="P319">
        <v>0</v>
      </c>
      <c r="Q319" s="3">
        <v>1</v>
      </c>
      <c r="R319">
        <v>9</v>
      </c>
      <c r="S319">
        <v>0</v>
      </c>
      <c r="T319">
        <v>0</v>
      </c>
      <c r="V319">
        <v>0</v>
      </c>
      <c r="AV319">
        <f t="shared" si="16"/>
        <v>0</v>
      </c>
      <c r="AW319">
        <f t="shared" si="17"/>
        <v>0</v>
      </c>
      <c r="AX319">
        <f t="shared" si="18"/>
        <v>0</v>
      </c>
      <c r="AY319">
        <f t="shared" si="19"/>
        <v>1.9</v>
      </c>
    </row>
    <row r="320" spans="2:52" x14ac:dyDescent="0.25">
      <c r="B320">
        <v>180</v>
      </c>
      <c r="C320">
        <v>70</v>
      </c>
      <c r="D320">
        <v>2007</v>
      </c>
      <c r="E320" s="1">
        <v>39341</v>
      </c>
      <c r="F320">
        <v>2</v>
      </c>
      <c r="G320" t="s">
        <v>809</v>
      </c>
      <c r="H320" t="s">
        <v>99</v>
      </c>
      <c r="J320" t="s">
        <v>134</v>
      </c>
      <c r="K320" t="s">
        <v>263</v>
      </c>
      <c r="L320">
        <v>4</v>
      </c>
      <c r="M320">
        <v>1</v>
      </c>
      <c r="N320">
        <v>8</v>
      </c>
      <c r="O320">
        <v>8</v>
      </c>
      <c r="P320">
        <v>0</v>
      </c>
      <c r="Q320" s="3">
        <v>0.25</v>
      </c>
      <c r="R320">
        <v>2</v>
      </c>
      <c r="S320">
        <v>0</v>
      </c>
      <c r="T320">
        <v>0</v>
      </c>
      <c r="V320">
        <v>0</v>
      </c>
      <c r="AV320">
        <f t="shared" si="16"/>
        <v>0</v>
      </c>
      <c r="AW320">
        <f t="shared" si="17"/>
        <v>0</v>
      </c>
      <c r="AX320">
        <f t="shared" si="18"/>
        <v>0</v>
      </c>
      <c r="AY320">
        <f t="shared" si="19"/>
        <v>1.8</v>
      </c>
    </row>
    <row r="321" spans="2:52" x14ac:dyDescent="0.25">
      <c r="B321">
        <v>180</v>
      </c>
      <c r="C321">
        <v>71</v>
      </c>
      <c r="D321">
        <v>2008</v>
      </c>
      <c r="E321" s="1">
        <v>39779</v>
      </c>
      <c r="F321">
        <v>12</v>
      </c>
      <c r="G321" t="s">
        <v>810</v>
      </c>
      <c r="H321" t="s">
        <v>99</v>
      </c>
      <c r="I321" t="s">
        <v>47</v>
      </c>
      <c r="J321" t="s">
        <v>76</v>
      </c>
      <c r="K321" t="s">
        <v>811</v>
      </c>
      <c r="L321">
        <v>1</v>
      </c>
      <c r="M321">
        <v>1</v>
      </c>
      <c r="N321">
        <v>8</v>
      </c>
      <c r="O321">
        <v>8</v>
      </c>
      <c r="P321">
        <v>0</v>
      </c>
      <c r="Q321" s="3">
        <v>1</v>
      </c>
      <c r="R321">
        <v>8</v>
      </c>
      <c r="S321">
        <v>0</v>
      </c>
      <c r="T321">
        <v>0</v>
      </c>
      <c r="V321">
        <v>0</v>
      </c>
      <c r="AV321">
        <f t="shared" si="16"/>
        <v>0</v>
      </c>
      <c r="AW321">
        <f t="shared" si="17"/>
        <v>0</v>
      </c>
      <c r="AX321">
        <f t="shared" si="18"/>
        <v>0</v>
      </c>
      <c r="AY321">
        <f t="shared" si="19"/>
        <v>1.8</v>
      </c>
    </row>
    <row r="322" spans="2:52" x14ac:dyDescent="0.25">
      <c r="B322">
        <v>181</v>
      </c>
      <c r="C322">
        <v>1</v>
      </c>
      <c r="D322">
        <v>2014</v>
      </c>
      <c r="E322" s="1">
        <v>41924</v>
      </c>
      <c r="F322">
        <v>6</v>
      </c>
      <c r="G322" t="s">
        <v>813</v>
      </c>
      <c r="H322" t="s">
        <v>111</v>
      </c>
      <c r="J322" t="s">
        <v>110</v>
      </c>
      <c r="K322" t="s">
        <v>814</v>
      </c>
      <c r="L322">
        <v>9</v>
      </c>
      <c r="M322">
        <v>6</v>
      </c>
      <c r="N322">
        <v>105</v>
      </c>
      <c r="O322">
        <v>17.5</v>
      </c>
      <c r="P322">
        <v>0</v>
      </c>
      <c r="Q322" s="3">
        <v>0.66700000000000004</v>
      </c>
      <c r="R322">
        <v>11.67</v>
      </c>
      <c r="AV322">
        <f t="shared" si="16"/>
        <v>0</v>
      </c>
      <c r="AW322">
        <f t="shared" si="17"/>
        <v>0</v>
      </c>
      <c r="AX322">
        <f t="shared" si="18"/>
        <v>3</v>
      </c>
      <c r="AY322">
        <f t="shared" si="19"/>
        <v>19.5</v>
      </c>
      <c r="AZ322">
        <f>SUM(AY322:AY337)/16</f>
        <v>11.400000000000002</v>
      </c>
    </row>
    <row r="323" spans="2:52" x14ac:dyDescent="0.25">
      <c r="B323">
        <v>181</v>
      </c>
      <c r="C323">
        <v>2</v>
      </c>
      <c r="D323">
        <v>2014</v>
      </c>
      <c r="E323" s="1">
        <v>41980</v>
      </c>
      <c r="F323">
        <v>13</v>
      </c>
      <c r="G323" t="s">
        <v>625</v>
      </c>
      <c r="H323" t="s">
        <v>111</v>
      </c>
      <c r="I323" t="s">
        <v>47</v>
      </c>
      <c r="J323" t="s">
        <v>115</v>
      </c>
      <c r="K323" t="s">
        <v>69</v>
      </c>
      <c r="L323">
        <v>11</v>
      </c>
      <c r="M323">
        <v>8</v>
      </c>
      <c r="N323">
        <v>81</v>
      </c>
      <c r="O323">
        <v>10.130000000000001</v>
      </c>
      <c r="P323">
        <v>0</v>
      </c>
      <c r="Q323" s="3">
        <v>0.72699999999999998</v>
      </c>
      <c r="R323">
        <v>7.36</v>
      </c>
      <c r="AV323">
        <f t="shared" ref="AV323:AV386" si="20">IF(Z323&gt;=300,3,0)</f>
        <v>0</v>
      </c>
      <c r="AW323">
        <f t="shared" ref="AW323:AW386" si="21">IF(T323&gt;=100,3,0)</f>
        <v>0</v>
      </c>
      <c r="AX323">
        <f t="shared" ref="AX323:AX386" si="22">IF(N323&gt;=100,3,0)</f>
        <v>0</v>
      </c>
      <c r="AY323">
        <f t="shared" ref="AY323:AY386" si="23">SUM(M323*1)+(N323*0.1)+(P323*6)+(T323*0.1)+(V323*6)+(Z323*0.04)+(AA323*4)+(AB323*-1)+(AK323)+(AO323)+(AV323)+(AW323)+(AX323)</f>
        <v>16.100000000000001</v>
      </c>
    </row>
    <row r="324" spans="2:52" x14ac:dyDescent="0.25">
      <c r="B324">
        <v>181</v>
      </c>
      <c r="C324">
        <v>3</v>
      </c>
      <c r="D324">
        <v>2013</v>
      </c>
      <c r="E324" s="1">
        <v>41539</v>
      </c>
      <c r="F324">
        <v>3</v>
      </c>
      <c r="G324" t="s">
        <v>815</v>
      </c>
      <c r="H324" t="s">
        <v>111</v>
      </c>
      <c r="I324" t="s">
        <v>47</v>
      </c>
      <c r="J324" t="s">
        <v>91</v>
      </c>
      <c r="K324" t="s">
        <v>75</v>
      </c>
      <c r="L324">
        <v>6</v>
      </c>
      <c r="M324">
        <v>5</v>
      </c>
      <c r="N324">
        <v>79</v>
      </c>
      <c r="O324">
        <v>15.8</v>
      </c>
      <c r="P324">
        <v>1</v>
      </c>
      <c r="Q324" s="3">
        <v>0.83299999999999996</v>
      </c>
      <c r="R324">
        <v>13.17</v>
      </c>
      <c r="AV324">
        <f t="shared" si="20"/>
        <v>0</v>
      </c>
      <c r="AW324">
        <f t="shared" si="21"/>
        <v>0</v>
      </c>
      <c r="AX324">
        <f t="shared" si="22"/>
        <v>0</v>
      </c>
      <c r="AY324">
        <f t="shared" si="23"/>
        <v>18.899999999999999</v>
      </c>
    </row>
    <row r="325" spans="2:52" x14ac:dyDescent="0.25">
      <c r="B325">
        <v>181</v>
      </c>
      <c r="C325">
        <v>4</v>
      </c>
      <c r="D325">
        <v>2014</v>
      </c>
      <c r="E325" s="1">
        <v>41903</v>
      </c>
      <c r="F325">
        <v>3</v>
      </c>
      <c r="G325" t="s">
        <v>816</v>
      </c>
      <c r="H325" t="s">
        <v>111</v>
      </c>
      <c r="J325" t="s">
        <v>74</v>
      </c>
      <c r="K325" t="s">
        <v>333</v>
      </c>
      <c r="L325">
        <v>5</v>
      </c>
      <c r="M325">
        <v>5</v>
      </c>
      <c r="N325">
        <v>74</v>
      </c>
      <c r="O325">
        <v>14.8</v>
      </c>
      <c r="P325">
        <v>0</v>
      </c>
      <c r="Q325" s="3">
        <v>1</v>
      </c>
      <c r="R325">
        <v>14.8</v>
      </c>
      <c r="AV325">
        <f t="shared" si="20"/>
        <v>0</v>
      </c>
      <c r="AW325">
        <f t="shared" si="21"/>
        <v>0</v>
      </c>
      <c r="AX325">
        <f t="shared" si="22"/>
        <v>0</v>
      </c>
      <c r="AY325">
        <f t="shared" si="23"/>
        <v>12.4</v>
      </c>
    </row>
    <row r="326" spans="2:52" x14ac:dyDescent="0.25">
      <c r="B326">
        <v>181</v>
      </c>
      <c r="C326">
        <v>5</v>
      </c>
      <c r="D326">
        <v>2013</v>
      </c>
      <c r="E326" s="1">
        <v>41574</v>
      </c>
      <c r="F326">
        <v>8</v>
      </c>
      <c r="G326" t="s">
        <v>626</v>
      </c>
      <c r="H326" t="s">
        <v>111</v>
      </c>
      <c r="I326" t="s">
        <v>47</v>
      </c>
      <c r="J326" t="s">
        <v>97</v>
      </c>
      <c r="K326" t="s">
        <v>428</v>
      </c>
      <c r="L326">
        <v>11</v>
      </c>
      <c r="M326">
        <v>7</v>
      </c>
      <c r="N326">
        <v>72</v>
      </c>
      <c r="O326">
        <v>10.29</v>
      </c>
      <c r="P326">
        <v>0</v>
      </c>
      <c r="Q326" s="3">
        <v>0.63600000000000001</v>
      </c>
      <c r="R326">
        <v>6.55</v>
      </c>
      <c r="AV326">
        <f t="shared" si="20"/>
        <v>0</v>
      </c>
      <c r="AW326">
        <f t="shared" si="21"/>
        <v>0</v>
      </c>
      <c r="AX326">
        <f t="shared" si="22"/>
        <v>0</v>
      </c>
      <c r="AY326">
        <f t="shared" si="23"/>
        <v>14.2</v>
      </c>
    </row>
    <row r="327" spans="2:52" x14ac:dyDescent="0.25">
      <c r="B327">
        <v>181</v>
      </c>
      <c r="C327">
        <v>6</v>
      </c>
      <c r="D327">
        <v>2011</v>
      </c>
      <c r="E327" s="1">
        <v>40867</v>
      </c>
      <c r="F327">
        <v>10</v>
      </c>
      <c r="G327" t="s">
        <v>817</v>
      </c>
      <c r="H327" t="s">
        <v>111</v>
      </c>
      <c r="I327" t="s">
        <v>47</v>
      </c>
      <c r="J327" t="s">
        <v>104</v>
      </c>
      <c r="K327" t="s">
        <v>818</v>
      </c>
      <c r="L327">
        <v>6</v>
      </c>
      <c r="M327">
        <v>5</v>
      </c>
      <c r="N327">
        <v>71</v>
      </c>
      <c r="O327">
        <v>14.2</v>
      </c>
      <c r="P327">
        <v>0</v>
      </c>
      <c r="Q327" s="3">
        <v>0.83299999999999996</v>
      </c>
      <c r="R327">
        <v>11.83</v>
      </c>
      <c r="AV327">
        <f t="shared" si="20"/>
        <v>0</v>
      </c>
      <c r="AW327">
        <f t="shared" si="21"/>
        <v>0</v>
      </c>
      <c r="AX327">
        <f t="shared" si="22"/>
        <v>0</v>
      </c>
      <c r="AY327">
        <f t="shared" si="23"/>
        <v>12.100000000000001</v>
      </c>
    </row>
    <row r="328" spans="2:52" x14ac:dyDescent="0.25">
      <c r="B328">
        <v>181</v>
      </c>
      <c r="C328">
        <v>7</v>
      </c>
      <c r="D328">
        <v>2012</v>
      </c>
      <c r="E328" s="1">
        <v>41252</v>
      </c>
      <c r="F328">
        <v>13</v>
      </c>
      <c r="G328" t="s">
        <v>627</v>
      </c>
      <c r="H328" t="s">
        <v>111</v>
      </c>
      <c r="J328" t="s">
        <v>60</v>
      </c>
      <c r="K328" t="s">
        <v>819</v>
      </c>
      <c r="L328">
        <v>5</v>
      </c>
      <c r="M328">
        <v>5</v>
      </c>
      <c r="N328">
        <v>71</v>
      </c>
      <c r="O328">
        <v>14.2</v>
      </c>
      <c r="P328">
        <v>0</v>
      </c>
      <c r="Q328" s="3">
        <v>1</v>
      </c>
      <c r="R328">
        <v>14.2</v>
      </c>
      <c r="AV328">
        <f t="shared" si="20"/>
        <v>0</v>
      </c>
      <c r="AW328">
        <f t="shared" si="21"/>
        <v>0</v>
      </c>
      <c r="AX328">
        <f t="shared" si="22"/>
        <v>0</v>
      </c>
      <c r="AY328">
        <f t="shared" si="23"/>
        <v>12.100000000000001</v>
      </c>
    </row>
    <row r="329" spans="2:52" x14ac:dyDescent="0.25">
      <c r="B329">
        <v>181</v>
      </c>
      <c r="C329">
        <v>8</v>
      </c>
      <c r="D329">
        <v>2012</v>
      </c>
      <c r="E329" s="1">
        <v>41224</v>
      </c>
      <c r="F329">
        <v>9</v>
      </c>
      <c r="G329" t="s">
        <v>639</v>
      </c>
      <c r="H329" t="s">
        <v>111</v>
      </c>
      <c r="I329" t="s">
        <v>47</v>
      </c>
      <c r="J329" t="s">
        <v>110</v>
      </c>
      <c r="K329" t="s">
        <v>64</v>
      </c>
      <c r="L329">
        <v>8</v>
      </c>
      <c r="M329">
        <v>5</v>
      </c>
      <c r="N329">
        <v>65</v>
      </c>
      <c r="O329">
        <v>13</v>
      </c>
      <c r="P329">
        <v>1</v>
      </c>
      <c r="Q329" s="3">
        <v>0.625</v>
      </c>
      <c r="R329">
        <v>8.1300000000000008</v>
      </c>
      <c r="AV329">
        <f t="shared" si="20"/>
        <v>0</v>
      </c>
      <c r="AW329">
        <f t="shared" si="21"/>
        <v>0</v>
      </c>
      <c r="AX329">
        <f t="shared" si="22"/>
        <v>0</v>
      </c>
      <c r="AY329">
        <f t="shared" si="23"/>
        <v>17.5</v>
      </c>
    </row>
    <row r="330" spans="2:52" x14ac:dyDescent="0.25">
      <c r="B330">
        <v>181</v>
      </c>
      <c r="C330">
        <v>9</v>
      </c>
      <c r="D330">
        <v>2011</v>
      </c>
      <c r="E330" s="1">
        <v>40797</v>
      </c>
      <c r="F330">
        <v>1</v>
      </c>
      <c r="G330" t="s">
        <v>820</v>
      </c>
      <c r="H330" t="s">
        <v>111</v>
      </c>
      <c r="I330" t="s">
        <v>47</v>
      </c>
      <c r="J330" t="s">
        <v>54</v>
      </c>
      <c r="K330" t="s">
        <v>144</v>
      </c>
      <c r="L330">
        <v>5</v>
      </c>
      <c r="M330">
        <v>5</v>
      </c>
      <c r="N330">
        <v>63</v>
      </c>
      <c r="O330">
        <v>12.6</v>
      </c>
      <c r="P330">
        <v>2</v>
      </c>
      <c r="Q330" s="3">
        <v>1</v>
      </c>
      <c r="R330">
        <v>12.6</v>
      </c>
      <c r="AV330">
        <f t="shared" si="20"/>
        <v>0</v>
      </c>
      <c r="AW330">
        <f t="shared" si="21"/>
        <v>0</v>
      </c>
      <c r="AX330">
        <f t="shared" si="22"/>
        <v>0</v>
      </c>
      <c r="AY330">
        <f t="shared" si="23"/>
        <v>23.3</v>
      </c>
    </row>
    <row r="331" spans="2:52" x14ac:dyDescent="0.25">
      <c r="B331">
        <v>181</v>
      </c>
      <c r="C331">
        <v>10</v>
      </c>
      <c r="D331">
        <v>2013</v>
      </c>
      <c r="E331" s="1">
        <v>41609</v>
      </c>
      <c r="F331">
        <v>12</v>
      </c>
      <c r="G331" t="s">
        <v>744</v>
      </c>
      <c r="H331" t="s">
        <v>111</v>
      </c>
      <c r="J331" t="s">
        <v>87</v>
      </c>
      <c r="K331" t="s">
        <v>461</v>
      </c>
      <c r="L331">
        <v>6</v>
      </c>
      <c r="M331">
        <v>4</v>
      </c>
      <c r="N331">
        <v>63</v>
      </c>
      <c r="O331">
        <v>15.75</v>
      </c>
      <c r="P331">
        <v>0</v>
      </c>
      <c r="Q331" s="3">
        <v>0.66700000000000004</v>
      </c>
      <c r="R331">
        <v>10.5</v>
      </c>
      <c r="AV331">
        <f t="shared" si="20"/>
        <v>0</v>
      </c>
      <c r="AW331">
        <f t="shared" si="21"/>
        <v>0</v>
      </c>
      <c r="AX331">
        <f t="shared" si="22"/>
        <v>0</v>
      </c>
      <c r="AY331">
        <f t="shared" si="23"/>
        <v>10.3</v>
      </c>
    </row>
    <row r="332" spans="2:52" x14ac:dyDescent="0.25">
      <c r="B332">
        <v>181</v>
      </c>
      <c r="C332">
        <v>41</v>
      </c>
      <c r="D332">
        <v>2012</v>
      </c>
      <c r="E332" s="1">
        <v>41266</v>
      </c>
      <c r="F332">
        <v>15</v>
      </c>
      <c r="G332" t="s">
        <v>636</v>
      </c>
      <c r="H332" t="s">
        <v>111</v>
      </c>
      <c r="I332" t="s">
        <v>47</v>
      </c>
      <c r="J332" t="s">
        <v>104</v>
      </c>
      <c r="K332" t="s">
        <v>151</v>
      </c>
      <c r="L332">
        <v>1</v>
      </c>
      <c r="M332">
        <v>1</v>
      </c>
      <c r="N332">
        <v>25</v>
      </c>
      <c r="O332">
        <v>25</v>
      </c>
      <c r="P332">
        <v>0</v>
      </c>
      <c r="Q332" s="3">
        <v>1</v>
      </c>
      <c r="R332">
        <v>25</v>
      </c>
      <c r="AV332">
        <f t="shared" si="20"/>
        <v>0</v>
      </c>
      <c r="AW332">
        <f t="shared" si="21"/>
        <v>0</v>
      </c>
      <c r="AX332">
        <f t="shared" si="22"/>
        <v>0</v>
      </c>
      <c r="AY332">
        <f t="shared" si="23"/>
        <v>3.5</v>
      </c>
    </row>
    <row r="333" spans="2:52" x14ac:dyDescent="0.25">
      <c r="B333">
        <v>181</v>
      </c>
      <c r="C333">
        <v>50</v>
      </c>
      <c r="D333">
        <v>2014</v>
      </c>
      <c r="E333" s="1">
        <v>42001</v>
      </c>
      <c r="F333">
        <v>16</v>
      </c>
      <c r="G333" t="s">
        <v>821</v>
      </c>
      <c r="H333" t="s">
        <v>111</v>
      </c>
      <c r="I333" t="s">
        <v>47</v>
      </c>
      <c r="J333" t="s">
        <v>110</v>
      </c>
      <c r="K333" t="s">
        <v>464</v>
      </c>
      <c r="L333">
        <v>1</v>
      </c>
      <c r="M333">
        <v>1</v>
      </c>
      <c r="N333">
        <v>20</v>
      </c>
      <c r="O333">
        <v>20</v>
      </c>
      <c r="P333">
        <v>0</v>
      </c>
      <c r="Q333" s="3">
        <v>1</v>
      </c>
      <c r="R333">
        <v>20</v>
      </c>
      <c r="AV333">
        <f t="shared" si="20"/>
        <v>0</v>
      </c>
      <c r="AW333">
        <f t="shared" si="21"/>
        <v>0</v>
      </c>
      <c r="AX333">
        <f t="shared" si="22"/>
        <v>0</v>
      </c>
      <c r="AY333">
        <f t="shared" si="23"/>
        <v>3</v>
      </c>
    </row>
    <row r="334" spans="2:52" x14ac:dyDescent="0.25">
      <c r="B334">
        <v>181</v>
      </c>
      <c r="C334">
        <v>56</v>
      </c>
      <c r="D334">
        <v>2014</v>
      </c>
      <c r="E334" s="1">
        <v>41938</v>
      </c>
      <c r="F334">
        <v>8</v>
      </c>
      <c r="G334" t="s">
        <v>822</v>
      </c>
      <c r="H334" t="s">
        <v>111</v>
      </c>
      <c r="I334" t="s">
        <v>47</v>
      </c>
      <c r="J334" t="s">
        <v>91</v>
      </c>
      <c r="K334" t="s">
        <v>488</v>
      </c>
      <c r="L334">
        <v>2</v>
      </c>
      <c r="M334">
        <v>1</v>
      </c>
      <c r="N334">
        <v>12</v>
      </c>
      <c r="O334">
        <v>12</v>
      </c>
      <c r="P334">
        <v>1</v>
      </c>
      <c r="Q334" s="3">
        <v>0.5</v>
      </c>
      <c r="R334">
        <v>6</v>
      </c>
      <c r="AV334">
        <f t="shared" si="20"/>
        <v>0</v>
      </c>
      <c r="AW334">
        <f t="shared" si="21"/>
        <v>0</v>
      </c>
      <c r="AX334">
        <f t="shared" si="22"/>
        <v>0</v>
      </c>
      <c r="AY334">
        <f t="shared" si="23"/>
        <v>8.1999999999999993</v>
      </c>
    </row>
    <row r="335" spans="2:52" x14ac:dyDescent="0.25">
      <c r="B335">
        <v>181</v>
      </c>
      <c r="C335">
        <v>57</v>
      </c>
      <c r="D335">
        <v>2012</v>
      </c>
      <c r="E335" s="1">
        <v>41245</v>
      </c>
      <c r="F335">
        <v>12</v>
      </c>
      <c r="G335" t="s">
        <v>631</v>
      </c>
      <c r="H335" t="s">
        <v>111</v>
      </c>
      <c r="J335" t="s">
        <v>68</v>
      </c>
      <c r="K335" t="s">
        <v>699</v>
      </c>
      <c r="L335">
        <v>4</v>
      </c>
      <c r="M335">
        <v>1</v>
      </c>
      <c r="N335">
        <v>11</v>
      </c>
      <c r="O335">
        <v>11</v>
      </c>
      <c r="P335">
        <v>1</v>
      </c>
      <c r="Q335" s="3">
        <v>0.25</v>
      </c>
      <c r="R335">
        <v>2.75</v>
      </c>
      <c r="AV335">
        <f t="shared" si="20"/>
        <v>0</v>
      </c>
      <c r="AW335">
        <f t="shared" si="21"/>
        <v>0</v>
      </c>
      <c r="AX335">
        <f t="shared" si="22"/>
        <v>0</v>
      </c>
      <c r="AY335">
        <f t="shared" si="23"/>
        <v>8.1</v>
      </c>
    </row>
    <row r="336" spans="2:52" x14ac:dyDescent="0.25">
      <c r="B336">
        <v>181</v>
      </c>
      <c r="C336">
        <v>61</v>
      </c>
      <c r="D336">
        <v>2010</v>
      </c>
      <c r="E336" s="1">
        <v>40531</v>
      </c>
      <c r="F336">
        <v>14</v>
      </c>
      <c r="G336" t="s">
        <v>632</v>
      </c>
      <c r="H336" t="s">
        <v>111</v>
      </c>
      <c r="I336" t="s">
        <v>47</v>
      </c>
      <c r="J336" t="s">
        <v>104</v>
      </c>
      <c r="K336" t="s">
        <v>118</v>
      </c>
      <c r="L336">
        <v>1</v>
      </c>
      <c r="M336">
        <v>1</v>
      </c>
      <c r="N336">
        <v>8</v>
      </c>
      <c r="O336">
        <v>8</v>
      </c>
      <c r="P336">
        <v>0</v>
      </c>
      <c r="Q336" s="3">
        <v>1</v>
      </c>
      <c r="R336">
        <v>8</v>
      </c>
      <c r="AV336">
        <f t="shared" si="20"/>
        <v>0</v>
      </c>
      <c r="AW336">
        <f t="shared" si="21"/>
        <v>0</v>
      </c>
      <c r="AX336">
        <f t="shared" si="22"/>
        <v>0</v>
      </c>
      <c r="AY336">
        <f t="shared" si="23"/>
        <v>1.8</v>
      </c>
    </row>
    <row r="337" spans="2:52" x14ac:dyDescent="0.25">
      <c r="B337">
        <v>181</v>
      </c>
      <c r="C337">
        <v>64</v>
      </c>
      <c r="D337">
        <v>2011</v>
      </c>
      <c r="E337" s="1">
        <v>40825</v>
      </c>
      <c r="F337">
        <v>5</v>
      </c>
      <c r="G337" t="s">
        <v>823</v>
      </c>
      <c r="H337" t="s">
        <v>111</v>
      </c>
      <c r="J337" t="s">
        <v>120</v>
      </c>
      <c r="K337" t="s">
        <v>618</v>
      </c>
      <c r="L337">
        <v>1</v>
      </c>
      <c r="M337">
        <v>1</v>
      </c>
      <c r="N337">
        <v>4</v>
      </c>
      <c r="O337">
        <v>4</v>
      </c>
      <c r="P337">
        <v>0</v>
      </c>
      <c r="Q337" s="3">
        <v>1</v>
      </c>
      <c r="R337">
        <v>4</v>
      </c>
      <c r="AV337">
        <f t="shared" si="20"/>
        <v>0</v>
      </c>
      <c r="AW337">
        <f t="shared" si="21"/>
        <v>0</v>
      </c>
      <c r="AX337">
        <f t="shared" si="22"/>
        <v>0</v>
      </c>
      <c r="AY337">
        <f t="shared" si="23"/>
        <v>1.4</v>
      </c>
    </row>
    <row r="338" spans="2:52" x14ac:dyDescent="0.25">
      <c r="B338">
        <v>182</v>
      </c>
      <c r="C338">
        <v>1</v>
      </c>
      <c r="D338">
        <v>1986</v>
      </c>
      <c r="E338" s="1">
        <v>31718</v>
      </c>
      <c r="F338">
        <v>9</v>
      </c>
      <c r="G338" t="s">
        <v>575</v>
      </c>
      <c r="H338" t="s">
        <v>93</v>
      </c>
      <c r="I338" t="s">
        <v>47</v>
      </c>
      <c r="J338" t="s">
        <v>77</v>
      </c>
      <c r="K338" t="s">
        <v>824</v>
      </c>
      <c r="M338">
        <v>6</v>
      </c>
      <c r="N338">
        <v>179</v>
      </c>
      <c r="O338">
        <v>29.83</v>
      </c>
      <c r="P338">
        <v>1</v>
      </c>
      <c r="Q338" s="3"/>
      <c r="S338">
        <v>0</v>
      </c>
      <c r="T338">
        <v>0</v>
      </c>
      <c r="V338">
        <v>0</v>
      </c>
      <c r="AV338">
        <f t="shared" si="20"/>
        <v>0</v>
      </c>
      <c r="AW338">
        <f t="shared" si="21"/>
        <v>0</v>
      </c>
      <c r="AX338">
        <f t="shared" si="22"/>
        <v>3</v>
      </c>
      <c r="AY338">
        <f t="shared" si="23"/>
        <v>32.900000000000006</v>
      </c>
      <c r="AZ338">
        <f>SUM(AY338:AY353)/16</f>
        <v>16.425000000000001</v>
      </c>
    </row>
    <row r="339" spans="2:52" x14ac:dyDescent="0.25">
      <c r="B339">
        <v>182</v>
      </c>
      <c r="C339">
        <v>2</v>
      </c>
      <c r="D339">
        <v>1986</v>
      </c>
      <c r="E339" s="1">
        <v>31683</v>
      </c>
      <c r="F339">
        <v>4</v>
      </c>
      <c r="G339" t="s">
        <v>562</v>
      </c>
      <c r="H339" t="s">
        <v>93</v>
      </c>
      <c r="J339" t="s">
        <v>51</v>
      </c>
      <c r="K339" t="s">
        <v>195</v>
      </c>
      <c r="M339">
        <v>6</v>
      </c>
      <c r="N339">
        <v>112</v>
      </c>
      <c r="O339">
        <v>18.670000000000002</v>
      </c>
      <c r="P339">
        <v>2</v>
      </c>
      <c r="Q339" s="3"/>
      <c r="S339">
        <v>0</v>
      </c>
      <c r="T339">
        <v>0</v>
      </c>
      <c r="V339">
        <v>0</v>
      </c>
      <c r="AV339">
        <f t="shared" si="20"/>
        <v>0</v>
      </c>
      <c r="AW339">
        <f t="shared" si="21"/>
        <v>0</v>
      </c>
      <c r="AX339">
        <f t="shared" si="22"/>
        <v>3</v>
      </c>
      <c r="AY339">
        <f t="shared" si="23"/>
        <v>32.200000000000003</v>
      </c>
    </row>
    <row r="340" spans="2:52" x14ac:dyDescent="0.25">
      <c r="B340">
        <v>182</v>
      </c>
      <c r="C340">
        <v>3</v>
      </c>
      <c r="D340">
        <v>1986</v>
      </c>
      <c r="E340" s="1">
        <v>31746</v>
      </c>
      <c r="F340">
        <v>13</v>
      </c>
      <c r="G340" t="s">
        <v>655</v>
      </c>
      <c r="H340" t="s">
        <v>93</v>
      </c>
      <c r="J340" t="s">
        <v>127</v>
      </c>
      <c r="K340" t="s">
        <v>681</v>
      </c>
      <c r="M340">
        <v>7</v>
      </c>
      <c r="N340">
        <v>97</v>
      </c>
      <c r="O340">
        <v>13.86</v>
      </c>
      <c r="P340">
        <v>1</v>
      </c>
      <c r="Q340" s="3"/>
      <c r="S340">
        <v>0</v>
      </c>
      <c r="T340">
        <v>0</v>
      </c>
      <c r="V340">
        <v>0</v>
      </c>
      <c r="AV340">
        <f t="shared" si="20"/>
        <v>0</v>
      </c>
      <c r="AW340">
        <f t="shared" si="21"/>
        <v>0</v>
      </c>
      <c r="AX340">
        <f t="shared" si="22"/>
        <v>0</v>
      </c>
      <c r="AY340">
        <f t="shared" si="23"/>
        <v>22.700000000000003</v>
      </c>
    </row>
    <row r="341" spans="2:52" x14ac:dyDescent="0.25">
      <c r="B341">
        <v>182</v>
      </c>
      <c r="C341">
        <v>4</v>
      </c>
      <c r="D341">
        <v>1990</v>
      </c>
      <c r="E341" s="1">
        <v>33153</v>
      </c>
      <c r="F341">
        <v>5</v>
      </c>
      <c r="G341" t="s">
        <v>799</v>
      </c>
      <c r="H341" t="s">
        <v>93</v>
      </c>
      <c r="J341" t="s">
        <v>76</v>
      </c>
      <c r="K341" t="s">
        <v>164</v>
      </c>
      <c r="M341">
        <v>7</v>
      </c>
      <c r="N341">
        <v>95</v>
      </c>
      <c r="O341">
        <v>13.57</v>
      </c>
      <c r="P341">
        <v>0</v>
      </c>
      <c r="Q341" s="3"/>
      <c r="S341">
        <v>0</v>
      </c>
      <c r="T341">
        <v>0</v>
      </c>
      <c r="V341">
        <v>0</v>
      </c>
      <c r="AV341">
        <f t="shared" si="20"/>
        <v>0</v>
      </c>
      <c r="AW341">
        <f t="shared" si="21"/>
        <v>0</v>
      </c>
      <c r="AX341">
        <f t="shared" si="22"/>
        <v>0</v>
      </c>
      <c r="AY341">
        <f t="shared" si="23"/>
        <v>16.5</v>
      </c>
    </row>
    <row r="342" spans="2:52" x14ac:dyDescent="0.25">
      <c r="B342">
        <v>182</v>
      </c>
      <c r="C342">
        <v>5</v>
      </c>
      <c r="D342">
        <v>1985</v>
      </c>
      <c r="E342" s="1">
        <v>31340</v>
      </c>
      <c r="F342">
        <v>7</v>
      </c>
      <c r="G342" t="s">
        <v>808</v>
      </c>
      <c r="H342" t="s">
        <v>93</v>
      </c>
      <c r="J342" t="s">
        <v>74</v>
      </c>
      <c r="K342" t="s">
        <v>166</v>
      </c>
      <c r="M342">
        <v>8</v>
      </c>
      <c r="N342">
        <v>91</v>
      </c>
      <c r="O342">
        <v>11.38</v>
      </c>
      <c r="P342">
        <v>0</v>
      </c>
      <c r="Q342" s="3"/>
      <c r="S342">
        <v>0</v>
      </c>
      <c r="T342">
        <v>0</v>
      </c>
      <c r="V342">
        <v>0</v>
      </c>
      <c r="AV342">
        <f t="shared" si="20"/>
        <v>0</v>
      </c>
      <c r="AW342">
        <f t="shared" si="21"/>
        <v>0</v>
      </c>
      <c r="AX342">
        <f t="shared" si="22"/>
        <v>0</v>
      </c>
      <c r="AY342">
        <f t="shared" si="23"/>
        <v>17.100000000000001</v>
      </c>
    </row>
    <row r="343" spans="2:52" x14ac:dyDescent="0.25">
      <c r="B343">
        <v>182</v>
      </c>
      <c r="C343">
        <v>6</v>
      </c>
      <c r="D343">
        <v>1990</v>
      </c>
      <c r="E343" s="1">
        <v>33125</v>
      </c>
      <c r="F343">
        <v>1</v>
      </c>
      <c r="G343" t="s">
        <v>558</v>
      </c>
      <c r="H343" t="s">
        <v>93</v>
      </c>
      <c r="I343" t="s">
        <v>47</v>
      </c>
      <c r="J343" t="s">
        <v>54</v>
      </c>
      <c r="K343" t="s">
        <v>103</v>
      </c>
      <c r="M343">
        <v>4</v>
      </c>
      <c r="N343">
        <v>90</v>
      </c>
      <c r="O343">
        <v>22.5</v>
      </c>
      <c r="P343">
        <v>1</v>
      </c>
      <c r="Q343" s="3"/>
      <c r="S343">
        <v>0</v>
      </c>
      <c r="T343">
        <v>0</v>
      </c>
      <c r="V343">
        <v>0</v>
      </c>
      <c r="AV343">
        <f t="shared" si="20"/>
        <v>0</v>
      </c>
      <c r="AW343">
        <f t="shared" si="21"/>
        <v>0</v>
      </c>
      <c r="AX343">
        <f t="shared" si="22"/>
        <v>0</v>
      </c>
      <c r="AY343">
        <f t="shared" si="23"/>
        <v>19</v>
      </c>
    </row>
    <row r="344" spans="2:52" x14ac:dyDescent="0.25">
      <c r="B344">
        <v>182</v>
      </c>
      <c r="C344">
        <v>7</v>
      </c>
      <c r="D344">
        <v>1991</v>
      </c>
      <c r="E344" s="1">
        <v>33482</v>
      </c>
      <c r="F344">
        <v>1</v>
      </c>
      <c r="G344" t="s">
        <v>825</v>
      </c>
      <c r="H344" t="s">
        <v>93</v>
      </c>
      <c r="I344" t="s">
        <v>47</v>
      </c>
      <c r="J344" t="s">
        <v>102</v>
      </c>
      <c r="K344" t="s">
        <v>590</v>
      </c>
      <c r="M344">
        <v>8</v>
      </c>
      <c r="N344">
        <v>89</v>
      </c>
      <c r="O344">
        <v>11.13</v>
      </c>
      <c r="P344">
        <v>0</v>
      </c>
      <c r="Q344" s="3"/>
      <c r="S344">
        <v>0</v>
      </c>
      <c r="T344">
        <v>0</v>
      </c>
      <c r="V344">
        <v>0</v>
      </c>
      <c r="AV344">
        <f t="shared" si="20"/>
        <v>0</v>
      </c>
      <c r="AW344">
        <f t="shared" si="21"/>
        <v>0</v>
      </c>
      <c r="AX344">
        <f t="shared" si="22"/>
        <v>0</v>
      </c>
      <c r="AY344">
        <f t="shared" si="23"/>
        <v>16.899999999999999</v>
      </c>
    </row>
    <row r="345" spans="2:52" x14ac:dyDescent="0.25">
      <c r="B345">
        <v>182</v>
      </c>
      <c r="C345">
        <v>8</v>
      </c>
      <c r="D345">
        <v>1988</v>
      </c>
      <c r="E345" s="1">
        <v>32453</v>
      </c>
      <c r="F345">
        <v>10</v>
      </c>
      <c r="G345" t="s">
        <v>800</v>
      </c>
      <c r="H345" t="s">
        <v>93</v>
      </c>
      <c r="J345" t="s">
        <v>76</v>
      </c>
      <c r="K345" t="s">
        <v>826</v>
      </c>
      <c r="M345">
        <v>8</v>
      </c>
      <c r="N345">
        <v>88</v>
      </c>
      <c r="O345">
        <v>11</v>
      </c>
      <c r="P345">
        <v>1</v>
      </c>
      <c r="Q345" s="3"/>
      <c r="S345">
        <v>0</v>
      </c>
      <c r="T345">
        <v>0</v>
      </c>
      <c r="V345">
        <v>0</v>
      </c>
      <c r="AV345">
        <f t="shared" si="20"/>
        <v>0</v>
      </c>
      <c r="AW345">
        <f t="shared" si="21"/>
        <v>0</v>
      </c>
      <c r="AX345">
        <f t="shared" si="22"/>
        <v>0</v>
      </c>
      <c r="AY345">
        <f t="shared" si="23"/>
        <v>22.8</v>
      </c>
    </row>
    <row r="346" spans="2:52" x14ac:dyDescent="0.25">
      <c r="B346">
        <v>182</v>
      </c>
      <c r="C346">
        <v>9</v>
      </c>
      <c r="D346">
        <v>1989</v>
      </c>
      <c r="E346" s="1">
        <v>32859</v>
      </c>
      <c r="F346">
        <v>15</v>
      </c>
      <c r="G346" t="s">
        <v>725</v>
      </c>
      <c r="H346" t="s">
        <v>93</v>
      </c>
      <c r="I346" t="s">
        <v>47</v>
      </c>
      <c r="J346" t="s">
        <v>82</v>
      </c>
      <c r="K346" t="s">
        <v>285</v>
      </c>
      <c r="M346">
        <v>6</v>
      </c>
      <c r="N346">
        <v>87</v>
      </c>
      <c r="O346">
        <v>14.5</v>
      </c>
      <c r="P346">
        <v>1</v>
      </c>
      <c r="Q346" s="3"/>
      <c r="S346">
        <v>0</v>
      </c>
      <c r="T346">
        <v>0</v>
      </c>
      <c r="V346">
        <v>0</v>
      </c>
      <c r="AV346">
        <f t="shared" si="20"/>
        <v>0</v>
      </c>
      <c r="AW346">
        <f t="shared" si="21"/>
        <v>0</v>
      </c>
      <c r="AX346">
        <f t="shared" si="22"/>
        <v>0</v>
      </c>
      <c r="AY346">
        <f t="shared" si="23"/>
        <v>20.700000000000003</v>
      </c>
    </row>
    <row r="347" spans="2:52" x14ac:dyDescent="0.25">
      <c r="B347">
        <v>182</v>
      </c>
      <c r="C347">
        <v>10</v>
      </c>
      <c r="D347">
        <v>1986</v>
      </c>
      <c r="E347" s="1">
        <v>31767</v>
      </c>
      <c r="F347">
        <v>16</v>
      </c>
      <c r="G347" t="s">
        <v>720</v>
      </c>
      <c r="H347" t="s">
        <v>93</v>
      </c>
      <c r="J347" t="s">
        <v>97</v>
      </c>
      <c r="K347" t="s">
        <v>174</v>
      </c>
      <c r="M347">
        <v>7</v>
      </c>
      <c r="N347">
        <v>85</v>
      </c>
      <c r="O347">
        <v>12.14</v>
      </c>
      <c r="P347">
        <v>2</v>
      </c>
      <c r="Q347" s="3"/>
      <c r="S347">
        <v>0</v>
      </c>
      <c r="T347">
        <v>0</v>
      </c>
      <c r="V347">
        <v>0</v>
      </c>
      <c r="AV347">
        <f t="shared" si="20"/>
        <v>0</v>
      </c>
      <c r="AW347">
        <f t="shared" si="21"/>
        <v>0</v>
      </c>
      <c r="AX347">
        <f t="shared" si="22"/>
        <v>0</v>
      </c>
      <c r="AY347">
        <f t="shared" si="23"/>
        <v>27.5</v>
      </c>
    </row>
    <row r="348" spans="2:52" x14ac:dyDescent="0.25">
      <c r="B348">
        <v>182</v>
      </c>
      <c r="C348">
        <v>31</v>
      </c>
      <c r="D348">
        <v>1992</v>
      </c>
      <c r="E348" s="1">
        <v>33910</v>
      </c>
      <c r="F348">
        <v>8</v>
      </c>
      <c r="G348" t="s">
        <v>827</v>
      </c>
      <c r="H348" t="s">
        <v>93</v>
      </c>
      <c r="I348" t="s">
        <v>47</v>
      </c>
      <c r="J348" t="s">
        <v>102</v>
      </c>
      <c r="K348" t="s">
        <v>183</v>
      </c>
      <c r="L348">
        <v>1</v>
      </c>
      <c r="M348">
        <v>1</v>
      </c>
      <c r="N348">
        <v>60</v>
      </c>
      <c r="O348">
        <v>60</v>
      </c>
      <c r="P348">
        <v>1</v>
      </c>
      <c r="Q348" s="3">
        <v>1</v>
      </c>
      <c r="R348">
        <v>60</v>
      </c>
      <c r="S348">
        <v>0</v>
      </c>
      <c r="T348">
        <v>0</v>
      </c>
      <c r="V348">
        <v>0</v>
      </c>
      <c r="AV348">
        <f t="shared" si="20"/>
        <v>0</v>
      </c>
      <c r="AW348">
        <f t="shared" si="21"/>
        <v>0</v>
      </c>
      <c r="AX348">
        <f t="shared" si="22"/>
        <v>0</v>
      </c>
      <c r="AY348">
        <f t="shared" si="23"/>
        <v>13</v>
      </c>
    </row>
    <row r="349" spans="2:52" x14ac:dyDescent="0.25">
      <c r="B349">
        <v>182</v>
      </c>
      <c r="C349">
        <v>76</v>
      </c>
      <c r="D349">
        <v>1987</v>
      </c>
      <c r="E349" s="1">
        <v>32040</v>
      </c>
      <c r="F349">
        <v>2</v>
      </c>
      <c r="G349" t="s">
        <v>809</v>
      </c>
      <c r="H349" t="s">
        <v>93</v>
      </c>
      <c r="I349" t="s">
        <v>47</v>
      </c>
      <c r="J349" t="s">
        <v>157</v>
      </c>
      <c r="K349" t="s">
        <v>329</v>
      </c>
      <c r="M349">
        <v>1</v>
      </c>
      <c r="N349">
        <v>38</v>
      </c>
      <c r="O349">
        <v>38</v>
      </c>
      <c r="P349">
        <v>0</v>
      </c>
      <c r="Q349" s="3"/>
      <c r="S349">
        <v>0</v>
      </c>
      <c r="T349">
        <v>0</v>
      </c>
      <c r="V349">
        <v>0</v>
      </c>
      <c r="AV349">
        <f t="shared" si="20"/>
        <v>0</v>
      </c>
      <c r="AW349">
        <f t="shared" si="21"/>
        <v>0</v>
      </c>
      <c r="AX349">
        <f t="shared" si="22"/>
        <v>0</v>
      </c>
      <c r="AY349">
        <f t="shared" si="23"/>
        <v>4.8000000000000007</v>
      </c>
    </row>
    <row r="350" spans="2:52" x14ac:dyDescent="0.25">
      <c r="B350">
        <v>182</v>
      </c>
      <c r="C350">
        <v>77</v>
      </c>
      <c r="D350">
        <v>1990</v>
      </c>
      <c r="E350" s="1">
        <v>33139</v>
      </c>
      <c r="F350">
        <v>3</v>
      </c>
      <c r="G350" t="s">
        <v>803</v>
      </c>
      <c r="H350" t="s">
        <v>93</v>
      </c>
      <c r="I350" t="s">
        <v>47</v>
      </c>
      <c r="J350" t="s">
        <v>102</v>
      </c>
      <c r="K350" t="s">
        <v>148</v>
      </c>
      <c r="M350">
        <v>1</v>
      </c>
      <c r="N350">
        <v>38</v>
      </c>
      <c r="O350">
        <v>38</v>
      </c>
      <c r="P350">
        <v>0</v>
      </c>
      <c r="Q350" s="3"/>
      <c r="S350">
        <v>0</v>
      </c>
      <c r="T350">
        <v>0</v>
      </c>
      <c r="V350">
        <v>0</v>
      </c>
      <c r="AV350">
        <f t="shared" si="20"/>
        <v>0</v>
      </c>
      <c r="AW350">
        <f t="shared" si="21"/>
        <v>0</v>
      </c>
      <c r="AX350">
        <f t="shared" si="22"/>
        <v>0</v>
      </c>
      <c r="AY350">
        <f t="shared" si="23"/>
        <v>4.8000000000000007</v>
      </c>
    </row>
    <row r="351" spans="2:52" x14ac:dyDescent="0.25">
      <c r="B351">
        <v>182</v>
      </c>
      <c r="C351">
        <v>89</v>
      </c>
      <c r="D351">
        <v>1989</v>
      </c>
      <c r="E351" s="1">
        <v>32867</v>
      </c>
      <c r="F351">
        <v>16</v>
      </c>
      <c r="G351" t="s">
        <v>829</v>
      </c>
      <c r="H351" t="s">
        <v>93</v>
      </c>
      <c r="J351" t="s">
        <v>139</v>
      </c>
      <c r="K351" t="s">
        <v>284</v>
      </c>
      <c r="M351">
        <v>1</v>
      </c>
      <c r="N351">
        <v>32</v>
      </c>
      <c r="O351">
        <v>32</v>
      </c>
      <c r="P351">
        <v>0</v>
      </c>
      <c r="Q351" s="3"/>
      <c r="S351">
        <v>0</v>
      </c>
      <c r="T351">
        <v>0</v>
      </c>
      <c r="V351">
        <v>0</v>
      </c>
      <c r="AV351">
        <f t="shared" si="20"/>
        <v>0</v>
      </c>
      <c r="AW351">
        <f t="shared" si="21"/>
        <v>0</v>
      </c>
      <c r="AX351">
        <f t="shared" si="22"/>
        <v>0</v>
      </c>
      <c r="AY351">
        <f t="shared" si="23"/>
        <v>4.2</v>
      </c>
    </row>
    <row r="352" spans="2:52" x14ac:dyDescent="0.25">
      <c r="B352">
        <v>182</v>
      </c>
      <c r="C352">
        <v>94</v>
      </c>
      <c r="D352">
        <v>1982</v>
      </c>
      <c r="E352" s="1">
        <v>30319</v>
      </c>
      <c r="F352">
        <v>9</v>
      </c>
      <c r="G352" t="s">
        <v>830</v>
      </c>
      <c r="H352" t="s">
        <v>93</v>
      </c>
      <c r="J352" t="s">
        <v>83</v>
      </c>
      <c r="K352" t="s">
        <v>419</v>
      </c>
      <c r="M352">
        <v>1</v>
      </c>
      <c r="N352">
        <v>29</v>
      </c>
      <c r="O352">
        <v>29</v>
      </c>
      <c r="P352">
        <v>0</v>
      </c>
      <c r="Q352" s="3"/>
      <c r="S352">
        <v>0</v>
      </c>
      <c r="T352">
        <v>0</v>
      </c>
      <c r="V352">
        <v>0</v>
      </c>
      <c r="AV352">
        <f t="shared" si="20"/>
        <v>0</v>
      </c>
      <c r="AW352">
        <f t="shared" si="21"/>
        <v>0</v>
      </c>
      <c r="AX352">
        <f t="shared" si="22"/>
        <v>0</v>
      </c>
      <c r="AY352">
        <f t="shared" si="23"/>
        <v>3.9000000000000004</v>
      </c>
    </row>
    <row r="353" spans="2:52" x14ac:dyDescent="0.25">
      <c r="B353">
        <v>182</v>
      </c>
      <c r="C353">
        <v>97</v>
      </c>
      <c r="D353">
        <v>1983</v>
      </c>
      <c r="E353" s="1">
        <v>30591</v>
      </c>
      <c r="F353">
        <v>5</v>
      </c>
      <c r="G353" t="s">
        <v>831</v>
      </c>
      <c r="H353" t="s">
        <v>93</v>
      </c>
      <c r="J353" t="s">
        <v>83</v>
      </c>
      <c r="K353" t="s">
        <v>788</v>
      </c>
      <c r="M353">
        <v>1</v>
      </c>
      <c r="N353">
        <v>28</v>
      </c>
      <c r="O353">
        <v>28</v>
      </c>
      <c r="P353">
        <v>0</v>
      </c>
      <c r="Q353" s="3"/>
      <c r="S353">
        <v>0</v>
      </c>
      <c r="T353">
        <v>0</v>
      </c>
      <c r="V353">
        <v>0</v>
      </c>
      <c r="AV353">
        <f t="shared" si="20"/>
        <v>0</v>
      </c>
      <c r="AW353">
        <f t="shared" si="21"/>
        <v>0</v>
      </c>
      <c r="AX353">
        <f t="shared" si="22"/>
        <v>0</v>
      </c>
      <c r="AY353">
        <f t="shared" si="23"/>
        <v>3.8000000000000003</v>
      </c>
    </row>
    <row r="354" spans="2:52" x14ac:dyDescent="0.25">
      <c r="B354">
        <v>183</v>
      </c>
      <c r="C354">
        <v>1</v>
      </c>
      <c r="D354">
        <v>2004</v>
      </c>
      <c r="E354" s="1">
        <v>38305</v>
      </c>
      <c r="F354">
        <v>9</v>
      </c>
      <c r="G354" t="s">
        <v>834</v>
      </c>
      <c r="H354" t="s">
        <v>87</v>
      </c>
      <c r="J354" t="s">
        <v>127</v>
      </c>
      <c r="K354" t="s">
        <v>92</v>
      </c>
      <c r="L354">
        <v>5</v>
      </c>
      <c r="M354">
        <v>4</v>
      </c>
      <c r="N354">
        <v>118</v>
      </c>
      <c r="O354">
        <v>29.5</v>
      </c>
      <c r="P354">
        <v>1</v>
      </c>
      <c r="Q354" s="3">
        <v>0.8</v>
      </c>
      <c r="R354">
        <v>23.6</v>
      </c>
      <c r="AV354">
        <f t="shared" si="20"/>
        <v>0</v>
      </c>
      <c r="AW354">
        <f t="shared" si="21"/>
        <v>0</v>
      </c>
      <c r="AX354">
        <f t="shared" si="22"/>
        <v>3</v>
      </c>
      <c r="AY354">
        <f t="shared" si="23"/>
        <v>24.8</v>
      </c>
      <c r="AZ354">
        <f>SUM(AY354:AY369)/16</f>
        <v>15.206249999999999</v>
      </c>
    </row>
    <row r="355" spans="2:52" x14ac:dyDescent="0.25">
      <c r="B355">
        <v>183</v>
      </c>
      <c r="C355">
        <v>2</v>
      </c>
      <c r="D355">
        <v>2006</v>
      </c>
      <c r="E355" s="1">
        <v>39012</v>
      </c>
      <c r="F355">
        <v>6</v>
      </c>
      <c r="G355" t="s">
        <v>835</v>
      </c>
      <c r="H355" t="s">
        <v>87</v>
      </c>
      <c r="J355" t="s">
        <v>71</v>
      </c>
      <c r="K355" t="s">
        <v>262</v>
      </c>
      <c r="L355">
        <v>8</v>
      </c>
      <c r="M355">
        <v>6</v>
      </c>
      <c r="N355">
        <v>117</v>
      </c>
      <c r="O355">
        <v>19.5</v>
      </c>
      <c r="P355">
        <v>3</v>
      </c>
      <c r="Q355" s="3">
        <v>0.75</v>
      </c>
      <c r="R355">
        <v>14.63</v>
      </c>
      <c r="AV355">
        <f t="shared" si="20"/>
        <v>0</v>
      </c>
      <c r="AW355">
        <f t="shared" si="21"/>
        <v>0</v>
      </c>
      <c r="AX355">
        <f t="shared" si="22"/>
        <v>3</v>
      </c>
      <c r="AY355">
        <f t="shared" si="23"/>
        <v>38.700000000000003</v>
      </c>
    </row>
    <row r="356" spans="2:52" x14ac:dyDescent="0.25">
      <c r="B356">
        <v>183</v>
      </c>
      <c r="C356">
        <v>3</v>
      </c>
      <c r="D356">
        <v>2005</v>
      </c>
      <c r="E356" s="1">
        <v>38680</v>
      </c>
      <c r="F356">
        <v>11</v>
      </c>
      <c r="G356" t="s">
        <v>804</v>
      </c>
      <c r="H356" t="s">
        <v>87</v>
      </c>
      <c r="I356" t="s">
        <v>47</v>
      </c>
      <c r="J356" t="s">
        <v>76</v>
      </c>
      <c r="K356" t="s">
        <v>204</v>
      </c>
      <c r="L356">
        <v>11</v>
      </c>
      <c r="M356">
        <v>7</v>
      </c>
      <c r="N356">
        <v>104</v>
      </c>
      <c r="O356">
        <v>14.86</v>
      </c>
      <c r="P356">
        <v>2</v>
      </c>
      <c r="Q356" s="3">
        <v>0.63600000000000001</v>
      </c>
      <c r="R356">
        <v>9.4499999999999993</v>
      </c>
      <c r="AV356">
        <f t="shared" si="20"/>
        <v>0</v>
      </c>
      <c r="AW356">
        <f t="shared" si="21"/>
        <v>0</v>
      </c>
      <c r="AX356">
        <f t="shared" si="22"/>
        <v>3</v>
      </c>
      <c r="AY356">
        <f t="shared" si="23"/>
        <v>32.4</v>
      </c>
    </row>
    <row r="357" spans="2:52" x14ac:dyDescent="0.25">
      <c r="B357">
        <v>183</v>
      </c>
      <c r="C357">
        <v>4</v>
      </c>
      <c r="D357">
        <v>2004</v>
      </c>
      <c r="E357" s="1">
        <v>38319</v>
      </c>
      <c r="F357">
        <v>11</v>
      </c>
      <c r="G357" t="s">
        <v>836</v>
      </c>
      <c r="H357" t="s">
        <v>87</v>
      </c>
      <c r="J357" t="s">
        <v>97</v>
      </c>
      <c r="K357" t="s">
        <v>317</v>
      </c>
      <c r="L357">
        <v>7</v>
      </c>
      <c r="M357">
        <v>4</v>
      </c>
      <c r="N357">
        <v>103</v>
      </c>
      <c r="O357">
        <v>25.75</v>
      </c>
      <c r="P357">
        <v>1</v>
      </c>
      <c r="Q357" s="3">
        <v>0.57099999999999995</v>
      </c>
      <c r="R357">
        <v>14.71</v>
      </c>
      <c r="AV357">
        <f t="shared" si="20"/>
        <v>0</v>
      </c>
      <c r="AW357">
        <f t="shared" si="21"/>
        <v>0</v>
      </c>
      <c r="AX357">
        <f t="shared" si="22"/>
        <v>3</v>
      </c>
      <c r="AY357">
        <f t="shared" si="23"/>
        <v>23.3</v>
      </c>
    </row>
    <row r="358" spans="2:52" x14ac:dyDescent="0.25">
      <c r="B358">
        <v>183</v>
      </c>
      <c r="C358">
        <v>5</v>
      </c>
      <c r="D358">
        <v>2005</v>
      </c>
      <c r="E358" s="1">
        <v>38634</v>
      </c>
      <c r="F358">
        <v>5</v>
      </c>
      <c r="G358" t="s">
        <v>679</v>
      </c>
      <c r="H358" t="s">
        <v>87</v>
      </c>
      <c r="J358" t="s">
        <v>110</v>
      </c>
      <c r="K358" t="s">
        <v>66</v>
      </c>
      <c r="L358">
        <v>9</v>
      </c>
      <c r="M358">
        <v>6</v>
      </c>
      <c r="N358">
        <v>99</v>
      </c>
      <c r="O358">
        <v>16.5</v>
      </c>
      <c r="P358">
        <v>1</v>
      </c>
      <c r="Q358" s="3">
        <v>0.66700000000000004</v>
      </c>
      <c r="R358">
        <v>11</v>
      </c>
      <c r="AV358">
        <f t="shared" si="20"/>
        <v>0</v>
      </c>
      <c r="AW358">
        <f t="shared" si="21"/>
        <v>0</v>
      </c>
      <c r="AX358">
        <f t="shared" si="22"/>
        <v>0</v>
      </c>
      <c r="AY358">
        <f t="shared" si="23"/>
        <v>21.9</v>
      </c>
    </row>
    <row r="359" spans="2:52" x14ac:dyDescent="0.25">
      <c r="B359">
        <v>183</v>
      </c>
      <c r="C359">
        <v>6</v>
      </c>
      <c r="D359">
        <v>2003</v>
      </c>
      <c r="E359" s="1">
        <v>37871</v>
      </c>
      <c r="F359">
        <v>1</v>
      </c>
      <c r="G359" t="s">
        <v>591</v>
      </c>
      <c r="H359" t="s">
        <v>87</v>
      </c>
      <c r="I359" t="s">
        <v>47</v>
      </c>
      <c r="J359" t="s">
        <v>83</v>
      </c>
      <c r="K359" t="s">
        <v>286</v>
      </c>
      <c r="L359">
        <v>5</v>
      </c>
      <c r="M359">
        <v>5</v>
      </c>
      <c r="N359">
        <v>94</v>
      </c>
      <c r="O359">
        <v>18.8</v>
      </c>
      <c r="P359">
        <v>1</v>
      </c>
      <c r="Q359" s="3">
        <v>1</v>
      </c>
      <c r="R359">
        <v>18.8</v>
      </c>
      <c r="AV359">
        <f t="shared" si="20"/>
        <v>0</v>
      </c>
      <c r="AW359">
        <f t="shared" si="21"/>
        <v>0</v>
      </c>
      <c r="AX359">
        <f t="shared" si="22"/>
        <v>0</v>
      </c>
      <c r="AY359">
        <f t="shared" si="23"/>
        <v>20.399999999999999</v>
      </c>
    </row>
    <row r="360" spans="2:52" x14ac:dyDescent="0.25">
      <c r="B360">
        <v>183</v>
      </c>
      <c r="C360">
        <v>7</v>
      </c>
      <c r="D360">
        <v>2005</v>
      </c>
      <c r="E360" s="1">
        <v>38698</v>
      </c>
      <c r="F360">
        <v>13</v>
      </c>
      <c r="G360" t="s">
        <v>837</v>
      </c>
      <c r="H360" t="s">
        <v>87</v>
      </c>
      <c r="J360" t="s">
        <v>97</v>
      </c>
      <c r="K360" t="s">
        <v>534</v>
      </c>
      <c r="L360">
        <v>5</v>
      </c>
      <c r="M360">
        <v>3</v>
      </c>
      <c r="N360">
        <v>94</v>
      </c>
      <c r="O360">
        <v>31.33</v>
      </c>
      <c r="P360">
        <v>0</v>
      </c>
      <c r="Q360" s="3">
        <v>0.6</v>
      </c>
      <c r="R360">
        <v>18.8</v>
      </c>
      <c r="AV360">
        <f t="shared" si="20"/>
        <v>0</v>
      </c>
      <c r="AW360">
        <f t="shared" si="21"/>
        <v>0</v>
      </c>
      <c r="AX360">
        <f t="shared" si="22"/>
        <v>0</v>
      </c>
      <c r="AY360">
        <f t="shared" si="23"/>
        <v>12.4</v>
      </c>
    </row>
    <row r="361" spans="2:52" x14ac:dyDescent="0.25">
      <c r="B361">
        <v>183</v>
      </c>
      <c r="C361">
        <v>8</v>
      </c>
      <c r="D361">
        <v>2004</v>
      </c>
      <c r="E361" s="1">
        <v>38291</v>
      </c>
      <c r="F361">
        <v>8</v>
      </c>
      <c r="G361" t="s">
        <v>838</v>
      </c>
      <c r="H361" t="s">
        <v>87</v>
      </c>
      <c r="I361" t="s">
        <v>47</v>
      </c>
      <c r="J361" t="s">
        <v>115</v>
      </c>
      <c r="K361" t="s">
        <v>221</v>
      </c>
      <c r="L361">
        <v>8</v>
      </c>
      <c r="M361">
        <v>7</v>
      </c>
      <c r="N361">
        <v>86</v>
      </c>
      <c r="O361">
        <v>12.29</v>
      </c>
      <c r="P361">
        <v>0</v>
      </c>
      <c r="Q361" s="3">
        <v>0.875</v>
      </c>
      <c r="R361">
        <v>10.75</v>
      </c>
      <c r="AV361">
        <f t="shared" si="20"/>
        <v>0</v>
      </c>
      <c r="AW361">
        <f t="shared" si="21"/>
        <v>0</v>
      </c>
      <c r="AX361">
        <f t="shared" si="22"/>
        <v>0</v>
      </c>
      <c r="AY361">
        <f t="shared" si="23"/>
        <v>15.6</v>
      </c>
    </row>
    <row r="362" spans="2:52" x14ac:dyDescent="0.25">
      <c r="B362">
        <v>183</v>
      </c>
      <c r="C362">
        <v>9</v>
      </c>
      <c r="D362">
        <v>2004</v>
      </c>
      <c r="E362" s="1">
        <v>38263</v>
      </c>
      <c r="F362">
        <v>4</v>
      </c>
      <c r="G362" t="s">
        <v>595</v>
      </c>
      <c r="H362" t="s">
        <v>87</v>
      </c>
      <c r="I362" t="s">
        <v>47</v>
      </c>
      <c r="J362" t="s">
        <v>119</v>
      </c>
      <c r="K362" t="s">
        <v>318</v>
      </c>
      <c r="L362">
        <v>9</v>
      </c>
      <c r="M362">
        <v>5</v>
      </c>
      <c r="N362">
        <v>85</v>
      </c>
      <c r="O362">
        <v>17</v>
      </c>
      <c r="P362">
        <v>0</v>
      </c>
      <c r="Q362" s="3">
        <v>0.55600000000000005</v>
      </c>
      <c r="R362">
        <v>9.44</v>
      </c>
      <c r="AV362">
        <f t="shared" si="20"/>
        <v>0</v>
      </c>
      <c r="AW362">
        <f t="shared" si="21"/>
        <v>0</v>
      </c>
      <c r="AX362">
        <f t="shared" si="22"/>
        <v>0</v>
      </c>
      <c r="AY362">
        <f t="shared" si="23"/>
        <v>13.5</v>
      </c>
    </row>
    <row r="363" spans="2:52" x14ac:dyDescent="0.25">
      <c r="B363">
        <v>183</v>
      </c>
      <c r="C363">
        <v>10</v>
      </c>
      <c r="D363">
        <v>2004</v>
      </c>
      <c r="E363" s="1">
        <v>38242</v>
      </c>
      <c r="F363">
        <v>1</v>
      </c>
      <c r="G363" t="s">
        <v>577</v>
      </c>
      <c r="H363" t="s">
        <v>87</v>
      </c>
      <c r="I363" t="s">
        <v>47</v>
      </c>
      <c r="J363" t="s">
        <v>63</v>
      </c>
      <c r="K363" t="s">
        <v>403</v>
      </c>
      <c r="L363">
        <v>7</v>
      </c>
      <c r="M363">
        <v>6</v>
      </c>
      <c r="N363">
        <v>82</v>
      </c>
      <c r="O363">
        <v>13.67</v>
      </c>
      <c r="P363">
        <v>1</v>
      </c>
      <c r="Q363" s="3">
        <v>0.85699999999999998</v>
      </c>
      <c r="R363">
        <v>11.71</v>
      </c>
      <c r="AV363">
        <f t="shared" si="20"/>
        <v>0</v>
      </c>
      <c r="AW363">
        <f t="shared" si="21"/>
        <v>0</v>
      </c>
      <c r="AX363">
        <f t="shared" si="22"/>
        <v>0</v>
      </c>
      <c r="AY363">
        <f t="shared" si="23"/>
        <v>20.200000000000003</v>
      </c>
    </row>
    <row r="364" spans="2:52" x14ac:dyDescent="0.25">
      <c r="B364">
        <v>183</v>
      </c>
      <c r="C364">
        <v>44</v>
      </c>
      <c r="D364">
        <v>2006</v>
      </c>
      <c r="E364" s="1">
        <v>39047</v>
      </c>
      <c r="F364">
        <v>11</v>
      </c>
      <c r="G364" t="s">
        <v>458</v>
      </c>
      <c r="H364" t="s">
        <v>87</v>
      </c>
      <c r="J364" t="s">
        <v>97</v>
      </c>
      <c r="K364" t="s">
        <v>599</v>
      </c>
      <c r="L364">
        <v>3</v>
      </c>
      <c r="M364">
        <v>1</v>
      </c>
      <c r="N364">
        <v>43</v>
      </c>
      <c r="O364">
        <v>43</v>
      </c>
      <c r="P364">
        <v>0</v>
      </c>
      <c r="Q364" s="3">
        <v>0.33300000000000002</v>
      </c>
      <c r="R364">
        <v>14.33</v>
      </c>
      <c r="AV364">
        <f t="shared" si="20"/>
        <v>0</v>
      </c>
      <c r="AW364">
        <f t="shared" si="21"/>
        <v>0</v>
      </c>
      <c r="AX364">
        <f t="shared" si="22"/>
        <v>0</v>
      </c>
      <c r="AY364">
        <f t="shared" si="23"/>
        <v>5.3</v>
      </c>
    </row>
    <row r="365" spans="2:52" x14ac:dyDescent="0.25">
      <c r="B365">
        <v>183</v>
      </c>
      <c r="C365">
        <v>80</v>
      </c>
      <c r="D365">
        <v>2004</v>
      </c>
      <c r="E365" s="1">
        <v>38270</v>
      </c>
      <c r="F365">
        <v>5</v>
      </c>
      <c r="G365" t="s">
        <v>579</v>
      </c>
      <c r="H365" t="s">
        <v>87</v>
      </c>
      <c r="J365" t="s">
        <v>76</v>
      </c>
      <c r="K365" t="s">
        <v>101</v>
      </c>
      <c r="L365">
        <v>4</v>
      </c>
      <c r="M365">
        <v>1</v>
      </c>
      <c r="N365">
        <v>24</v>
      </c>
      <c r="O365">
        <v>24</v>
      </c>
      <c r="P365">
        <v>0</v>
      </c>
      <c r="Q365" s="3">
        <v>0.25</v>
      </c>
      <c r="R365">
        <v>6</v>
      </c>
      <c r="AV365">
        <f t="shared" si="20"/>
        <v>0</v>
      </c>
      <c r="AW365">
        <f t="shared" si="21"/>
        <v>0</v>
      </c>
      <c r="AX365">
        <f t="shared" si="22"/>
        <v>0</v>
      </c>
      <c r="AY365">
        <f t="shared" si="23"/>
        <v>3.4000000000000004</v>
      </c>
    </row>
    <row r="366" spans="2:52" x14ac:dyDescent="0.25">
      <c r="B366">
        <v>183</v>
      </c>
      <c r="C366">
        <v>82</v>
      </c>
      <c r="D366">
        <v>2004</v>
      </c>
      <c r="E366" s="1">
        <v>38333</v>
      </c>
      <c r="F366">
        <v>13</v>
      </c>
      <c r="G366" t="s">
        <v>841</v>
      </c>
      <c r="H366" t="s">
        <v>87</v>
      </c>
      <c r="J366" t="s">
        <v>48</v>
      </c>
      <c r="K366" t="s">
        <v>493</v>
      </c>
      <c r="L366">
        <v>2</v>
      </c>
      <c r="M366">
        <v>1</v>
      </c>
      <c r="N366">
        <v>22</v>
      </c>
      <c r="O366">
        <v>22</v>
      </c>
      <c r="P366">
        <v>0</v>
      </c>
      <c r="Q366" s="3">
        <v>0.5</v>
      </c>
      <c r="R366">
        <v>11</v>
      </c>
      <c r="AV366">
        <f t="shared" si="20"/>
        <v>0</v>
      </c>
      <c r="AW366">
        <f t="shared" si="21"/>
        <v>0</v>
      </c>
      <c r="AX366">
        <f t="shared" si="22"/>
        <v>0</v>
      </c>
      <c r="AY366">
        <f t="shared" si="23"/>
        <v>3.2</v>
      </c>
    </row>
    <row r="367" spans="2:52" x14ac:dyDescent="0.25">
      <c r="B367">
        <v>183</v>
      </c>
      <c r="C367">
        <v>83</v>
      </c>
      <c r="D367">
        <v>2006</v>
      </c>
      <c r="E367" s="1">
        <v>38977</v>
      </c>
      <c r="F367">
        <v>2</v>
      </c>
      <c r="G367" t="s">
        <v>597</v>
      </c>
      <c r="H367" t="s">
        <v>87</v>
      </c>
      <c r="J367" t="s">
        <v>127</v>
      </c>
      <c r="K367" t="s">
        <v>490</v>
      </c>
      <c r="L367">
        <v>2</v>
      </c>
      <c r="M367">
        <v>1</v>
      </c>
      <c r="N367">
        <v>22</v>
      </c>
      <c r="O367">
        <v>22</v>
      </c>
      <c r="P367">
        <v>0</v>
      </c>
      <c r="Q367" s="3">
        <v>0.5</v>
      </c>
      <c r="R367">
        <v>11</v>
      </c>
      <c r="AV367">
        <f t="shared" si="20"/>
        <v>0</v>
      </c>
      <c r="AW367">
        <f t="shared" si="21"/>
        <v>0</v>
      </c>
      <c r="AX367">
        <f t="shared" si="22"/>
        <v>0</v>
      </c>
      <c r="AY367">
        <f t="shared" si="23"/>
        <v>3.2</v>
      </c>
    </row>
    <row r="368" spans="2:52" x14ac:dyDescent="0.25">
      <c r="B368">
        <v>183</v>
      </c>
      <c r="C368">
        <v>96</v>
      </c>
      <c r="D368">
        <v>2001</v>
      </c>
      <c r="E368" s="1">
        <v>37241</v>
      </c>
      <c r="F368">
        <v>13</v>
      </c>
      <c r="G368" t="s">
        <v>485</v>
      </c>
      <c r="H368" t="s">
        <v>87</v>
      </c>
      <c r="I368" t="s">
        <v>47</v>
      </c>
      <c r="J368" t="s">
        <v>134</v>
      </c>
      <c r="K368" t="s">
        <v>780</v>
      </c>
      <c r="L368">
        <v>3</v>
      </c>
      <c r="M368">
        <v>1</v>
      </c>
      <c r="N368">
        <v>15</v>
      </c>
      <c r="O368">
        <v>15</v>
      </c>
      <c r="P368">
        <v>0</v>
      </c>
      <c r="Q368" s="3">
        <v>0.33300000000000002</v>
      </c>
      <c r="R368">
        <v>5</v>
      </c>
      <c r="AV368">
        <f t="shared" si="20"/>
        <v>0</v>
      </c>
      <c r="AW368">
        <f t="shared" si="21"/>
        <v>0</v>
      </c>
      <c r="AX368">
        <f t="shared" si="22"/>
        <v>0</v>
      </c>
      <c r="AY368">
        <f t="shared" si="23"/>
        <v>2.5</v>
      </c>
    </row>
    <row r="369" spans="2:52" x14ac:dyDescent="0.25">
      <c r="B369">
        <v>183</v>
      </c>
      <c r="C369">
        <v>97</v>
      </c>
      <c r="D369">
        <v>2002</v>
      </c>
      <c r="E369" s="1">
        <v>37521</v>
      </c>
      <c r="F369">
        <v>3</v>
      </c>
      <c r="G369" t="s">
        <v>601</v>
      </c>
      <c r="H369" t="s">
        <v>87</v>
      </c>
      <c r="J369" t="s">
        <v>139</v>
      </c>
      <c r="K369" t="s">
        <v>660</v>
      </c>
      <c r="L369">
        <v>1</v>
      </c>
      <c r="M369">
        <v>1</v>
      </c>
      <c r="N369">
        <v>15</v>
      </c>
      <c r="O369">
        <v>15</v>
      </c>
      <c r="P369">
        <v>0</v>
      </c>
      <c r="Q369" s="3">
        <v>1</v>
      </c>
      <c r="R369">
        <v>15</v>
      </c>
      <c r="AV369">
        <f t="shared" si="20"/>
        <v>0</v>
      </c>
      <c r="AW369">
        <f t="shared" si="21"/>
        <v>0</v>
      </c>
      <c r="AX369">
        <f t="shared" si="22"/>
        <v>0</v>
      </c>
      <c r="AY369">
        <f t="shared" si="23"/>
        <v>2.5</v>
      </c>
    </row>
    <row r="370" spans="2:52" x14ac:dyDescent="0.25">
      <c r="B370">
        <v>184</v>
      </c>
      <c r="C370">
        <v>2</v>
      </c>
      <c r="D370">
        <v>1994</v>
      </c>
      <c r="E370" s="1">
        <v>34595</v>
      </c>
      <c r="F370">
        <v>3</v>
      </c>
      <c r="G370" t="s">
        <v>501</v>
      </c>
      <c r="H370" t="s">
        <v>104</v>
      </c>
      <c r="J370" t="s">
        <v>91</v>
      </c>
      <c r="K370" t="s">
        <v>354</v>
      </c>
      <c r="L370">
        <v>7</v>
      </c>
      <c r="M370">
        <v>6</v>
      </c>
      <c r="N370">
        <v>100</v>
      </c>
      <c r="O370">
        <v>16.670000000000002</v>
      </c>
      <c r="P370">
        <v>0</v>
      </c>
      <c r="Q370" s="3">
        <v>0.85699999999999998</v>
      </c>
      <c r="R370">
        <v>14.29</v>
      </c>
      <c r="AV370">
        <f t="shared" si="20"/>
        <v>0</v>
      </c>
      <c r="AW370">
        <f t="shared" si="21"/>
        <v>0</v>
      </c>
      <c r="AX370">
        <f t="shared" si="22"/>
        <v>3</v>
      </c>
      <c r="AY370">
        <f t="shared" si="23"/>
        <v>19</v>
      </c>
      <c r="AZ370">
        <f>SUM(AY370:AY385)/16</f>
        <v>12.837500000000002</v>
      </c>
    </row>
    <row r="371" spans="2:52" x14ac:dyDescent="0.25">
      <c r="B371">
        <v>184</v>
      </c>
      <c r="C371">
        <v>3</v>
      </c>
      <c r="D371">
        <v>1993</v>
      </c>
      <c r="E371" s="1">
        <v>34294</v>
      </c>
      <c r="F371">
        <v>10</v>
      </c>
      <c r="G371" t="s">
        <v>842</v>
      </c>
      <c r="H371" t="s">
        <v>104</v>
      </c>
      <c r="J371" t="s">
        <v>110</v>
      </c>
      <c r="K371" t="s">
        <v>193</v>
      </c>
      <c r="L371">
        <v>9</v>
      </c>
      <c r="M371">
        <v>5</v>
      </c>
      <c r="N371">
        <v>99</v>
      </c>
      <c r="O371">
        <v>19.8</v>
      </c>
      <c r="P371">
        <v>0</v>
      </c>
      <c r="Q371" s="3">
        <v>0.55600000000000005</v>
      </c>
      <c r="R371">
        <v>11</v>
      </c>
      <c r="AV371">
        <f t="shared" si="20"/>
        <v>0</v>
      </c>
      <c r="AW371">
        <f t="shared" si="21"/>
        <v>0</v>
      </c>
      <c r="AX371">
        <f t="shared" si="22"/>
        <v>0</v>
      </c>
      <c r="AY371">
        <f t="shared" si="23"/>
        <v>14.9</v>
      </c>
    </row>
    <row r="372" spans="2:52" x14ac:dyDescent="0.25">
      <c r="B372">
        <v>184</v>
      </c>
      <c r="C372">
        <v>19</v>
      </c>
      <c r="D372">
        <v>1992</v>
      </c>
      <c r="E372" s="1">
        <v>33909</v>
      </c>
      <c r="F372">
        <v>8</v>
      </c>
      <c r="G372" t="s">
        <v>843</v>
      </c>
      <c r="H372" t="s">
        <v>104</v>
      </c>
      <c r="I372" t="s">
        <v>47</v>
      </c>
      <c r="J372" t="s">
        <v>91</v>
      </c>
      <c r="K372" t="s">
        <v>771</v>
      </c>
      <c r="L372">
        <v>4</v>
      </c>
      <c r="M372">
        <v>4</v>
      </c>
      <c r="N372">
        <v>74</v>
      </c>
      <c r="O372">
        <v>18.5</v>
      </c>
      <c r="P372">
        <v>1</v>
      </c>
      <c r="Q372" s="3">
        <v>1</v>
      </c>
      <c r="R372">
        <v>18.5</v>
      </c>
      <c r="AV372">
        <f t="shared" si="20"/>
        <v>0</v>
      </c>
      <c r="AW372">
        <f t="shared" si="21"/>
        <v>0</v>
      </c>
      <c r="AX372">
        <f t="shared" si="22"/>
        <v>0</v>
      </c>
      <c r="AY372">
        <f t="shared" si="23"/>
        <v>17.399999999999999</v>
      </c>
    </row>
    <row r="373" spans="2:52" x14ac:dyDescent="0.25">
      <c r="B373">
        <v>184</v>
      </c>
      <c r="C373">
        <v>20</v>
      </c>
      <c r="D373">
        <v>1993</v>
      </c>
      <c r="E373" s="1">
        <v>34217</v>
      </c>
      <c r="F373">
        <v>1</v>
      </c>
      <c r="G373" t="s">
        <v>844</v>
      </c>
      <c r="H373" t="s">
        <v>104</v>
      </c>
      <c r="I373" t="s">
        <v>47</v>
      </c>
      <c r="J373" t="s">
        <v>134</v>
      </c>
      <c r="K373" t="s">
        <v>320</v>
      </c>
      <c r="L373">
        <v>8</v>
      </c>
      <c r="M373">
        <v>3</v>
      </c>
      <c r="N373">
        <v>73</v>
      </c>
      <c r="O373">
        <v>24.33</v>
      </c>
      <c r="P373">
        <v>2</v>
      </c>
      <c r="Q373" s="3">
        <v>0.375</v>
      </c>
      <c r="R373">
        <v>9.1300000000000008</v>
      </c>
      <c r="AV373">
        <f t="shared" si="20"/>
        <v>0</v>
      </c>
      <c r="AW373">
        <f t="shared" si="21"/>
        <v>0</v>
      </c>
      <c r="AX373">
        <f t="shared" si="22"/>
        <v>0</v>
      </c>
      <c r="AY373">
        <f t="shared" si="23"/>
        <v>22.3</v>
      </c>
    </row>
    <row r="374" spans="2:52" x14ac:dyDescent="0.25">
      <c r="B374">
        <v>184</v>
      </c>
      <c r="C374">
        <v>22</v>
      </c>
      <c r="D374">
        <v>1992</v>
      </c>
      <c r="E374" s="1">
        <v>33895</v>
      </c>
      <c r="F374">
        <v>6</v>
      </c>
      <c r="G374" t="s">
        <v>845</v>
      </c>
      <c r="H374" t="s">
        <v>104</v>
      </c>
      <c r="J374" t="s">
        <v>110</v>
      </c>
      <c r="K374" t="s">
        <v>175</v>
      </c>
      <c r="L374">
        <v>4</v>
      </c>
      <c r="M374">
        <v>4</v>
      </c>
      <c r="N374">
        <v>70</v>
      </c>
      <c r="O374">
        <v>17.5</v>
      </c>
      <c r="P374">
        <v>2</v>
      </c>
      <c r="Q374" s="3">
        <v>1</v>
      </c>
      <c r="R374">
        <v>17.5</v>
      </c>
      <c r="AV374">
        <f t="shared" si="20"/>
        <v>0</v>
      </c>
      <c r="AW374">
        <f t="shared" si="21"/>
        <v>0</v>
      </c>
      <c r="AX374">
        <f t="shared" si="22"/>
        <v>0</v>
      </c>
      <c r="AY374">
        <f t="shared" si="23"/>
        <v>23</v>
      </c>
    </row>
    <row r="375" spans="2:52" x14ac:dyDescent="0.25">
      <c r="B375">
        <v>184</v>
      </c>
      <c r="C375">
        <v>23</v>
      </c>
      <c r="D375">
        <v>1992</v>
      </c>
      <c r="E375" s="1">
        <v>33916</v>
      </c>
      <c r="F375">
        <v>9</v>
      </c>
      <c r="G375" t="s">
        <v>846</v>
      </c>
      <c r="H375" t="s">
        <v>104</v>
      </c>
      <c r="I375" t="s">
        <v>47</v>
      </c>
      <c r="J375" t="s">
        <v>134</v>
      </c>
      <c r="K375" t="s">
        <v>356</v>
      </c>
      <c r="L375">
        <v>8</v>
      </c>
      <c r="M375">
        <v>6</v>
      </c>
      <c r="N375">
        <v>69</v>
      </c>
      <c r="O375">
        <v>11.5</v>
      </c>
      <c r="P375">
        <v>1</v>
      </c>
      <c r="Q375" s="3">
        <v>0.75</v>
      </c>
      <c r="R375">
        <v>8.6300000000000008</v>
      </c>
      <c r="AV375">
        <f t="shared" si="20"/>
        <v>0</v>
      </c>
      <c r="AW375">
        <f t="shared" si="21"/>
        <v>0</v>
      </c>
      <c r="AX375">
        <f t="shared" si="22"/>
        <v>0</v>
      </c>
      <c r="AY375">
        <f t="shared" si="23"/>
        <v>18.899999999999999</v>
      </c>
    </row>
    <row r="376" spans="2:52" x14ac:dyDescent="0.25">
      <c r="B376">
        <v>184</v>
      </c>
      <c r="C376">
        <v>26</v>
      </c>
      <c r="D376">
        <v>1992</v>
      </c>
      <c r="E376" s="1">
        <v>33881</v>
      </c>
      <c r="F376">
        <v>4</v>
      </c>
      <c r="G376" t="s">
        <v>847</v>
      </c>
      <c r="H376" t="s">
        <v>104</v>
      </c>
      <c r="I376" t="s">
        <v>47</v>
      </c>
      <c r="J376" t="s">
        <v>111</v>
      </c>
      <c r="K376" t="s">
        <v>287</v>
      </c>
      <c r="L376">
        <v>5</v>
      </c>
      <c r="M376">
        <v>4</v>
      </c>
      <c r="N376">
        <v>64</v>
      </c>
      <c r="O376">
        <v>16</v>
      </c>
      <c r="P376">
        <v>1</v>
      </c>
      <c r="Q376" s="3">
        <v>0.8</v>
      </c>
      <c r="R376">
        <v>12.8</v>
      </c>
      <c r="AV376">
        <f t="shared" si="20"/>
        <v>0</v>
      </c>
      <c r="AW376">
        <f t="shared" si="21"/>
        <v>0</v>
      </c>
      <c r="AX376">
        <f t="shared" si="22"/>
        <v>0</v>
      </c>
      <c r="AY376">
        <f t="shared" si="23"/>
        <v>16.399999999999999</v>
      </c>
    </row>
    <row r="377" spans="2:52" x14ac:dyDescent="0.25">
      <c r="B377">
        <v>184</v>
      </c>
      <c r="C377">
        <v>27</v>
      </c>
      <c r="D377">
        <v>1994</v>
      </c>
      <c r="E377" s="1">
        <v>34672</v>
      </c>
      <c r="F377">
        <v>13</v>
      </c>
      <c r="G377" t="s">
        <v>503</v>
      </c>
      <c r="H377" t="s">
        <v>104</v>
      </c>
      <c r="J377" t="s">
        <v>111</v>
      </c>
      <c r="K377" t="s">
        <v>717</v>
      </c>
      <c r="L377">
        <v>9</v>
      </c>
      <c r="M377">
        <v>7</v>
      </c>
      <c r="N377">
        <v>64</v>
      </c>
      <c r="O377">
        <v>9.14</v>
      </c>
      <c r="P377">
        <v>1</v>
      </c>
      <c r="Q377" s="3">
        <v>0.77800000000000002</v>
      </c>
      <c r="R377">
        <v>7.11</v>
      </c>
      <c r="AV377">
        <f t="shared" si="20"/>
        <v>0</v>
      </c>
      <c r="AW377">
        <f t="shared" si="21"/>
        <v>0</v>
      </c>
      <c r="AX377">
        <f t="shared" si="22"/>
        <v>0</v>
      </c>
      <c r="AY377">
        <f t="shared" si="23"/>
        <v>19.399999999999999</v>
      </c>
    </row>
    <row r="378" spans="2:52" x14ac:dyDescent="0.25">
      <c r="B378">
        <v>184</v>
      </c>
      <c r="C378">
        <v>28</v>
      </c>
      <c r="D378">
        <v>1994</v>
      </c>
      <c r="E378" s="1">
        <v>34686</v>
      </c>
      <c r="F378">
        <v>15</v>
      </c>
      <c r="G378" t="s">
        <v>848</v>
      </c>
      <c r="H378" t="s">
        <v>104</v>
      </c>
      <c r="I378" t="s">
        <v>47</v>
      </c>
      <c r="J378" t="s">
        <v>134</v>
      </c>
      <c r="K378" t="s">
        <v>590</v>
      </c>
      <c r="L378">
        <v>5</v>
      </c>
      <c r="M378">
        <v>4</v>
      </c>
      <c r="N378">
        <v>64</v>
      </c>
      <c r="O378">
        <v>16</v>
      </c>
      <c r="P378">
        <v>0</v>
      </c>
      <c r="Q378" s="3">
        <v>0.8</v>
      </c>
      <c r="R378">
        <v>12.8</v>
      </c>
      <c r="AV378">
        <f t="shared" si="20"/>
        <v>0</v>
      </c>
      <c r="AW378">
        <f t="shared" si="21"/>
        <v>0</v>
      </c>
      <c r="AX378">
        <f t="shared" si="22"/>
        <v>0</v>
      </c>
      <c r="AY378">
        <f t="shared" si="23"/>
        <v>10.4</v>
      </c>
    </row>
    <row r="379" spans="2:52" x14ac:dyDescent="0.25">
      <c r="B379">
        <v>184</v>
      </c>
      <c r="C379">
        <v>29</v>
      </c>
      <c r="D379">
        <v>1992</v>
      </c>
      <c r="E379" s="1">
        <v>33944</v>
      </c>
      <c r="F379">
        <v>13</v>
      </c>
      <c r="G379" t="s">
        <v>849</v>
      </c>
      <c r="H379" t="s">
        <v>104</v>
      </c>
      <c r="I379" t="s">
        <v>47</v>
      </c>
      <c r="J379" t="s">
        <v>63</v>
      </c>
      <c r="K379" t="s">
        <v>259</v>
      </c>
      <c r="L379">
        <v>10</v>
      </c>
      <c r="M379">
        <v>7</v>
      </c>
      <c r="N379">
        <v>63</v>
      </c>
      <c r="O379">
        <v>9</v>
      </c>
      <c r="P379">
        <v>0</v>
      </c>
      <c r="Q379" s="3">
        <v>0.7</v>
      </c>
      <c r="R379">
        <v>6.3</v>
      </c>
      <c r="AV379">
        <f t="shared" si="20"/>
        <v>0</v>
      </c>
      <c r="AW379">
        <f t="shared" si="21"/>
        <v>0</v>
      </c>
      <c r="AX379">
        <f t="shared" si="22"/>
        <v>0</v>
      </c>
      <c r="AY379">
        <f t="shared" si="23"/>
        <v>13.3</v>
      </c>
    </row>
    <row r="380" spans="2:52" x14ac:dyDescent="0.25">
      <c r="B380">
        <v>184</v>
      </c>
      <c r="C380">
        <v>39</v>
      </c>
      <c r="D380">
        <v>1993</v>
      </c>
      <c r="E380" s="1">
        <v>34224</v>
      </c>
      <c r="F380">
        <v>2</v>
      </c>
      <c r="G380" t="s">
        <v>850</v>
      </c>
      <c r="H380" t="s">
        <v>104</v>
      </c>
      <c r="J380" t="s">
        <v>91</v>
      </c>
      <c r="K380" t="s">
        <v>212</v>
      </c>
      <c r="L380">
        <v>2</v>
      </c>
      <c r="M380">
        <v>1</v>
      </c>
      <c r="N380">
        <v>57</v>
      </c>
      <c r="O380">
        <v>57</v>
      </c>
      <c r="P380">
        <v>1</v>
      </c>
      <c r="Q380" s="3">
        <v>0.5</v>
      </c>
      <c r="R380">
        <v>28.5</v>
      </c>
      <c r="AV380">
        <f t="shared" si="20"/>
        <v>0</v>
      </c>
      <c r="AW380">
        <f t="shared" si="21"/>
        <v>0</v>
      </c>
      <c r="AX380">
        <f t="shared" si="22"/>
        <v>0</v>
      </c>
      <c r="AY380">
        <f t="shared" si="23"/>
        <v>12.7</v>
      </c>
    </row>
    <row r="381" spans="2:52" x14ac:dyDescent="0.25">
      <c r="B381">
        <v>184</v>
      </c>
      <c r="C381">
        <v>111</v>
      </c>
      <c r="D381">
        <v>1993</v>
      </c>
      <c r="E381" s="1">
        <v>34330</v>
      </c>
      <c r="F381">
        <v>15</v>
      </c>
      <c r="G381" t="s">
        <v>854</v>
      </c>
      <c r="H381" t="s">
        <v>104</v>
      </c>
      <c r="I381" t="s">
        <v>47</v>
      </c>
      <c r="J381" t="s">
        <v>74</v>
      </c>
      <c r="K381" t="s">
        <v>688</v>
      </c>
      <c r="L381">
        <v>4</v>
      </c>
      <c r="M381">
        <v>1</v>
      </c>
      <c r="N381">
        <v>8</v>
      </c>
      <c r="O381">
        <v>8</v>
      </c>
      <c r="P381">
        <v>0</v>
      </c>
      <c r="Q381" s="3">
        <v>0.25</v>
      </c>
      <c r="R381">
        <v>2</v>
      </c>
      <c r="AV381">
        <f t="shared" si="20"/>
        <v>0</v>
      </c>
      <c r="AW381">
        <f t="shared" si="21"/>
        <v>0</v>
      </c>
      <c r="AX381">
        <f t="shared" si="22"/>
        <v>0</v>
      </c>
      <c r="AY381">
        <f t="shared" si="23"/>
        <v>1.8</v>
      </c>
    </row>
    <row r="382" spans="2:52" x14ac:dyDescent="0.25">
      <c r="B382">
        <v>184</v>
      </c>
      <c r="C382">
        <v>114</v>
      </c>
      <c r="D382">
        <v>1993</v>
      </c>
      <c r="E382" s="1">
        <v>34287</v>
      </c>
      <c r="F382">
        <v>9</v>
      </c>
      <c r="G382" t="s">
        <v>855</v>
      </c>
      <c r="H382" t="s">
        <v>104</v>
      </c>
      <c r="I382" t="s">
        <v>47</v>
      </c>
      <c r="J382" t="s">
        <v>120</v>
      </c>
      <c r="K382" t="s">
        <v>78</v>
      </c>
      <c r="L382">
        <v>3</v>
      </c>
      <c r="M382">
        <v>1</v>
      </c>
      <c r="N382">
        <v>7</v>
      </c>
      <c r="O382">
        <v>7</v>
      </c>
      <c r="P382">
        <v>0</v>
      </c>
      <c r="Q382" s="3">
        <v>0.33300000000000002</v>
      </c>
      <c r="R382">
        <v>2.33</v>
      </c>
      <c r="AV382">
        <f t="shared" si="20"/>
        <v>0</v>
      </c>
      <c r="AW382">
        <f t="shared" si="21"/>
        <v>0</v>
      </c>
      <c r="AX382">
        <f t="shared" si="22"/>
        <v>0</v>
      </c>
      <c r="AY382">
        <f t="shared" si="23"/>
        <v>1.7000000000000002</v>
      </c>
    </row>
    <row r="383" spans="2:52" x14ac:dyDescent="0.25">
      <c r="B383">
        <v>184</v>
      </c>
      <c r="C383">
        <v>119</v>
      </c>
      <c r="D383">
        <v>1994</v>
      </c>
      <c r="E383" s="1">
        <v>34644</v>
      </c>
      <c r="F383">
        <v>9</v>
      </c>
      <c r="G383" t="s">
        <v>857</v>
      </c>
      <c r="H383" t="s">
        <v>104</v>
      </c>
      <c r="J383" t="s">
        <v>134</v>
      </c>
      <c r="K383" t="s">
        <v>404</v>
      </c>
      <c r="L383">
        <v>3</v>
      </c>
      <c r="M383">
        <v>1</v>
      </c>
      <c r="N383">
        <v>6</v>
      </c>
      <c r="O383">
        <v>6</v>
      </c>
      <c r="P383">
        <v>0</v>
      </c>
      <c r="Q383" s="3">
        <v>0.33300000000000002</v>
      </c>
      <c r="R383">
        <v>2</v>
      </c>
      <c r="AV383">
        <f t="shared" si="20"/>
        <v>0</v>
      </c>
      <c r="AW383">
        <f t="shared" si="21"/>
        <v>0</v>
      </c>
      <c r="AX383">
        <f t="shared" si="22"/>
        <v>0</v>
      </c>
      <c r="AY383">
        <f t="shared" si="23"/>
        <v>1.6</v>
      </c>
    </row>
    <row r="384" spans="2:52" x14ac:dyDescent="0.25">
      <c r="B384">
        <v>184</v>
      </c>
      <c r="C384">
        <v>49</v>
      </c>
      <c r="D384">
        <v>1993</v>
      </c>
      <c r="E384" s="1">
        <v>34280</v>
      </c>
      <c r="F384">
        <v>8</v>
      </c>
      <c r="G384" t="s">
        <v>566</v>
      </c>
      <c r="H384" t="s">
        <v>104</v>
      </c>
      <c r="I384" t="s">
        <v>47</v>
      </c>
      <c r="J384" t="s">
        <v>91</v>
      </c>
      <c r="K384" t="s">
        <v>122</v>
      </c>
      <c r="L384">
        <v>6</v>
      </c>
      <c r="M384">
        <v>2</v>
      </c>
      <c r="N384">
        <v>48</v>
      </c>
      <c r="O384">
        <v>24</v>
      </c>
      <c r="P384">
        <v>0</v>
      </c>
      <c r="Q384" s="3">
        <v>0.33300000000000002</v>
      </c>
      <c r="R384">
        <v>8</v>
      </c>
      <c r="AV384">
        <f t="shared" si="20"/>
        <v>0</v>
      </c>
      <c r="AW384">
        <f t="shared" si="21"/>
        <v>0</v>
      </c>
      <c r="AX384">
        <f t="shared" si="22"/>
        <v>0</v>
      </c>
      <c r="AY384">
        <f t="shared" si="23"/>
        <v>6.8000000000000007</v>
      </c>
    </row>
    <row r="385" spans="2:52" x14ac:dyDescent="0.25">
      <c r="B385">
        <v>184</v>
      </c>
      <c r="C385">
        <v>64</v>
      </c>
      <c r="D385">
        <v>1992</v>
      </c>
      <c r="E385" s="1">
        <v>33952</v>
      </c>
      <c r="F385">
        <v>14</v>
      </c>
      <c r="G385" t="s">
        <v>498</v>
      </c>
      <c r="H385" t="s">
        <v>104</v>
      </c>
      <c r="J385" t="s">
        <v>281</v>
      </c>
      <c r="K385" t="s">
        <v>203</v>
      </c>
      <c r="L385">
        <v>2</v>
      </c>
      <c r="M385">
        <v>2</v>
      </c>
      <c r="N385">
        <v>38</v>
      </c>
      <c r="O385">
        <v>19</v>
      </c>
      <c r="P385">
        <v>0</v>
      </c>
      <c r="Q385" s="3">
        <v>1</v>
      </c>
      <c r="R385">
        <v>19</v>
      </c>
      <c r="AV385">
        <f t="shared" si="20"/>
        <v>0</v>
      </c>
      <c r="AW385">
        <f t="shared" si="21"/>
        <v>0</v>
      </c>
      <c r="AX385">
        <f t="shared" si="22"/>
        <v>0</v>
      </c>
      <c r="AY385">
        <f t="shared" si="23"/>
        <v>5.8000000000000007</v>
      </c>
    </row>
    <row r="386" spans="2:52" x14ac:dyDescent="0.25">
      <c r="B386">
        <v>185</v>
      </c>
      <c r="C386">
        <v>1</v>
      </c>
      <c r="D386">
        <v>1980</v>
      </c>
      <c r="E386" s="1">
        <v>29562</v>
      </c>
      <c r="F386">
        <v>14</v>
      </c>
      <c r="G386" t="s">
        <v>542</v>
      </c>
      <c r="H386" t="s">
        <v>97</v>
      </c>
      <c r="I386" t="s">
        <v>47</v>
      </c>
      <c r="J386" t="s">
        <v>63</v>
      </c>
      <c r="K386" t="s">
        <v>422</v>
      </c>
      <c r="M386">
        <v>8</v>
      </c>
      <c r="N386">
        <v>144</v>
      </c>
      <c r="O386">
        <v>18</v>
      </c>
      <c r="P386">
        <v>1</v>
      </c>
      <c r="S386">
        <v>0</v>
      </c>
      <c r="T386" s="3">
        <v>0</v>
      </c>
      <c r="V386">
        <v>0</v>
      </c>
      <c r="AV386">
        <f t="shared" si="20"/>
        <v>0</v>
      </c>
      <c r="AW386">
        <f t="shared" si="21"/>
        <v>0</v>
      </c>
      <c r="AX386">
        <f t="shared" si="22"/>
        <v>3</v>
      </c>
      <c r="AY386">
        <f t="shared" si="23"/>
        <v>31.4</v>
      </c>
      <c r="AZ386">
        <f>SUM(AY386:AY401)/16</f>
        <v>13.981250000000001</v>
      </c>
    </row>
    <row r="387" spans="2:52" x14ac:dyDescent="0.25">
      <c r="B387">
        <v>185</v>
      </c>
      <c r="C387">
        <v>2</v>
      </c>
      <c r="D387">
        <v>1979</v>
      </c>
      <c r="E387" s="1">
        <v>29177</v>
      </c>
      <c r="F387">
        <v>12</v>
      </c>
      <c r="G387" t="s">
        <v>842</v>
      </c>
      <c r="H387" t="s">
        <v>97</v>
      </c>
      <c r="I387" t="s">
        <v>47</v>
      </c>
      <c r="J387" t="s">
        <v>57</v>
      </c>
      <c r="K387" t="s">
        <v>424</v>
      </c>
      <c r="M387">
        <v>6</v>
      </c>
      <c r="N387">
        <v>121</v>
      </c>
      <c r="O387">
        <v>20.170000000000002</v>
      </c>
      <c r="P387">
        <v>0</v>
      </c>
      <c r="S387">
        <v>0</v>
      </c>
      <c r="T387" s="3">
        <v>0</v>
      </c>
      <c r="V387">
        <v>0</v>
      </c>
      <c r="AV387">
        <f t="shared" ref="AV387:AV450" si="24">IF(Z387&gt;=300,3,0)</f>
        <v>0</v>
      </c>
      <c r="AW387">
        <f t="shared" ref="AW387:AW450" si="25">IF(T387&gt;=100,3,0)</f>
        <v>0</v>
      </c>
      <c r="AX387">
        <f t="shared" ref="AX387:AX450" si="26">IF(N387&gt;=100,3,0)</f>
        <v>3</v>
      </c>
      <c r="AY387">
        <f t="shared" ref="AY387:AY450" si="27">SUM(M387*1)+(N387*0.1)+(P387*6)+(T387*0.1)+(V387*6)+(Z387*0.04)+(AA387*4)+(AB387*-1)+(AK387)+(AO387)+(AV387)+(AW387)+(AX387)</f>
        <v>21.1</v>
      </c>
    </row>
    <row r="388" spans="2:52" x14ac:dyDescent="0.25">
      <c r="B388">
        <v>185</v>
      </c>
      <c r="C388">
        <v>3</v>
      </c>
      <c r="D388">
        <v>1979</v>
      </c>
      <c r="E388" s="1">
        <v>29184</v>
      </c>
      <c r="F388">
        <v>13</v>
      </c>
      <c r="G388" t="s">
        <v>860</v>
      </c>
      <c r="H388" t="s">
        <v>97</v>
      </c>
      <c r="I388" t="s">
        <v>47</v>
      </c>
      <c r="J388" t="s">
        <v>87</v>
      </c>
      <c r="K388" t="s">
        <v>853</v>
      </c>
      <c r="M388">
        <v>3</v>
      </c>
      <c r="N388">
        <v>117</v>
      </c>
      <c r="O388">
        <v>39</v>
      </c>
      <c r="P388">
        <v>1</v>
      </c>
      <c r="S388">
        <v>0</v>
      </c>
      <c r="T388" s="3">
        <v>0</v>
      </c>
      <c r="V388">
        <v>0</v>
      </c>
      <c r="AV388">
        <f t="shared" si="24"/>
        <v>0</v>
      </c>
      <c r="AW388">
        <f t="shared" si="25"/>
        <v>0</v>
      </c>
      <c r="AX388">
        <f t="shared" si="26"/>
        <v>3</v>
      </c>
      <c r="AY388">
        <f t="shared" si="27"/>
        <v>23.700000000000003</v>
      </c>
    </row>
    <row r="389" spans="2:52" x14ac:dyDescent="0.25">
      <c r="B389">
        <v>185</v>
      </c>
      <c r="C389">
        <v>4</v>
      </c>
      <c r="D389">
        <v>1979</v>
      </c>
      <c r="E389" s="1">
        <v>29107</v>
      </c>
      <c r="F389">
        <v>2</v>
      </c>
      <c r="G389" t="s">
        <v>850</v>
      </c>
      <c r="H389" t="s">
        <v>97</v>
      </c>
      <c r="I389" t="s">
        <v>47</v>
      </c>
      <c r="J389" t="s">
        <v>51</v>
      </c>
      <c r="K389" t="s">
        <v>686</v>
      </c>
      <c r="M389">
        <v>7</v>
      </c>
      <c r="N389">
        <v>112</v>
      </c>
      <c r="O389">
        <v>16</v>
      </c>
      <c r="P389">
        <v>1</v>
      </c>
      <c r="S389">
        <v>0</v>
      </c>
      <c r="T389" s="3">
        <v>0</v>
      </c>
      <c r="V389">
        <v>0</v>
      </c>
      <c r="AV389">
        <f t="shared" si="24"/>
        <v>0</v>
      </c>
      <c r="AW389">
        <f t="shared" si="25"/>
        <v>0</v>
      </c>
      <c r="AX389">
        <f t="shared" si="26"/>
        <v>3</v>
      </c>
      <c r="AY389">
        <f t="shared" si="27"/>
        <v>27.200000000000003</v>
      </c>
    </row>
    <row r="390" spans="2:52" x14ac:dyDescent="0.25">
      <c r="B390">
        <v>185</v>
      </c>
      <c r="C390">
        <v>5</v>
      </c>
      <c r="D390">
        <v>1978</v>
      </c>
      <c r="E390" s="1">
        <v>28820</v>
      </c>
      <c r="F390">
        <v>13</v>
      </c>
      <c r="G390" t="s">
        <v>859</v>
      </c>
      <c r="H390" t="s">
        <v>97</v>
      </c>
      <c r="I390" t="s">
        <v>47</v>
      </c>
      <c r="J390" t="s">
        <v>87</v>
      </c>
      <c r="K390" t="s">
        <v>130</v>
      </c>
      <c r="M390">
        <v>3</v>
      </c>
      <c r="N390">
        <v>100</v>
      </c>
      <c r="O390">
        <v>33.33</v>
      </c>
      <c r="P390">
        <v>0</v>
      </c>
      <c r="S390">
        <v>0</v>
      </c>
      <c r="T390" s="3">
        <v>0</v>
      </c>
      <c r="V390">
        <v>0</v>
      </c>
      <c r="AV390">
        <f t="shared" si="24"/>
        <v>0</v>
      </c>
      <c r="AW390">
        <f t="shared" si="25"/>
        <v>0</v>
      </c>
      <c r="AX390">
        <f t="shared" si="26"/>
        <v>3</v>
      </c>
      <c r="AY390">
        <f t="shared" si="27"/>
        <v>16</v>
      </c>
    </row>
    <row r="391" spans="2:52" x14ac:dyDescent="0.25">
      <c r="B391">
        <v>185</v>
      </c>
      <c r="C391">
        <v>6</v>
      </c>
      <c r="D391">
        <v>1978</v>
      </c>
      <c r="E391" s="1">
        <v>28799</v>
      </c>
      <c r="F391">
        <v>10</v>
      </c>
      <c r="G391" t="s">
        <v>846</v>
      </c>
      <c r="H391" t="s">
        <v>97</v>
      </c>
      <c r="I391" t="s">
        <v>47</v>
      </c>
      <c r="J391" t="s">
        <v>71</v>
      </c>
      <c r="K391" t="s">
        <v>192</v>
      </c>
      <c r="M391">
        <v>6</v>
      </c>
      <c r="N391">
        <v>94</v>
      </c>
      <c r="O391">
        <v>15.67</v>
      </c>
      <c r="P391">
        <v>0</v>
      </c>
      <c r="S391">
        <v>0</v>
      </c>
      <c r="T391" s="3">
        <v>0</v>
      </c>
      <c r="V391">
        <v>0</v>
      </c>
      <c r="AV391">
        <f t="shared" si="24"/>
        <v>0</v>
      </c>
      <c r="AW391">
        <f t="shared" si="25"/>
        <v>0</v>
      </c>
      <c r="AX391">
        <f t="shared" si="26"/>
        <v>0</v>
      </c>
      <c r="AY391">
        <f t="shared" si="27"/>
        <v>15.4</v>
      </c>
    </row>
    <row r="392" spans="2:52" x14ac:dyDescent="0.25">
      <c r="B392">
        <v>185</v>
      </c>
      <c r="C392">
        <v>7</v>
      </c>
      <c r="D392">
        <v>1980</v>
      </c>
      <c r="E392" s="1">
        <v>29576</v>
      </c>
      <c r="F392">
        <v>16</v>
      </c>
      <c r="G392" t="s">
        <v>544</v>
      </c>
      <c r="H392" t="s">
        <v>97</v>
      </c>
      <c r="J392" t="s">
        <v>110</v>
      </c>
      <c r="K392" t="s">
        <v>861</v>
      </c>
      <c r="M392">
        <v>5</v>
      </c>
      <c r="N392">
        <v>94</v>
      </c>
      <c r="O392">
        <v>18.8</v>
      </c>
      <c r="P392">
        <v>0</v>
      </c>
      <c r="S392">
        <v>0</v>
      </c>
      <c r="T392" s="3">
        <v>0</v>
      </c>
      <c r="V392">
        <v>0</v>
      </c>
      <c r="AV392">
        <f t="shared" si="24"/>
        <v>0</v>
      </c>
      <c r="AW392">
        <f t="shared" si="25"/>
        <v>0</v>
      </c>
      <c r="AX392">
        <f t="shared" si="26"/>
        <v>0</v>
      </c>
      <c r="AY392">
        <f t="shared" si="27"/>
        <v>14.4</v>
      </c>
    </row>
    <row r="393" spans="2:52" x14ac:dyDescent="0.25">
      <c r="B393">
        <v>185</v>
      </c>
      <c r="C393">
        <v>8</v>
      </c>
      <c r="D393">
        <v>1976</v>
      </c>
      <c r="E393" s="1">
        <v>28106</v>
      </c>
      <c r="F393">
        <v>14</v>
      </c>
      <c r="G393" t="s">
        <v>574</v>
      </c>
      <c r="H393" t="s">
        <v>97</v>
      </c>
      <c r="J393" t="s">
        <v>63</v>
      </c>
      <c r="K393" t="s">
        <v>239</v>
      </c>
      <c r="M393">
        <v>3</v>
      </c>
      <c r="N393">
        <v>87</v>
      </c>
      <c r="O393">
        <v>29</v>
      </c>
      <c r="P393">
        <v>1</v>
      </c>
      <c r="S393">
        <v>0</v>
      </c>
      <c r="T393" s="3">
        <v>0</v>
      </c>
      <c r="V393">
        <v>0</v>
      </c>
      <c r="AV393">
        <f t="shared" si="24"/>
        <v>0</v>
      </c>
      <c r="AW393">
        <f t="shared" si="25"/>
        <v>0</v>
      </c>
      <c r="AX393">
        <f t="shared" si="26"/>
        <v>0</v>
      </c>
      <c r="AY393">
        <f t="shared" si="27"/>
        <v>17.700000000000003</v>
      </c>
    </row>
    <row r="394" spans="2:52" x14ac:dyDescent="0.25">
      <c r="B394">
        <v>185</v>
      </c>
      <c r="C394">
        <v>9</v>
      </c>
      <c r="D394">
        <v>1978</v>
      </c>
      <c r="E394" s="1">
        <v>28771</v>
      </c>
      <c r="F394">
        <v>6</v>
      </c>
      <c r="G394" t="s">
        <v>851</v>
      </c>
      <c r="H394" t="s">
        <v>97</v>
      </c>
      <c r="J394" t="s">
        <v>82</v>
      </c>
      <c r="K394" t="s">
        <v>689</v>
      </c>
      <c r="M394">
        <v>7</v>
      </c>
      <c r="N394">
        <v>86</v>
      </c>
      <c r="O394">
        <v>12.29</v>
      </c>
      <c r="P394">
        <v>0</v>
      </c>
      <c r="S394">
        <v>0</v>
      </c>
      <c r="T394" s="3">
        <v>0</v>
      </c>
      <c r="V394">
        <v>0</v>
      </c>
      <c r="AV394">
        <f t="shared" si="24"/>
        <v>0</v>
      </c>
      <c r="AW394">
        <f t="shared" si="25"/>
        <v>0</v>
      </c>
      <c r="AX394">
        <f t="shared" si="26"/>
        <v>0</v>
      </c>
      <c r="AY394">
        <f t="shared" si="27"/>
        <v>15.6</v>
      </c>
    </row>
    <row r="395" spans="2:52" x14ac:dyDescent="0.25">
      <c r="B395">
        <v>185</v>
      </c>
      <c r="C395">
        <v>10</v>
      </c>
      <c r="D395">
        <v>1976</v>
      </c>
      <c r="E395" s="1">
        <v>28057</v>
      </c>
      <c r="F395">
        <v>7</v>
      </c>
      <c r="G395" t="s">
        <v>862</v>
      </c>
      <c r="H395" t="s">
        <v>97</v>
      </c>
      <c r="J395" t="s">
        <v>157</v>
      </c>
      <c r="K395" t="s">
        <v>260</v>
      </c>
      <c r="M395">
        <v>6</v>
      </c>
      <c r="N395">
        <v>85</v>
      </c>
      <c r="O395">
        <v>14.17</v>
      </c>
      <c r="P395">
        <v>0</v>
      </c>
      <c r="S395">
        <v>0</v>
      </c>
      <c r="T395" s="3">
        <v>0</v>
      </c>
      <c r="V395">
        <v>0</v>
      </c>
      <c r="AV395">
        <f t="shared" si="24"/>
        <v>0</v>
      </c>
      <c r="AW395">
        <f t="shared" si="25"/>
        <v>0</v>
      </c>
      <c r="AX395">
        <f t="shared" si="26"/>
        <v>0</v>
      </c>
      <c r="AY395">
        <f t="shared" si="27"/>
        <v>14.5</v>
      </c>
    </row>
    <row r="396" spans="2:52" x14ac:dyDescent="0.25">
      <c r="B396">
        <v>185</v>
      </c>
      <c r="C396">
        <v>43</v>
      </c>
      <c r="D396">
        <v>1975</v>
      </c>
      <c r="E396" s="1">
        <v>27686</v>
      </c>
      <c r="F396">
        <v>5</v>
      </c>
      <c r="G396" t="s">
        <v>852</v>
      </c>
      <c r="H396" t="s">
        <v>97</v>
      </c>
      <c r="I396" t="s">
        <v>47</v>
      </c>
      <c r="J396" t="s">
        <v>63</v>
      </c>
      <c r="K396" t="s">
        <v>589</v>
      </c>
      <c r="M396">
        <v>1</v>
      </c>
      <c r="N396">
        <v>31</v>
      </c>
      <c r="O396">
        <v>31</v>
      </c>
      <c r="P396">
        <v>0</v>
      </c>
      <c r="S396">
        <v>0</v>
      </c>
      <c r="T396" s="3">
        <v>0</v>
      </c>
      <c r="V396">
        <v>0</v>
      </c>
      <c r="AV396">
        <f t="shared" si="24"/>
        <v>0</v>
      </c>
      <c r="AW396">
        <f t="shared" si="25"/>
        <v>0</v>
      </c>
      <c r="AX396">
        <f t="shared" si="26"/>
        <v>0</v>
      </c>
      <c r="AY396">
        <f t="shared" si="27"/>
        <v>4.0999999999999996</v>
      </c>
    </row>
    <row r="397" spans="2:52" x14ac:dyDescent="0.25">
      <c r="B397">
        <v>185</v>
      </c>
      <c r="C397">
        <v>44</v>
      </c>
      <c r="D397">
        <v>1977</v>
      </c>
      <c r="E397" s="1">
        <v>28442</v>
      </c>
      <c r="F397">
        <v>9</v>
      </c>
      <c r="G397" t="s">
        <v>863</v>
      </c>
      <c r="H397" t="s">
        <v>97</v>
      </c>
      <c r="J397" t="s">
        <v>63</v>
      </c>
      <c r="K397" t="s">
        <v>378</v>
      </c>
      <c r="M397">
        <v>1</v>
      </c>
      <c r="N397">
        <v>31</v>
      </c>
      <c r="O397">
        <v>31</v>
      </c>
      <c r="P397">
        <v>0</v>
      </c>
      <c r="S397">
        <v>0</v>
      </c>
      <c r="T397" s="3">
        <v>0</v>
      </c>
      <c r="V397">
        <v>0</v>
      </c>
      <c r="AV397">
        <f t="shared" si="24"/>
        <v>0</v>
      </c>
      <c r="AW397">
        <f t="shared" si="25"/>
        <v>0</v>
      </c>
      <c r="AX397">
        <f t="shared" si="26"/>
        <v>0</v>
      </c>
      <c r="AY397">
        <f t="shared" si="27"/>
        <v>4.0999999999999996</v>
      </c>
    </row>
    <row r="398" spans="2:52" x14ac:dyDescent="0.25">
      <c r="B398">
        <v>185</v>
      </c>
      <c r="C398">
        <v>48</v>
      </c>
      <c r="D398">
        <v>1979</v>
      </c>
      <c r="E398" s="1">
        <v>29192</v>
      </c>
      <c r="F398">
        <v>14</v>
      </c>
      <c r="G398" t="s">
        <v>500</v>
      </c>
      <c r="H398" t="s">
        <v>97</v>
      </c>
      <c r="J398" t="s">
        <v>48</v>
      </c>
      <c r="K398" t="s">
        <v>864</v>
      </c>
      <c r="M398">
        <v>1</v>
      </c>
      <c r="N398">
        <v>28</v>
      </c>
      <c r="O398">
        <v>28</v>
      </c>
      <c r="P398">
        <v>1</v>
      </c>
      <c r="S398">
        <v>0</v>
      </c>
      <c r="T398" s="3">
        <v>0</v>
      </c>
      <c r="V398">
        <v>0</v>
      </c>
      <c r="AV398">
        <f t="shared" si="24"/>
        <v>0</v>
      </c>
      <c r="AW398">
        <f t="shared" si="25"/>
        <v>0</v>
      </c>
      <c r="AX398">
        <f t="shared" si="26"/>
        <v>0</v>
      </c>
      <c r="AY398">
        <f t="shared" si="27"/>
        <v>9.8000000000000007</v>
      </c>
    </row>
    <row r="399" spans="2:52" x14ac:dyDescent="0.25">
      <c r="B399">
        <v>185</v>
      </c>
      <c r="C399">
        <v>57</v>
      </c>
      <c r="D399">
        <v>1975</v>
      </c>
      <c r="E399" s="1">
        <v>27693</v>
      </c>
      <c r="F399">
        <v>6</v>
      </c>
      <c r="G399" t="s">
        <v>858</v>
      </c>
      <c r="H399" t="s">
        <v>97</v>
      </c>
      <c r="I399" t="s">
        <v>47</v>
      </c>
      <c r="J399" t="s">
        <v>157</v>
      </c>
      <c r="K399" t="s">
        <v>112</v>
      </c>
      <c r="M399">
        <v>1</v>
      </c>
      <c r="N399">
        <v>21</v>
      </c>
      <c r="O399">
        <v>21</v>
      </c>
      <c r="P399">
        <v>0</v>
      </c>
      <c r="S399">
        <v>0</v>
      </c>
      <c r="T399" s="3">
        <v>0</v>
      </c>
      <c r="V399">
        <v>0</v>
      </c>
      <c r="AV399">
        <f t="shared" si="24"/>
        <v>0</v>
      </c>
      <c r="AW399">
        <f t="shared" si="25"/>
        <v>0</v>
      </c>
      <c r="AX399">
        <f t="shared" si="26"/>
        <v>0</v>
      </c>
      <c r="AY399">
        <f t="shared" si="27"/>
        <v>3.1</v>
      </c>
    </row>
    <row r="400" spans="2:52" x14ac:dyDescent="0.25">
      <c r="B400">
        <v>185</v>
      </c>
      <c r="C400">
        <v>59</v>
      </c>
      <c r="D400">
        <v>1977</v>
      </c>
      <c r="E400" s="1">
        <v>28407</v>
      </c>
      <c r="F400">
        <v>4</v>
      </c>
      <c r="G400" t="s">
        <v>865</v>
      </c>
      <c r="H400" t="s">
        <v>97</v>
      </c>
      <c r="J400" t="s">
        <v>74</v>
      </c>
      <c r="K400" t="s">
        <v>295</v>
      </c>
      <c r="M400">
        <v>1</v>
      </c>
      <c r="N400">
        <v>19</v>
      </c>
      <c r="O400">
        <v>19</v>
      </c>
      <c r="P400">
        <v>0</v>
      </c>
      <c r="S400">
        <v>0</v>
      </c>
      <c r="T400" s="3">
        <v>0</v>
      </c>
      <c r="V400">
        <v>0</v>
      </c>
      <c r="AV400">
        <f t="shared" si="24"/>
        <v>0</v>
      </c>
      <c r="AW400">
        <f t="shared" si="25"/>
        <v>0</v>
      </c>
      <c r="AX400">
        <f t="shared" si="26"/>
        <v>0</v>
      </c>
      <c r="AY400">
        <f t="shared" si="27"/>
        <v>2.9000000000000004</v>
      </c>
    </row>
    <row r="401" spans="2:52" x14ac:dyDescent="0.25">
      <c r="B401">
        <v>185</v>
      </c>
      <c r="C401">
        <v>65</v>
      </c>
      <c r="D401">
        <v>1978</v>
      </c>
      <c r="E401" s="1">
        <v>28750</v>
      </c>
      <c r="F401">
        <v>3</v>
      </c>
      <c r="G401" t="s">
        <v>866</v>
      </c>
      <c r="H401" t="s">
        <v>97</v>
      </c>
      <c r="J401" t="s">
        <v>120</v>
      </c>
      <c r="K401" t="s">
        <v>69</v>
      </c>
      <c r="M401">
        <v>1</v>
      </c>
      <c r="N401">
        <v>17</v>
      </c>
      <c r="O401">
        <v>17</v>
      </c>
      <c r="P401">
        <v>0</v>
      </c>
      <c r="S401">
        <v>0</v>
      </c>
      <c r="T401" s="3">
        <v>0</v>
      </c>
      <c r="V401">
        <v>0</v>
      </c>
      <c r="AV401">
        <f t="shared" si="24"/>
        <v>0</v>
      </c>
      <c r="AW401">
        <f t="shared" si="25"/>
        <v>0</v>
      </c>
      <c r="AX401">
        <f t="shared" si="26"/>
        <v>0</v>
      </c>
      <c r="AY401">
        <f t="shared" si="27"/>
        <v>2.7</v>
      </c>
    </row>
    <row r="402" spans="2:52" x14ac:dyDescent="0.25">
      <c r="B402">
        <v>186</v>
      </c>
      <c r="C402">
        <v>1</v>
      </c>
      <c r="D402">
        <v>1969</v>
      </c>
      <c r="E402" s="1">
        <v>25516</v>
      </c>
      <c r="F402">
        <v>9</v>
      </c>
      <c r="G402" t="s">
        <v>802</v>
      </c>
      <c r="H402" t="s">
        <v>139</v>
      </c>
      <c r="I402" t="s">
        <v>47</v>
      </c>
      <c r="J402" t="s">
        <v>98</v>
      </c>
      <c r="K402" t="s">
        <v>868</v>
      </c>
      <c r="M402">
        <v>5</v>
      </c>
      <c r="N402">
        <v>159</v>
      </c>
      <c r="O402">
        <v>31.8</v>
      </c>
      <c r="P402">
        <v>3</v>
      </c>
      <c r="AV402">
        <f t="shared" si="24"/>
        <v>0</v>
      </c>
      <c r="AW402">
        <f t="shared" si="25"/>
        <v>0</v>
      </c>
      <c r="AX402">
        <f t="shared" si="26"/>
        <v>3</v>
      </c>
      <c r="AY402">
        <f t="shared" si="27"/>
        <v>41.9</v>
      </c>
      <c r="AZ402">
        <f>SUM(AY402:AY417)/16</f>
        <v>16.350000000000001</v>
      </c>
    </row>
    <row r="403" spans="2:52" x14ac:dyDescent="0.25">
      <c r="B403">
        <v>186</v>
      </c>
      <c r="C403">
        <v>2</v>
      </c>
      <c r="D403">
        <v>1969</v>
      </c>
      <c r="E403" s="1">
        <v>25467</v>
      </c>
      <c r="F403">
        <v>2</v>
      </c>
      <c r="G403" t="s">
        <v>869</v>
      </c>
      <c r="H403" t="s">
        <v>139</v>
      </c>
      <c r="J403" t="s">
        <v>74</v>
      </c>
      <c r="K403" t="s">
        <v>113</v>
      </c>
      <c r="M403">
        <v>3</v>
      </c>
      <c r="N403">
        <v>118</v>
      </c>
      <c r="O403">
        <v>39.33</v>
      </c>
      <c r="P403">
        <v>1</v>
      </c>
      <c r="AV403">
        <f t="shared" si="24"/>
        <v>0</v>
      </c>
      <c r="AW403">
        <f t="shared" si="25"/>
        <v>0</v>
      </c>
      <c r="AX403">
        <f t="shared" si="26"/>
        <v>3</v>
      </c>
      <c r="AY403">
        <f t="shared" si="27"/>
        <v>23.8</v>
      </c>
    </row>
    <row r="404" spans="2:52" x14ac:dyDescent="0.25">
      <c r="B404">
        <v>186</v>
      </c>
      <c r="C404">
        <v>3</v>
      </c>
      <c r="D404">
        <v>1968</v>
      </c>
      <c r="E404" s="1">
        <v>25096</v>
      </c>
      <c r="F404">
        <v>2</v>
      </c>
      <c r="G404" t="s">
        <v>870</v>
      </c>
      <c r="H404" t="s">
        <v>139</v>
      </c>
      <c r="J404" t="s">
        <v>115</v>
      </c>
      <c r="K404" t="s">
        <v>214</v>
      </c>
      <c r="M404">
        <v>4</v>
      </c>
      <c r="N404">
        <v>114</v>
      </c>
      <c r="O404">
        <v>28.5</v>
      </c>
      <c r="P404">
        <v>1</v>
      </c>
      <c r="AV404">
        <f t="shared" si="24"/>
        <v>0</v>
      </c>
      <c r="AW404">
        <f t="shared" si="25"/>
        <v>0</v>
      </c>
      <c r="AX404">
        <f t="shared" si="26"/>
        <v>3</v>
      </c>
      <c r="AY404">
        <f t="shared" si="27"/>
        <v>24.4</v>
      </c>
    </row>
    <row r="405" spans="2:52" x14ac:dyDescent="0.25">
      <c r="B405">
        <v>186</v>
      </c>
      <c r="C405">
        <v>4</v>
      </c>
      <c r="D405">
        <v>1969</v>
      </c>
      <c r="E405" s="1">
        <v>25474</v>
      </c>
      <c r="F405">
        <v>3</v>
      </c>
      <c r="G405" t="s">
        <v>871</v>
      </c>
      <c r="H405" t="s">
        <v>139</v>
      </c>
      <c r="J405" t="s">
        <v>54</v>
      </c>
      <c r="K405" t="s">
        <v>288</v>
      </c>
      <c r="M405">
        <v>4</v>
      </c>
      <c r="N405">
        <v>100</v>
      </c>
      <c r="O405">
        <v>25</v>
      </c>
      <c r="P405">
        <v>1</v>
      </c>
      <c r="AV405">
        <f t="shared" si="24"/>
        <v>0</v>
      </c>
      <c r="AW405">
        <f t="shared" si="25"/>
        <v>0</v>
      </c>
      <c r="AX405">
        <f t="shared" si="26"/>
        <v>3</v>
      </c>
      <c r="AY405">
        <f t="shared" si="27"/>
        <v>23</v>
      </c>
    </row>
    <row r="406" spans="2:52" x14ac:dyDescent="0.25">
      <c r="B406">
        <v>186</v>
      </c>
      <c r="C406">
        <v>5</v>
      </c>
      <c r="D406">
        <v>1968</v>
      </c>
      <c r="E406" s="1">
        <v>25152</v>
      </c>
      <c r="F406">
        <v>10</v>
      </c>
      <c r="G406" t="s">
        <v>872</v>
      </c>
      <c r="H406" t="s">
        <v>139</v>
      </c>
      <c r="J406" t="s">
        <v>54</v>
      </c>
      <c r="K406" t="s">
        <v>289</v>
      </c>
      <c r="M406">
        <v>4</v>
      </c>
      <c r="N406">
        <v>99</v>
      </c>
      <c r="O406">
        <v>24.75</v>
      </c>
      <c r="P406">
        <v>0</v>
      </c>
      <c r="AV406">
        <f t="shared" si="24"/>
        <v>0</v>
      </c>
      <c r="AW406">
        <f t="shared" si="25"/>
        <v>0</v>
      </c>
      <c r="AX406">
        <f t="shared" si="26"/>
        <v>0</v>
      </c>
      <c r="AY406">
        <f t="shared" si="27"/>
        <v>13.9</v>
      </c>
    </row>
    <row r="407" spans="2:52" x14ac:dyDescent="0.25">
      <c r="B407">
        <v>186</v>
      </c>
      <c r="C407">
        <v>6</v>
      </c>
      <c r="D407">
        <v>1970</v>
      </c>
      <c r="E407" s="1">
        <v>25880</v>
      </c>
      <c r="F407">
        <v>8</v>
      </c>
      <c r="G407" t="s">
        <v>572</v>
      </c>
      <c r="H407" t="s">
        <v>139</v>
      </c>
      <c r="I407" t="s">
        <v>47</v>
      </c>
      <c r="J407" t="s">
        <v>111</v>
      </c>
      <c r="K407" t="s">
        <v>723</v>
      </c>
      <c r="M407">
        <v>4</v>
      </c>
      <c r="N407">
        <v>96</v>
      </c>
      <c r="O407">
        <v>24</v>
      </c>
      <c r="P407">
        <v>0</v>
      </c>
      <c r="AV407">
        <f t="shared" si="24"/>
        <v>0</v>
      </c>
      <c r="AW407">
        <f t="shared" si="25"/>
        <v>0</v>
      </c>
      <c r="AX407">
        <f t="shared" si="26"/>
        <v>0</v>
      </c>
      <c r="AY407">
        <f t="shared" si="27"/>
        <v>13.600000000000001</v>
      </c>
    </row>
    <row r="408" spans="2:52" x14ac:dyDescent="0.25">
      <c r="B408">
        <v>186</v>
      </c>
      <c r="C408">
        <v>7</v>
      </c>
      <c r="D408">
        <v>1970</v>
      </c>
      <c r="E408" s="1">
        <v>25845</v>
      </c>
      <c r="F408">
        <v>3</v>
      </c>
      <c r="G408" t="s">
        <v>867</v>
      </c>
      <c r="H408" t="s">
        <v>139</v>
      </c>
      <c r="J408" t="s">
        <v>98</v>
      </c>
      <c r="K408" t="s">
        <v>352</v>
      </c>
      <c r="M408">
        <v>6</v>
      </c>
      <c r="N408">
        <v>90</v>
      </c>
      <c r="O408">
        <v>15</v>
      </c>
      <c r="P408">
        <v>1</v>
      </c>
      <c r="AV408">
        <f t="shared" si="24"/>
        <v>0</v>
      </c>
      <c r="AW408">
        <f t="shared" si="25"/>
        <v>0</v>
      </c>
      <c r="AX408">
        <f t="shared" si="26"/>
        <v>0</v>
      </c>
      <c r="AY408">
        <f t="shared" si="27"/>
        <v>21</v>
      </c>
    </row>
    <row r="409" spans="2:52" x14ac:dyDescent="0.25">
      <c r="B409">
        <v>186</v>
      </c>
      <c r="C409">
        <v>8</v>
      </c>
      <c r="D409">
        <v>1972</v>
      </c>
      <c r="E409" s="1">
        <v>26601</v>
      </c>
      <c r="F409">
        <v>7</v>
      </c>
      <c r="G409" t="s">
        <v>554</v>
      </c>
      <c r="H409" t="s">
        <v>139</v>
      </c>
      <c r="J409" t="s">
        <v>98</v>
      </c>
      <c r="K409" t="s">
        <v>381</v>
      </c>
      <c r="M409">
        <v>8</v>
      </c>
      <c r="N409">
        <v>90</v>
      </c>
      <c r="O409">
        <v>11.25</v>
      </c>
      <c r="P409">
        <v>0</v>
      </c>
      <c r="AV409">
        <f t="shared" si="24"/>
        <v>0</v>
      </c>
      <c r="AW409">
        <f t="shared" si="25"/>
        <v>0</v>
      </c>
      <c r="AX409">
        <f t="shared" si="26"/>
        <v>0</v>
      </c>
      <c r="AY409">
        <f t="shared" si="27"/>
        <v>17</v>
      </c>
    </row>
    <row r="410" spans="2:52" x14ac:dyDescent="0.25">
      <c r="B410">
        <v>186</v>
      </c>
      <c r="C410">
        <v>9</v>
      </c>
      <c r="D410">
        <v>1971</v>
      </c>
      <c r="E410" s="1">
        <v>26258</v>
      </c>
      <c r="F410">
        <v>10</v>
      </c>
      <c r="G410" t="s">
        <v>873</v>
      </c>
      <c r="H410" t="s">
        <v>139</v>
      </c>
      <c r="J410" t="s">
        <v>98</v>
      </c>
      <c r="K410" t="s">
        <v>325</v>
      </c>
      <c r="M410">
        <v>5</v>
      </c>
      <c r="N410">
        <v>87</v>
      </c>
      <c r="O410">
        <v>17.399999999999999</v>
      </c>
      <c r="P410">
        <v>1</v>
      </c>
      <c r="AV410">
        <f t="shared" si="24"/>
        <v>0</v>
      </c>
      <c r="AW410">
        <f t="shared" si="25"/>
        <v>0</v>
      </c>
      <c r="AX410">
        <f t="shared" si="26"/>
        <v>0</v>
      </c>
      <c r="AY410">
        <f t="shared" si="27"/>
        <v>19.700000000000003</v>
      </c>
    </row>
    <row r="411" spans="2:52" x14ac:dyDescent="0.25">
      <c r="B411">
        <v>186</v>
      </c>
      <c r="C411">
        <v>10</v>
      </c>
      <c r="D411">
        <v>1969</v>
      </c>
      <c r="E411" s="1">
        <v>25509</v>
      </c>
      <c r="F411">
        <v>8</v>
      </c>
      <c r="G411" t="s">
        <v>828</v>
      </c>
      <c r="H411" t="s">
        <v>139</v>
      </c>
      <c r="J411" t="s">
        <v>48</v>
      </c>
      <c r="K411" t="s">
        <v>170</v>
      </c>
      <c r="M411">
        <v>4</v>
      </c>
      <c r="N411">
        <v>85</v>
      </c>
      <c r="O411">
        <v>21.25</v>
      </c>
      <c r="P411">
        <v>0</v>
      </c>
      <c r="AV411">
        <f t="shared" si="24"/>
        <v>0</v>
      </c>
      <c r="AW411">
        <f t="shared" si="25"/>
        <v>0</v>
      </c>
      <c r="AX411">
        <f t="shared" si="26"/>
        <v>0</v>
      </c>
      <c r="AY411">
        <f t="shared" si="27"/>
        <v>12.5</v>
      </c>
    </row>
    <row r="412" spans="2:52" x14ac:dyDescent="0.25">
      <c r="B412">
        <v>186</v>
      </c>
      <c r="C412">
        <v>12</v>
      </c>
      <c r="D412">
        <v>1968</v>
      </c>
      <c r="E412" s="1">
        <v>25159</v>
      </c>
      <c r="F412">
        <v>11</v>
      </c>
      <c r="G412" t="s">
        <v>874</v>
      </c>
      <c r="H412" t="s">
        <v>139</v>
      </c>
      <c r="I412" t="s">
        <v>47</v>
      </c>
      <c r="J412" t="s">
        <v>104</v>
      </c>
      <c r="K412" t="s">
        <v>406</v>
      </c>
      <c r="M412">
        <v>1</v>
      </c>
      <c r="N412">
        <v>80</v>
      </c>
      <c r="O412">
        <v>80</v>
      </c>
      <c r="P412">
        <v>1</v>
      </c>
      <c r="AV412">
        <f t="shared" si="24"/>
        <v>0</v>
      </c>
      <c r="AW412">
        <f t="shared" si="25"/>
        <v>0</v>
      </c>
      <c r="AX412">
        <f t="shared" si="26"/>
        <v>0</v>
      </c>
      <c r="AY412">
        <f t="shared" si="27"/>
        <v>15</v>
      </c>
    </row>
    <row r="413" spans="2:52" x14ac:dyDescent="0.25">
      <c r="B413">
        <v>186</v>
      </c>
      <c r="C413">
        <v>33</v>
      </c>
      <c r="D413">
        <v>1969</v>
      </c>
      <c r="E413" s="1">
        <v>25544</v>
      </c>
      <c r="F413">
        <v>13</v>
      </c>
      <c r="G413" t="s">
        <v>812</v>
      </c>
      <c r="H413" t="s">
        <v>139</v>
      </c>
      <c r="I413" t="s">
        <v>47</v>
      </c>
      <c r="J413" t="s">
        <v>48</v>
      </c>
      <c r="K413" t="s">
        <v>801</v>
      </c>
      <c r="M413">
        <v>1</v>
      </c>
      <c r="N413">
        <v>47</v>
      </c>
      <c r="O413">
        <v>47</v>
      </c>
      <c r="P413">
        <v>0</v>
      </c>
      <c r="AV413">
        <f t="shared" si="24"/>
        <v>0</v>
      </c>
      <c r="AW413">
        <f t="shared" si="25"/>
        <v>0</v>
      </c>
      <c r="AX413">
        <f t="shared" si="26"/>
        <v>0</v>
      </c>
      <c r="AY413">
        <f t="shared" si="27"/>
        <v>5.7</v>
      </c>
    </row>
    <row r="414" spans="2:52" x14ac:dyDescent="0.25">
      <c r="B414">
        <v>186</v>
      </c>
      <c r="C414">
        <v>43</v>
      </c>
      <c r="D414">
        <v>1968</v>
      </c>
      <c r="E414" s="1">
        <v>25180</v>
      </c>
      <c r="F414">
        <v>14</v>
      </c>
      <c r="G414" t="s">
        <v>875</v>
      </c>
      <c r="H414" t="s">
        <v>139</v>
      </c>
      <c r="I414" t="s">
        <v>47</v>
      </c>
      <c r="J414" t="s">
        <v>91</v>
      </c>
      <c r="K414" t="s">
        <v>610</v>
      </c>
      <c r="M414">
        <v>1</v>
      </c>
      <c r="N414">
        <v>42</v>
      </c>
      <c r="O414">
        <v>42</v>
      </c>
      <c r="P414">
        <v>0</v>
      </c>
      <c r="AV414">
        <f t="shared" si="24"/>
        <v>0</v>
      </c>
      <c r="AW414">
        <f t="shared" si="25"/>
        <v>0</v>
      </c>
      <c r="AX414">
        <f t="shared" si="26"/>
        <v>0</v>
      </c>
      <c r="AY414">
        <f t="shared" si="27"/>
        <v>5.2</v>
      </c>
    </row>
    <row r="415" spans="2:52" x14ac:dyDescent="0.25">
      <c r="B415">
        <v>186</v>
      </c>
      <c r="C415">
        <v>52</v>
      </c>
      <c r="D415">
        <v>1976</v>
      </c>
      <c r="E415" s="1">
        <v>28106</v>
      </c>
      <c r="F415">
        <v>14</v>
      </c>
      <c r="G415" t="s">
        <v>560</v>
      </c>
      <c r="H415" t="s">
        <v>139</v>
      </c>
      <c r="I415" t="s">
        <v>47</v>
      </c>
      <c r="J415" t="s">
        <v>91</v>
      </c>
      <c r="K415" t="s">
        <v>570</v>
      </c>
      <c r="M415">
        <v>1</v>
      </c>
      <c r="N415">
        <v>39</v>
      </c>
      <c r="O415">
        <v>39</v>
      </c>
      <c r="P415">
        <v>1</v>
      </c>
      <c r="AV415">
        <f t="shared" si="24"/>
        <v>0</v>
      </c>
      <c r="AW415">
        <f t="shared" si="25"/>
        <v>0</v>
      </c>
      <c r="AX415">
        <f t="shared" si="26"/>
        <v>0</v>
      </c>
      <c r="AY415">
        <f t="shared" si="27"/>
        <v>10.9</v>
      </c>
    </row>
    <row r="416" spans="2:52" x14ac:dyDescent="0.25">
      <c r="B416">
        <v>186</v>
      </c>
      <c r="C416">
        <v>66</v>
      </c>
      <c r="D416">
        <v>1970</v>
      </c>
      <c r="E416" s="1">
        <v>25901</v>
      </c>
      <c r="F416">
        <v>11</v>
      </c>
      <c r="G416" t="s">
        <v>573</v>
      </c>
      <c r="H416" t="s">
        <v>139</v>
      </c>
      <c r="J416" t="s">
        <v>97</v>
      </c>
      <c r="K416" t="s">
        <v>876</v>
      </c>
      <c r="M416">
        <v>1</v>
      </c>
      <c r="N416">
        <v>30</v>
      </c>
      <c r="O416">
        <v>30</v>
      </c>
      <c r="P416">
        <v>0</v>
      </c>
      <c r="AV416">
        <f t="shared" si="24"/>
        <v>0</v>
      </c>
      <c r="AW416">
        <f t="shared" si="25"/>
        <v>0</v>
      </c>
      <c r="AX416">
        <f t="shared" si="26"/>
        <v>0</v>
      </c>
      <c r="AY416">
        <f t="shared" si="27"/>
        <v>4</v>
      </c>
    </row>
    <row r="417" spans="2:52" x14ac:dyDescent="0.25">
      <c r="B417">
        <v>186</v>
      </c>
      <c r="C417">
        <v>68</v>
      </c>
      <c r="D417">
        <v>1973</v>
      </c>
      <c r="E417" s="1">
        <v>26958</v>
      </c>
      <c r="F417">
        <v>6</v>
      </c>
      <c r="G417" t="s">
        <v>877</v>
      </c>
      <c r="H417" t="s">
        <v>139</v>
      </c>
      <c r="J417" t="s">
        <v>54</v>
      </c>
      <c r="K417" t="s">
        <v>643</v>
      </c>
      <c r="M417">
        <v>1</v>
      </c>
      <c r="N417">
        <v>30</v>
      </c>
      <c r="O417">
        <v>30</v>
      </c>
      <c r="P417">
        <v>1</v>
      </c>
      <c r="AV417">
        <f t="shared" si="24"/>
        <v>0</v>
      </c>
      <c r="AW417">
        <f t="shared" si="25"/>
        <v>0</v>
      </c>
      <c r="AX417">
        <f t="shared" si="26"/>
        <v>0</v>
      </c>
      <c r="AY417">
        <f t="shared" si="27"/>
        <v>10</v>
      </c>
    </row>
    <row r="418" spans="2:52" x14ac:dyDescent="0.25">
      <c r="B418">
        <v>187</v>
      </c>
      <c r="C418">
        <v>3</v>
      </c>
      <c r="D418">
        <v>2002</v>
      </c>
      <c r="E418" s="1">
        <v>37612</v>
      </c>
      <c r="F418">
        <v>15</v>
      </c>
      <c r="G418" t="s">
        <v>878</v>
      </c>
      <c r="H418" t="s">
        <v>57</v>
      </c>
      <c r="J418" t="s">
        <v>60</v>
      </c>
      <c r="K418" t="s">
        <v>368</v>
      </c>
      <c r="L418">
        <v>6</v>
      </c>
      <c r="M418">
        <v>4</v>
      </c>
      <c r="N418">
        <v>70</v>
      </c>
      <c r="O418">
        <v>17.5</v>
      </c>
      <c r="P418">
        <v>0</v>
      </c>
      <c r="Q418" s="3">
        <v>0.66700000000000004</v>
      </c>
      <c r="R418">
        <v>11.67</v>
      </c>
      <c r="AV418">
        <f t="shared" si="24"/>
        <v>0</v>
      </c>
      <c r="AW418">
        <f t="shared" si="25"/>
        <v>0</v>
      </c>
      <c r="AX418">
        <f t="shared" si="26"/>
        <v>0</v>
      </c>
      <c r="AY418">
        <f t="shared" si="27"/>
        <v>11</v>
      </c>
      <c r="AZ418">
        <f>SUM(AY418:AY433)/16</f>
        <v>8.59375</v>
      </c>
    </row>
    <row r="419" spans="2:52" x14ac:dyDescent="0.25">
      <c r="B419">
        <v>187</v>
      </c>
      <c r="C419">
        <v>4</v>
      </c>
      <c r="D419">
        <v>2005</v>
      </c>
      <c r="E419" s="1">
        <v>38634</v>
      </c>
      <c r="F419">
        <v>5</v>
      </c>
      <c r="G419" t="s">
        <v>650</v>
      </c>
      <c r="H419" t="s">
        <v>57</v>
      </c>
      <c r="I419" t="s">
        <v>47</v>
      </c>
      <c r="J419" t="s">
        <v>60</v>
      </c>
      <c r="K419" t="s">
        <v>598</v>
      </c>
      <c r="L419">
        <v>5</v>
      </c>
      <c r="M419">
        <v>3</v>
      </c>
      <c r="N419">
        <v>65</v>
      </c>
      <c r="O419">
        <v>21.67</v>
      </c>
      <c r="P419">
        <v>1</v>
      </c>
      <c r="Q419" s="3">
        <v>0.6</v>
      </c>
      <c r="R419">
        <v>13</v>
      </c>
      <c r="AV419">
        <f t="shared" si="24"/>
        <v>0</v>
      </c>
      <c r="AW419">
        <f t="shared" si="25"/>
        <v>0</v>
      </c>
      <c r="AX419">
        <f t="shared" si="26"/>
        <v>0</v>
      </c>
      <c r="AY419">
        <f t="shared" si="27"/>
        <v>15.5</v>
      </c>
    </row>
    <row r="420" spans="2:52" x14ac:dyDescent="0.25">
      <c r="B420">
        <v>187</v>
      </c>
      <c r="C420">
        <v>5</v>
      </c>
      <c r="D420">
        <v>2006</v>
      </c>
      <c r="E420" s="1">
        <v>39065</v>
      </c>
      <c r="F420">
        <v>14</v>
      </c>
      <c r="G420" t="s">
        <v>452</v>
      </c>
      <c r="H420" t="s">
        <v>57</v>
      </c>
      <c r="J420" t="s">
        <v>63</v>
      </c>
      <c r="K420" t="s">
        <v>212</v>
      </c>
      <c r="L420">
        <v>8</v>
      </c>
      <c r="M420">
        <v>5</v>
      </c>
      <c r="N420">
        <v>64</v>
      </c>
      <c r="O420">
        <v>12.8</v>
      </c>
      <c r="P420">
        <v>1</v>
      </c>
      <c r="Q420" s="3">
        <v>0.625</v>
      </c>
      <c r="R420">
        <v>8</v>
      </c>
      <c r="AV420">
        <f t="shared" si="24"/>
        <v>0</v>
      </c>
      <c r="AW420">
        <f t="shared" si="25"/>
        <v>0</v>
      </c>
      <c r="AX420">
        <f t="shared" si="26"/>
        <v>0</v>
      </c>
      <c r="AY420">
        <f t="shared" si="27"/>
        <v>17.399999999999999</v>
      </c>
    </row>
    <row r="421" spans="2:52" x14ac:dyDescent="0.25">
      <c r="B421">
        <v>187</v>
      </c>
      <c r="C421">
        <v>7</v>
      </c>
      <c r="D421">
        <v>2005</v>
      </c>
      <c r="E421" s="1">
        <v>38648</v>
      </c>
      <c r="F421">
        <v>7</v>
      </c>
      <c r="G421" t="s">
        <v>651</v>
      </c>
      <c r="H421" t="s">
        <v>57</v>
      </c>
      <c r="J421" t="s">
        <v>83</v>
      </c>
      <c r="K421" t="s">
        <v>191</v>
      </c>
      <c r="L421">
        <v>6</v>
      </c>
      <c r="M421">
        <v>5</v>
      </c>
      <c r="N421">
        <v>60</v>
      </c>
      <c r="O421">
        <v>12</v>
      </c>
      <c r="P421">
        <v>0</v>
      </c>
      <c r="Q421" s="3">
        <v>0.83299999999999996</v>
      </c>
      <c r="R421">
        <v>10</v>
      </c>
      <c r="AV421">
        <f t="shared" si="24"/>
        <v>0</v>
      </c>
      <c r="AW421">
        <f t="shared" si="25"/>
        <v>0</v>
      </c>
      <c r="AX421">
        <f t="shared" si="26"/>
        <v>0</v>
      </c>
      <c r="AY421">
        <f t="shared" si="27"/>
        <v>11</v>
      </c>
    </row>
    <row r="422" spans="2:52" x14ac:dyDescent="0.25">
      <c r="B422">
        <v>187</v>
      </c>
      <c r="C422">
        <v>8</v>
      </c>
      <c r="D422">
        <v>2004</v>
      </c>
      <c r="E422" s="1">
        <v>38327</v>
      </c>
      <c r="F422">
        <v>12</v>
      </c>
      <c r="G422" t="s">
        <v>718</v>
      </c>
      <c r="H422" t="s">
        <v>57</v>
      </c>
      <c r="J422" t="s">
        <v>83</v>
      </c>
      <c r="K422" t="s">
        <v>879</v>
      </c>
      <c r="L422">
        <v>3</v>
      </c>
      <c r="M422">
        <v>2</v>
      </c>
      <c r="N422">
        <v>58</v>
      </c>
      <c r="O422">
        <v>29</v>
      </c>
      <c r="P422">
        <v>0</v>
      </c>
      <c r="Q422" s="3">
        <v>0.66700000000000004</v>
      </c>
      <c r="R422">
        <v>19.329999999999998</v>
      </c>
      <c r="AV422">
        <f t="shared" si="24"/>
        <v>0</v>
      </c>
      <c r="AW422">
        <f t="shared" si="25"/>
        <v>0</v>
      </c>
      <c r="AX422">
        <f t="shared" si="26"/>
        <v>0</v>
      </c>
      <c r="AY422">
        <f t="shared" si="27"/>
        <v>7.8000000000000007</v>
      </c>
    </row>
    <row r="423" spans="2:52" x14ac:dyDescent="0.25">
      <c r="B423">
        <v>187</v>
      </c>
      <c r="C423">
        <v>10</v>
      </c>
      <c r="D423">
        <v>2006</v>
      </c>
      <c r="E423" s="1">
        <v>39082</v>
      </c>
      <c r="F423">
        <v>16</v>
      </c>
      <c r="G423" t="s">
        <v>787</v>
      </c>
      <c r="H423" t="s">
        <v>57</v>
      </c>
      <c r="I423" t="s">
        <v>47</v>
      </c>
      <c r="J423" t="s">
        <v>127</v>
      </c>
      <c r="K423" t="s">
        <v>496</v>
      </c>
      <c r="L423">
        <v>6</v>
      </c>
      <c r="M423">
        <v>4</v>
      </c>
      <c r="N423">
        <v>54</v>
      </c>
      <c r="O423">
        <v>13.5</v>
      </c>
      <c r="P423">
        <v>0</v>
      </c>
      <c r="Q423" s="3">
        <v>0.66700000000000004</v>
      </c>
      <c r="R423">
        <v>9</v>
      </c>
      <c r="AV423">
        <f t="shared" si="24"/>
        <v>0</v>
      </c>
      <c r="AW423">
        <f t="shared" si="25"/>
        <v>0</v>
      </c>
      <c r="AX423">
        <f t="shared" si="26"/>
        <v>0</v>
      </c>
      <c r="AY423">
        <f t="shared" si="27"/>
        <v>9.4</v>
      </c>
    </row>
    <row r="424" spans="2:52" x14ac:dyDescent="0.25">
      <c r="B424">
        <v>187</v>
      </c>
      <c r="C424">
        <v>11</v>
      </c>
      <c r="D424">
        <v>2005</v>
      </c>
      <c r="E424" s="1">
        <v>38704</v>
      </c>
      <c r="F424">
        <v>14</v>
      </c>
      <c r="G424" t="s">
        <v>880</v>
      </c>
      <c r="H424" t="s">
        <v>57</v>
      </c>
      <c r="I424" t="s">
        <v>47</v>
      </c>
      <c r="J424" t="s">
        <v>99</v>
      </c>
      <c r="K424" t="s">
        <v>229</v>
      </c>
      <c r="L424">
        <v>5</v>
      </c>
      <c r="M424">
        <v>4</v>
      </c>
      <c r="N424">
        <v>53</v>
      </c>
      <c r="O424">
        <v>13.25</v>
      </c>
      <c r="P424">
        <v>1</v>
      </c>
      <c r="Q424" s="3">
        <v>0.8</v>
      </c>
      <c r="R424">
        <v>10.6</v>
      </c>
      <c r="AV424">
        <f t="shared" si="24"/>
        <v>0</v>
      </c>
      <c r="AW424">
        <f t="shared" si="25"/>
        <v>0</v>
      </c>
      <c r="AX424">
        <f t="shared" si="26"/>
        <v>0</v>
      </c>
      <c r="AY424">
        <f t="shared" si="27"/>
        <v>15.3</v>
      </c>
    </row>
    <row r="425" spans="2:52" x14ac:dyDescent="0.25">
      <c r="B425">
        <v>187</v>
      </c>
      <c r="C425">
        <v>12</v>
      </c>
      <c r="D425">
        <v>2004</v>
      </c>
      <c r="E425" s="1">
        <v>38277</v>
      </c>
      <c r="F425">
        <v>5</v>
      </c>
      <c r="G425" t="s">
        <v>806</v>
      </c>
      <c r="H425" t="s">
        <v>57</v>
      </c>
      <c r="I425" t="s">
        <v>47</v>
      </c>
      <c r="J425" t="s">
        <v>110</v>
      </c>
      <c r="K425" t="s">
        <v>327</v>
      </c>
      <c r="L425">
        <v>6</v>
      </c>
      <c r="M425">
        <v>4</v>
      </c>
      <c r="N425">
        <v>50</v>
      </c>
      <c r="O425">
        <v>12.5</v>
      </c>
      <c r="P425">
        <v>0</v>
      </c>
      <c r="Q425" s="3">
        <v>0.66700000000000004</v>
      </c>
      <c r="R425">
        <v>8.33</v>
      </c>
      <c r="AV425">
        <f t="shared" si="24"/>
        <v>0</v>
      </c>
      <c r="AW425">
        <f t="shared" si="25"/>
        <v>0</v>
      </c>
      <c r="AX425">
        <f t="shared" si="26"/>
        <v>0</v>
      </c>
      <c r="AY425">
        <f t="shared" si="27"/>
        <v>9</v>
      </c>
    </row>
    <row r="426" spans="2:52" x14ac:dyDescent="0.25">
      <c r="B426">
        <v>187</v>
      </c>
      <c r="C426">
        <v>13</v>
      </c>
      <c r="D426">
        <v>2005</v>
      </c>
      <c r="E426" s="1">
        <v>38613</v>
      </c>
      <c r="F426">
        <v>2</v>
      </c>
      <c r="G426" t="s">
        <v>881</v>
      </c>
      <c r="H426" t="s">
        <v>57</v>
      </c>
      <c r="J426" t="s">
        <v>87</v>
      </c>
      <c r="K426" t="s">
        <v>399</v>
      </c>
      <c r="L426">
        <v>5</v>
      </c>
      <c r="M426">
        <v>3</v>
      </c>
      <c r="N426">
        <v>49</v>
      </c>
      <c r="O426">
        <v>16.329999999999998</v>
      </c>
      <c r="P426">
        <v>1</v>
      </c>
      <c r="Q426" s="3">
        <v>0.6</v>
      </c>
      <c r="R426">
        <v>9.8000000000000007</v>
      </c>
      <c r="AV426">
        <f t="shared" si="24"/>
        <v>0</v>
      </c>
      <c r="AW426">
        <f t="shared" si="25"/>
        <v>0</v>
      </c>
      <c r="AX426">
        <f t="shared" si="26"/>
        <v>0</v>
      </c>
      <c r="AY426">
        <f t="shared" si="27"/>
        <v>13.9</v>
      </c>
    </row>
    <row r="427" spans="2:52" x14ac:dyDescent="0.25">
      <c r="B427">
        <v>187</v>
      </c>
      <c r="C427">
        <v>14</v>
      </c>
      <c r="D427">
        <v>2005</v>
      </c>
      <c r="E427" s="1">
        <v>38669</v>
      </c>
      <c r="F427">
        <v>9</v>
      </c>
      <c r="G427" t="s">
        <v>882</v>
      </c>
      <c r="H427" t="s">
        <v>57</v>
      </c>
      <c r="J427" t="s">
        <v>60</v>
      </c>
      <c r="K427" t="s">
        <v>750</v>
      </c>
      <c r="L427">
        <v>6</v>
      </c>
      <c r="M427">
        <v>4</v>
      </c>
      <c r="N427">
        <v>49</v>
      </c>
      <c r="O427">
        <v>12.25</v>
      </c>
      <c r="P427">
        <v>0</v>
      </c>
      <c r="Q427" s="3">
        <v>0.66700000000000004</v>
      </c>
      <c r="R427">
        <v>8.17</v>
      </c>
      <c r="AV427">
        <f t="shared" si="24"/>
        <v>0</v>
      </c>
      <c r="AW427">
        <f t="shared" si="25"/>
        <v>0</v>
      </c>
      <c r="AX427">
        <f t="shared" si="26"/>
        <v>0</v>
      </c>
      <c r="AY427">
        <f t="shared" si="27"/>
        <v>8.9</v>
      </c>
    </row>
    <row r="428" spans="2:52" x14ac:dyDescent="0.25">
      <c r="B428">
        <v>187</v>
      </c>
      <c r="C428">
        <v>35</v>
      </c>
      <c r="D428">
        <v>2005</v>
      </c>
      <c r="E428" s="1">
        <v>38676</v>
      </c>
      <c r="F428">
        <v>10</v>
      </c>
      <c r="G428" t="s">
        <v>786</v>
      </c>
      <c r="H428" t="s">
        <v>57</v>
      </c>
      <c r="I428" t="s">
        <v>47</v>
      </c>
      <c r="J428" t="s">
        <v>63</v>
      </c>
      <c r="K428" t="s">
        <v>430</v>
      </c>
      <c r="L428">
        <v>2</v>
      </c>
      <c r="M428">
        <v>1</v>
      </c>
      <c r="N428">
        <v>27</v>
      </c>
      <c r="O428">
        <v>27</v>
      </c>
      <c r="P428">
        <v>0</v>
      </c>
      <c r="Q428" s="3">
        <v>0.5</v>
      </c>
      <c r="R428">
        <v>13.5</v>
      </c>
      <c r="AV428">
        <f t="shared" si="24"/>
        <v>0</v>
      </c>
      <c r="AW428">
        <f t="shared" si="25"/>
        <v>0</v>
      </c>
      <c r="AX428">
        <f t="shared" si="26"/>
        <v>0</v>
      </c>
      <c r="AY428">
        <f t="shared" si="27"/>
        <v>3.7</v>
      </c>
    </row>
    <row r="429" spans="2:52" x14ac:dyDescent="0.25">
      <c r="B429">
        <v>187</v>
      </c>
      <c r="C429">
        <v>37</v>
      </c>
      <c r="D429">
        <v>2003</v>
      </c>
      <c r="E429" s="1">
        <v>37976</v>
      </c>
      <c r="F429">
        <v>15</v>
      </c>
      <c r="G429" t="s">
        <v>724</v>
      </c>
      <c r="H429" t="s">
        <v>57</v>
      </c>
      <c r="J429" t="s">
        <v>46</v>
      </c>
      <c r="K429" t="s">
        <v>232</v>
      </c>
      <c r="L429">
        <v>1</v>
      </c>
      <c r="M429">
        <v>1</v>
      </c>
      <c r="N429">
        <v>26</v>
      </c>
      <c r="O429">
        <v>26</v>
      </c>
      <c r="P429">
        <v>0</v>
      </c>
      <c r="Q429" s="3">
        <v>1</v>
      </c>
      <c r="R429">
        <v>26</v>
      </c>
      <c r="AV429">
        <f t="shared" si="24"/>
        <v>0</v>
      </c>
      <c r="AW429">
        <f t="shared" si="25"/>
        <v>0</v>
      </c>
      <c r="AX429">
        <f t="shared" si="26"/>
        <v>0</v>
      </c>
      <c r="AY429">
        <f t="shared" si="27"/>
        <v>3.6</v>
      </c>
    </row>
    <row r="430" spans="2:52" x14ac:dyDescent="0.25">
      <c r="B430">
        <v>187</v>
      </c>
      <c r="C430">
        <v>51</v>
      </c>
      <c r="D430">
        <v>2002</v>
      </c>
      <c r="E430" s="1">
        <v>37577</v>
      </c>
      <c r="F430">
        <v>10</v>
      </c>
      <c r="G430" t="s">
        <v>730</v>
      </c>
      <c r="H430" t="s">
        <v>57</v>
      </c>
      <c r="J430" t="s">
        <v>115</v>
      </c>
      <c r="K430" t="s">
        <v>798</v>
      </c>
      <c r="L430">
        <v>3</v>
      </c>
      <c r="M430">
        <v>1</v>
      </c>
      <c r="N430">
        <v>18</v>
      </c>
      <c r="O430">
        <v>18</v>
      </c>
      <c r="P430">
        <v>0</v>
      </c>
      <c r="Q430" s="3">
        <v>0.33300000000000002</v>
      </c>
      <c r="R430">
        <v>6</v>
      </c>
      <c r="AV430">
        <f t="shared" si="24"/>
        <v>0</v>
      </c>
      <c r="AW430">
        <f t="shared" si="25"/>
        <v>0</v>
      </c>
      <c r="AX430">
        <f t="shared" si="26"/>
        <v>0</v>
      </c>
      <c r="AY430">
        <f t="shared" si="27"/>
        <v>2.8</v>
      </c>
    </row>
    <row r="431" spans="2:52" x14ac:dyDescent="0.25">
      <c r="B431">
        <v>187</v>
      </c>
      <c r="C431">
        <v>52</v>
      </c>
      <c r="D431">
        <v>2006</v>
      </c>
      <c r="E431" s="1">
        <v>39040</v>
      </c>
      <c r="F431">
        <v>10</v>
      </c>
      <c r="G431" t="s">
        <v>883</v>
      </c>
      <c r="H431" t="s">
        <v>57</v>
      </c>
      <c r="I431" t="s">
        <v>47</v>
      </c>
      <c r="J431" t="s">
        <v>63</v>
      </c>
      <c r="K431" t="s">
        <v>192</v>
      </c>
      <c r="L431">
        <v>3</v>
      </c>
      <c r="M431">
        <v>1</v>
      </c>
      <c r="N431">
        <v>18</v>
      </c>
      <c r="O431">
        <v>18</v>
      </c>
      <c r="P431">
        <v>0</v>
      </c>
      <c r="Q431" s="3">
        <v>0.33300000000000002</v>
      </c>
      <c r="R431">
        <v>6</v>
      </c>
      <c r="AV431">
        <f t="shared" si="24"/>
        <v>0</v>
      </c>
      <c r="AW431">
        <f t="shared" si="25"/>
        <v>0</v>
      </c>
      <c r="AX431">
        <f t="shared" si="26"/>
        <v>0</v>
      </c>
      <c r="AY431">
        <f t="shared" si="27"/>
        <v>2.8</v>
      </c>
    </row>
    <row r="432" spans="2:52" x14ac:dyDescent="0.25">
      <c r="B432">
        <v>187</v>
      </c>
      <c r="C432">
        <v>53</v>
      </c>
      <c r="D432">
        <v>2003</v>
      </c>
      <c r="E432" s="1">
        <v>37927</v>
      </c>
      <c r="F432">
        <v>8</v>
      </c>
      <c r="G432" t="s">
        <v>722</v>
      </c>
      <c r="H432" t="s">
        <v>57</v>
      </c>
      <c r="J432" t="s">
        <v>71</v>
      </c>
      <c r="K432" t="s">
        <v>276</v>
      </c>
      <c r="L432">
        <v>3</v>
      </c>
      <c r="M432">
        <v>1</v>
      </c>
      <c r="N432">
        <v>17</v>
      </c>
      <c r="O432">
        <v>17</v>
      </c>
      <c r="P432">
        <v>0</v>
      </c>
      <c r="Q432" s="3">
        <v>0.33300000000000002</v>
      </c>
      <c r="R432">
        <v>5.67</v>
      </c>
      <c r="AV432">
        <f t="shared" si="24"/>
        <v>0</v>
      </c>
      <c r="AW432">
        <f t="shared" si="25"/>
        <v>0</v>
      </c>
      <c r="AX432">
        <f t="shared" si="26"/>
        <v>0</v>
      </c>
      <c r="AY432">
        <f t="shared" si="27"/>
        <v>2.7</v>
      </c>
    </row>
    <row r="433" spans="2:52" x14ac:dyDescent="0.25">
      <c r="B433">
        <v>187</v>
      </c>
      <c r="C433">
        <v>54</v>
      </c>
      <c r="D433">
        <v>2004</v>
      </c>
      <c r="E433" s="1">
        <v>38284</v>
      </c>
      <c r="F433">
        <v>6</v>
      </c>
      <c r="G433" t="s">
        <v>805</v>
      </c>
      <c r="H433" t="s">
        <v>57</v>
      </c>
      <c r="I433" t="s">
        <v>47</v>
      </c>
      <c r="J433" t="s">
        <v>46</v>
      </c>
      <c r="K433" t="s">
        <v>692</v>
      </c>
      <c r="L433">
        <v>2</v>
      </c>
      <c r="M433">
        <v>1</v>
      </c>
      <c r="N433">
        <v>17</v>
      </c>
      <c r="O433">
        <v>17</v>
      </c>
      <c r="P433">
        <v>0</v>
      </c>
      <c r="Q433" s="3">
        <v>0.5</v>
      </c>
      <c r="R433">
        <v>8.5</v>
      </c>
      <c r="AV433">
        <f t="shared" si="24"/>
        <v>0</v>
      </c>
      <c r="AW433">
        <f t="shared" si="25"/>
        <v>0</v>
      </c>
      <c r="AX433">
        <f t="shared" si="26"/>
        <v>0</v>
      </c>
      <c r="AY433">
        <f t="shared" si="27"/>
        <v>2.7</v>
      </c>
    </row>
    <row r="434" spans="2:52" x14ac:dyDescent="0.25">
      <c r="B434">
        <v>188</v>
      </c>
      <c r="C434">
        <v>1</v>
      </c>
      <c r="D434">
        <v>2011</v>
      </c>
      <c r="E434" s="1">
        <v>40867</v>
      </c>
      <c r="F434">
        <v>10</v>
      </c>
      <c r="G434" t="s">
        <v>526</v>
      </c>
      <c r="H434" t="s">
        <v>127</v>
      </c>
      <c r="I434" t="s">
        <v>47</v>
      </c>
      <c r="J434" t="s">
        <v>51</v>
      </c>
      <c r="K434" t="s">
        <v>886</v>
      </c>
      <c r="L434">
        <v>11</v>
      </c>
      <c r="M434">
        <v>9</v>
      </c>
      <c r="N434">
        <v>132</v>
      </c>
      <c r="O434">
        <v>14.67</v>
      </c>
      <c r="P434">
        <v>0</v>
      </c>
      <c r="Q434" s="3">
        <v>0.81799999999999995</v>
      </c>
      <c r="R434">
        <v>12</v>
      </c>
      <c r="S434">
        <v>0</v>
      </c>
      <c r="T434">
        <v>0</v>
      </c>
      <c r="V434">
        <v>0</v>
      </c>
      <c r="AV434">
        <f t="shared" si="24"/>
        <v>0</v>
      </c>
      <c r="AW434">
        <f t="shared" si="25"/>
        <v>0</v>
      </c>
      <c r="AX434">
        <f t="shared" si="26"/>
        <v>3</v>
      </c>
      <c r="AY434">
        <f t="shared" si="27"/>
        <v>25.200000000000003</v>
      </c>
      <c r="AZ434">
        <f>SUM(AY434:AY449)/16</f>
        <v>14.356249999999999</v>
      </c>
    </row>
    <row r="435" spans="2:52" x14ac:dyDescent="0.25">
      <c r="B435">
        <v>188</v>
      </c>
      <c r="C435">
        <v>5</v>
      </c>
      <c r="D435">
        <v>2009</v>
      </c>
      <c r="E435" s="1">
        <v>40097</v>
      </c>
      <c r="F435">
        <v>5</v>
      </c>
      <c r="G435" t="s">
        <v>533</v>
      </c>
      <c r="H435" t="s">
        <v>127</v>
      </c>
      <c r="I435" t="s">
        <v>47</v>
      </c>
      <c r="J435" t="s">
        <v>120</v>
      </c>
      <c r="K435" t="s">
        <v>644</v>
      </c>
      <c r="L435">
        <v>12</v>
      </c>
      <c r="M435">
        <v>9</v>
      </c>
      <c r="N435">
        <v>102</v>
      </c>
      <c r="O435">
        <v>11.33</v>
      </c>
      <c r="P435">
        <v>2</v>
      </c>
      <c r="Q435" s="3">
        <v>0.75</v>
      </c>
      <c r="R435">
        <v>8.5</v>
      </c>
      <c r="S435">
        <v>0</v>
      </c>
      <c r="T435">
        <v>0</v>
      </c>
      <c r="V435">
        <v>0</v>
      </c>
      <c r="AV435">
        <f t="shared" si="24"/>
        <v>0</v>
      </c>
      <c r="AW435">
        <f t="shared" si="25"/>
        <v>0</v>
      </c>
      <c r="AX435">
        <f t="shared" si="26"/>
        <v>3</v>
      </c>
      <c r="AY435">
        <f t="shared" si="27"/>
        <v>34.200000000000003</v>
      </c>
    </row>
    <row r="436" spans="2:52" x14ac:dyDescent="0.25">
      <c r="B436">
        <v>188</v>
      </c>
      <c r="C436">
        <v>6</v>
      </c>
      <c r="D436">
        <v>2009</v>
      </c>
      <c r="E436" s="1">
        <v>40132</v>
      </c>
      <c r="F436">
        <v>9</v>
      </c>
      <c r="G436" t="s">
        <v>887</v>
      </c>
      <c r="H436" t="s">
        <v>127</v>
      </c>
      <c r="I436" t="s">
        <v>47</v>
      </c>
      <c r="J436" t="s">
        <v>104</v>
      </c>
      <c r="K436" t="s">
        <v>884</v>
      </c>
      <c r="L436">
        <v>12</v>
      </c>
      <c r="M436">
        <v>7</v>
      </c>
      <c r="N436">
        <v>102</v>
      </c>
      <c r="O436">
        <v>14.57</v>
      </c>
      <c r="P436">
        <v>0</v>
      </c>
      <c r="Q436" s="3">
        <v>0.58299999999999996</v>
      </c>
      <c r="R436">
        <v>8.5</v>
      </c>
      <c r="S436">
        <v>0</v>
      </c>
      <c r="T436">
        <v>0</v>
      </c>
      <c r="V436">
        <v>0</v>
      </c>
      <c r="AV436">
        <f t="shared" si="24"/>
        <v>0</v>
      </c>
      <c r="AW436">
        <f t="shared" si="25"/>
        <v>0</v>
      </c>
      <c r="AX436">
        <f t="shared" si="26"/>
        <v>3</v>
      </c>
      <c r="AY436">
        <f t="shared" si="27"/>
        <v>20.200000000000003</v>
      </c>
    </row>
    <row r="437" spans="2:52" x14ac:dyDescent="0.25">
      <c r="B437">
        <v>188</v>
      </c>
      <c r="C437">
        <v>8</v>
      </c>
      <c r="D437">
        <v>2010</v>
      </c>
      <c r="E437" s="1">
        <v>40538</v>
      </c>
      <c r="F437">
        <v>15</v>
      </c>
      <c r="G437" t="s">
        <v>524</v>
      </c>
      <c r="H437" t="s">
        <v>127</v>
      </c>
      <c r="J437" t="s">
        <v>57</v>
      </c>
      <c r="K437" t="s">
        <v>555</v>
      </c>
      <c r="L437">
        <v>7</v>
      </c>
      <c r="M437">
        <v>7</v>
      </c>
      <c r="N437">
        <v>98</v>
      </c>
      <c r="O437">
        <v>14</v>
      </c>
      <c r="P437">
        <v>2</v>
      </c>
      <c r="Q437" s="3">
        <v>1</v>
      </c>
      <c r="R437">
        <v>14</v>
      </c>
      <c r="S437">
        <v>0</v>
      </c>
      <c r="T437">
        <v>0</v>
      </c>
      <c r="V437">
        <v>0</v>
      </c>
      <c r="AV437">
        <f t="shared" si="24"/>
        <v>0</v>
      </c>
      <c r="AW437">
        <f t="shared" si="25"/>
        <v>0</v>
      </c>
      <c r="AX437">
        <f t="shared" si="26"/>
        <v>0</v>
      </c>
      <c r="AY437">
        <f t="shared" si="27"/>
        <v>28.8</v>
      </c>
    </row>
    <row r="438" spans="2:52" x14ac:dyDescent="0.25">
      <c r="B438">
        <v>188</v>
      </c>
      <c r="C438">
        <v>11</v>
      </c>
      <c r="D438">
        <v>2009</v>
      </c>
      <c r="E438" s="1">
        <v>40167</v>
      </c>
      <c r="F438">
        <v>14</v>
      </c>
      <c r="G438" t="s">
        <v>523</v>
      </c>
      <c r="H438" t="s">
        <v>127</v>
      </c>
      <c r="I438" t="s">
        <v>47</v>
      </c>
      <c r="J438" t="s">
        <v>57</v>
      </c>
      <c r="K438" t="s">
        <v>359</v>
      </c>
      <c r="L438">
        <v>8</v>
      </c>
      <c r="M438">
        <v>6</v>
      </c>
      <c r="N438">
        <v>93</v>
      </c>
      <c r="O438">
        <v>15.5</v>
      </c>
      <c r="P438">
        <v>0</v>
      </c>
      <c r="Q438" s="3">
        <v>0.75</v>
      </c>
      <c r="R438">
        <v>11.63</v>
      </c>
      <c r="S438">
        <v>0</v>
      </c>
      <c r="T438">
        <v>0</v>
      </c>
      <c r="V438">
        <v>0</v>
      </c>
      <c r="AV438">
        <f t="shared" si="24"/>
        <v>0</v>
      </c>
      <c r="AW438">
        <f t="shared" si="25"/>
        <v>0</v>
      </c>
      <c r="AX438">
        <f t="shared" si="26"/>
        <v>0</v>
      </c>
      <c r="AY438">
        <f t="shared" si="27"/>
        <v>15.3</v>
      </c>
    </row>
    <row r="439" spans="2:52" x14ac:dyDescent="0.25">
      <c r="B439">
        <v>188</v>
      </c>
      <c r="C439">
        <v>15</v>
      </c>
      <c r="D439">
        <v>2009</v>
      </c>
      <c r="E439" s="1">
        <v>40076</v>
      </c>
      <c r="F439">
        <v>2</v>
      </c>
      <c r="G439" t="s">
        <v>890</v>
      </c>
      <c r="H439" t="s">
        <v>127</v>
      </c>
      <c r="I439" t="s">
        <v>47</v>
      </c>
      <c r="J439" t="s">
        <v>111</v>
      </c>
      <c r="K439" t="s">
        <v>497</v>
      </c>
      <c r="L439">
        <v>10</v>
      </c>
      <c r="M439">
        <v>7</v>
      </c>
      <c r="N439">
        <v>90</v>
      </c>
      <c r="O439">
        <v>12.86</v>
      </c>
      <c r="P439">
        <v>1</v>
      </c>
      <c r="Q439" s="3">
        <v>0.7</v>
      </c>
      <c r="R439">
        <v>9</v>
      </c>
      <c r="S439">
        <v>0</v>
      </c>
      <c r="T439">
        <v>0</v>
      </c>
      <c r="V439">
        <v>0</v>
      </c>
      <c r="AV439">
        <f t="shared" si="24"/>
        <v>0</v>
      </c>
      <c r="AW439">
        <f t="shared" si="25"/>
        <v>0</v>
      </c>
      <c r="AX439">
        <f t="shared" si="26"/>
        <v>0</v>
      </c>
      <c r="AY439">
        <f t="shared" si="27"/>
        <v>22</v>
      </c>
    </row>
    <row r="440" spans="2:52" x14ac:dyDescent="0.25">
      <c r="B440">
        <v>188</v>
      </c>
      <c r="C440">
        <v>18</v>
      </c>
      <c r="D440">
        <v>2010</v>
      </c>
      <c r="E440" s="1">
        <v>40440</v>
      </c>
      <c r="F440">
        <v>2</v>
      </c>
      <c r="G440" t="s">
        <v>768</v>
      </c>
      <c r="H440" t="s">
        <v>127</v>
      </c>
      <c r="I440" t="s">
        <v>47</v>
      </c>
      <c r="J440" t="s">
        <v>119</v>
      </c>
      <c r="K440" t="s">
        <v>203</v>
      </c>
      <c r="L440">
        <v>4</v>
      </c>
      <c r="M440">
        <v>4</v>
      </c>
      <c r="N440">
        <v>83</v>
      </c>
      <c r="O440">
        <v>20.75</v>
      </c>
      <c r="P440">
        <v>0</v>
      </c>
      <c r="Q440" s="3">
        <v>1</v>
      </c>
      <c r="R440">
        <v>20.75</v>
      </c>
      <c r="S440">
        <v>0</v>
      </c>
      <c r="T440">
        <v>0</v>
      </c>
      <c r="V440">
        <v>0</v>
      </c>
      <c r="AV440">
        <f t="shared" si="24"/>
        <v>0</v>
      </c>
      <c r="AW440">
        <f t="shared" si="25"/>
        <v>0</v>
      </c>
      <c r="AX440">
        <f t="shared" si="26"/>
        <v>0</v>
      </c>
      <c r="AY440">
        <f t="shared" si="27"/>
        <v>12.3</v>
      </c>
    </row>
    <row r="441" spans="2:52" x14ac:dyDescent="0.25">
      <c r="B441">
        <v>188</v>
      </c>
      <c r="C441">
        <v>19</v>
      </c>
      <c r="D441">
        <v>2009</v>
      </c>
      <c r="E441" s="1">
        <v>40146</v>
      </c>
      <c r="F441">
        <v>11</v>
      </c>
      <c r="G441" t="s">
        <v>525</v>
      </c>
      <c r="H441" t="s">
        <v>127</v>
      </c>
      <c r="I441" t="s">
        <v>47</v>
      </c>
      <c r="J441" t="s">
        <v>87</v>
      </c>
      <c r="K441" t="s">
        <v>130</v>
      </c>
      <c r="L441">
        <v>8</v>
      </c>
      <c r="M441">
        <v>7</v>
      </c>
      <c r="N441">
        <v>81</v>
      </c>
      <c r="O441">
        <v>11.57</v>
      </c>
      <c r="P441">
        <v>0</v>
      </c>
      <c r="Q441" s="3">
        <v>0.875</v>
      </c>
      <c r="R441">
        <v>10.130000000000001</v>
      </c>
      <c r="S441">
        <v>0</v>
      </c>
      <c r="T441">
        <v>0</v>
      </c>
      <c r="V441">
        <v>0</v>
      </c>
      <c r="AV441">
        <f t="shared" si="24"/>
        <v>0</v>
      </c>
      <c r="AW441">
        <f t="shared" si="25"/>
        <v>0</v>
      </c>
      <c r="AX441">
        <f t="shared" si="26"/>
        <v>0</v>
      </c>
      <c r="AY441">
        <f t="shared" si="27"/>
        <v>15.1</v>
      </c>
    </row>
    <row r="442" spans="2:52" x14ac:dyDescent="0.25">
      <c r="B442">
        <v>188</v>
      </c>
      <c r="C442">
        <v>23</v>
      </c>
      <c r="D442">
        <v>2009</v>
      </c>
      <c r="E442" s="1">
        <v>40174</v>
      </c>
      <c r="F442">
        <v>15</v>
      </c>
      <c r="G442" t="s">
        <v>521</v>
      </c>
      <c r="H442" t="s">
        <v>127</v>
      </c>
      <c r="I442" t="s">
        <v>47</v>
      </c>
      <c r="J442" t="s">
        <v>97</v>
      </c>
      <c r="K442" t="s">
        <v>261</v>
      </c>
      <c r="L442">
        <v>8</v>
      </c>
      <c r="M442">
        <v>4</v>
      </c>
      <c r="N442">
        <v>76</v>
      </c>
      <c r="O442">
        <v>19</v>
      </c>
      <c r="P442">
        <v>0</v>
      </c>
      <c r="Q442" s="3">
        <v>0.5</v>
      </c>
      <c r="R442">
        <v>9.5</v>
      </c>
      <c r="S442">
        <v>0</v>
      </c>
      <c r="T442">
        <v>0</v>
      </c>
      <c r="V442">
        <v>0</v>
      </c>
      <c r="AV442">
        <f t="shared" si="24"/>
        <v>0</v>
      </c>
      <c r="AW442">
        <f t="shared" si="25"/>
        <v>0</v>
      </c>
      <c r="AX442">
        <f t="shared" si="26"/>
        <v>0</v>
      </c>
      <c r="AY442">
        <f t="shared" si="27"/>
        <v>11.600000000000001</v>
      </c>
    </row>
    <row r="443" spans="2:52" x14ac:dyDescent="0.25">
      <c r="B443">
        <v>188</v>
      </c>
      <c r="C443">
        <v>24</v>
      </c>
      <c r="D443">
        <v>2010</v>
      </c>
      <c r="E443" s="1">
        <v>40461</v>
      </c>
      <c r="F443">
        <v>4</v>
      </c>
      <c r="G443" t="s">
        <v>536</v>
      </c>
      <c r="H443" t="s">
        <v>127</v>
      </c>
      <c r="I443" t="s">
        <v>47</v>
      </c>
      <c r="J443" t="s">
        <v>139</v>
      </c>
      <c r="K443" t="s">
        <v>317</v>
      </c>
      <c r="L443">
        <v>9</v>
      </c>
      <c r="M443">
        <v>6</v>
      </c>
      <c r="N443">
        <v>75</v>
      </c>
      <c r="O443">
        <v>12.5</v>
      </c>
      <c r="P443">
        <v>0</v>
      </c>
      <c r="Q443" s="3">
        <v>0.66700000000000004</v>
      </c>
      <c r="R443">
        <v>8.33</v>
      </c>
      <c r="S443">
        <v>0</v>
      </c>
      <c r="T443">
        <v>0</v>
      </c>
      <c r="V443">
        <v>0</v>
      </c>
      <c r="AV443">
        <f t="shared" si="24"/>
        <v>0</v>
      </c>
      <c r="AW443">
        <f t="shared" si="25"/>
        <v>0</v>
      </c>
      <c r="AX443">
        <f t="shared" si="26"/>
        <v>0</v>
      </c>
      <c r="AY443">
        <f t="shared" si="27"/>
        <v>13.5</v>
      </c>
    </row>
    <row r="444" spans="2:52" x14ac:dyDescent="0.25">
      <c r="B444">
        <v>188</v>
      </c>
      <c r="C444">
        <v>103</v>
      </c>
      <c r="D444">
        <v>2010</v>
      </c>
      <c r="E444" s="1">
        <v>40482</v>
      </c>
      <c r="F444">
        <v>7</v>
      </c>
      <c r="G444" t="s">
        <v>895</v>
      </c>
      <c r="H444" t="s">
        <v>127</v>
      </c>
      <c r="I444" t="s">
        <v>47</v>
      </c>
      <c r="J444" t="s">
        <v>46</v>
      </c>
      <c r="K444" t="s">
        <v>473</v>
      </c>
      <c r="L444">
        <v>2</v>
      </c>
      <c r="M444">
        <v>1</v>
      </c>
      <c r="N444">
        <v>5</v>
      </c>
      <c r="O444">
        <v>5</v>
      </c>
      <c r="P444">
        <v>0</v>
      </c>
      <c r="Q444" s="3">
        <v>0.5</v>
      </c>
      <c r="R444">
        <v>2.5</v>
      </c>
      <c r="S444">
        <v>0</v>
      </c>
      <c r="T444">
        <v>0</v>
      </c>
      <c r="V444">
        <v>0</v>
      </c>
      <c r="AV444">
        <f t="shared" si="24"/>
        <v>0</v>
      </c>
      <c r="AW444">
        <f t="shared" si="25"/>
        <v>0</v>
      </c>
      <c r="AX444">
        <f t="shared" si="26"/>
        <v>0</v>
      </c>
      <c r="AY444">
        <f t="shared" si="27"/>
        <v>1.5</v>
      </c>
    </row>
    <row r="445" spans="2:52" x14ac:dyDescent="0.25">
      <c r="B445">
        <v>188</v>
      </c>
      <c r="C445">
        <v>45</v>
      </c>
      <c r="D445">
        <v>2010</v>
      </c>
      <c r="E445" s="1">
        <v>40524</v>
      </c>
      <c r="F445">
        <v>13</v>
      </c>
      <c r="G445" t="s">
        <v>518</v>
      </c>
      <c r="H445" t="s">
        <v>127</v>
      </c>
      <c r="I445" t="s">
        <v>47</v>
      </c>
      <c r="J445" t="s">
        <v>77</v>
      </c>
      <c r="K445" t="s">
        <v>81</v>
      </c>
      <c r="L445">
        <v>4</v>
      </c>
      <c r="M445">
        <v>2</v>
      </c>
      <c r="N445">
        <v>52</v>
      </c>
      <c r="O445">
        <v>26</v>
      </c>
      <c r="P445">
        <v>1</v>
      </c>
      <c r="Q445" s="3">
        <v>0.5</v>
      </c>
      <c r="R445">
        <v>13</v>
      </c>
      <c r="S445">
        <v>0</v>
      </c>
      <c r="T445">
        <v>0</v>
      </c>
      <c r="V445">
        <v>0</v>
      </c>
      <c r="AV445">
        <f t="shared" si="24"/>
        <v>0</v>
      </c>
      <c r="AW445">
        <f t="shared" si="25"/>
        <v>0</v>
      </c>
      <c r="AX445">
        <f t="shared" si="26"/>
        <v>0</v>
      </c>
      <c r="AY445">
        <f t="shared" si="27"/>
        <v>13.2</v>
      </c>
    </row>
    <row r="446" spans="2:52" x14ac:dyDescent="0.25">
      <c r="B446">
        <v>188</v>
      </c>
      <c r="C446">
        <v>60</v>
      </c>
      <c r="D446">
        <v>2011</v>
      </c>
      <c r="E446" s="1">
        <v>40888</v>
      </c>
      <c r="F446">
        <v>13</v>
      </c>
      <c r="G446" t="s">
        <v>893</v>
      </c>
      <c r="H446" t="s">
        <v>127</v>
      </c>
      <c r="I446" t="s">
        <v>47</v>
      </c>
      <c r="J446" t="s">
        <v>68</v>
      </c>
      <c r="K446" t="s">
        <v>197</v>
      </c>
      <c r="L446">
        <v>5</v>
      </c>
      <c r="M446">
        <v>2</v>
      </c>
      <c r="N446">
        <v>38</v>
      </c>
      <c r="O446">
        <v>19</v>
      </c>
      <c r="P446">
        <v>0</v>
      </c>
      <c r="Q446" s="3">
        <v>0.4</v>
      </c>
      <c r="R446">
        <v>7.6</v>
      </c>
      <c r="S446">
        <v>0</v>
      </c>
      <c r="T446">
        <v>0</v>
      </c>
      <c r="V446">
        <v>0</v>
      </c>
      <c r="AV446">
        <f t="shared" si="24"/>
        <v>0</v>
      </c>
      <c r="AW446">
        <f t="shared" si="25"/>
        <v>0</v>
      </c>
      <c r="AX446">
        <f t="shared" si="26"/>
        <v>0</v>
      </c>
      <c r="AY446">
        <f t="shared" si="27"/>
        <v>5.8000000000000007</v>
      </c>
    </row>
    <row r="447" spans="2:52" x14ac:dyDescent="0.25">
      <c r="B447">
        <v>188</v>
      </c>
      <c r="C447">
        <v>89</v>
      </c>
      <c r="D447">
        <v>2009</v>
      </c>
      <c r="E447" s="1">
        <v>40090</v>
      </c>
      <c r="F447">
        <v>4</v>
      </c>
      <c r="G447" t="s">
        <v>532</v>
      </c>
      <c r="H447" t="s">
        <v>127</v>
      </c>
      <c r="I447" t="s">
        <v>47</v>
      </c>
      <c r="J447" t="s">
        <v>77</v>
      </c>
      <c r="K447" t="s">
        <v>228</v>
      </c>
      <c r="L447">
        <v>3</v>
      </c>
      <c r="M447">
        <v>2</v>
      </c>
      <c r="N447">
        <v>21</v>
      </c>
      <c r="O447">
        <v>10.5</v>
      </c>
      <c r="P447">
        <v>0</v>
      </c>
      <c r="Q447" s="3">
        <v>0.66700000000000004</v>
      </c>
      <c r="R447">
        <v>7</v>
      </c>
      <c r="S447">
        <v>0</v>
      </c>
      <c r="T447">
        <v>0</v>
      </c>
      <c r="V447">
        <v>0</v>
      </c>
      <c r="AV447">
        <f t="shared" si="24"/>
        <v>0</v>
      </c>
      <c r="AW447">
        <f t="shared" si="25"/>
        <v>0</v>
      </c>
      <c r="AX447">
        <f t="shared" si="26"/>
        <v>0</v>
      </c>
      <c r="AY447">
        <f t="shared" si="27"/>
        <v>4.0999999999999996</v>
      </c>
    </row>
    <row r="448" spans="2:52" x14ac:dyDescent="0.25">
      <c r="B448">
        <v>188</v>
      </c>
      <c r="C448">
        <v>90</v>
      </c>
      <c r="D448">
        <v>2011</v>
      </c>
      <c r="E448" s="1">
        <v>40811</v>
      </c>
      <c r="F448">
        <v>3</v>
      </c>
      <c r="G448" t="s">
        <v>537</v>
      </c>
      <c r="H448" t="s">
        <v>127</v>
      </c>
      <c r="J448" t="s">
        <v>87</v>
      </c>
      <c r="K448" t="s">
        <v>128</v>
      </c>
      <c r="L448">
        <v>5</v>
      </c>
      <c r="M448">
        <v>2</v>
      </c>
      <c r="N448">
        <v>20</v>
      </c>
      <c r="O448">
        <v>10</v>
      </c>
      <c r="P448">
        <v>0</v>
      </c>
      <c r="Q448" s="3">
        <v>0.4</v>
      </c>
      <c r="R448">
        <v>4</v>
      </c>
      <c r="S448">
        <v>0</v>
      </c>
      <c r="T448">
        <v>0</v>
      </c>
      <c r="V448">
        <v>0</v>
      </c>
      <c r="AV448">
        <f t="shared" si="24"/>
        <v>0</v>
      </c>
      <c r="AW448">
        <f t="shared" si="25"/>
        <v>0</v>
      </c>
      <c r="AX448">
        <f t="shared" si="26"/>
        <v>0</v>
      </c>
      <c r="AY448">
        <f t="shared" si="27"/>
        <v>4</v>
      </c>
    </row>
    <row r="449" spans="2:52" x14ac:dyDescent="0.25">
      <c r="B449">
        <v>188</v>
      </c>
      <c r="C449">
        <v>102</v>
      </c>
      <c r="D449">
        <v>2009</v>
      </c>
      <c r="E449" s="1">
        <v>40111</v>
      </c>
      <c r="F449">
        <v>7</v>
      </c>
      <c r="G449" t="s">
        <v>519</v>
      </c>
      <c r="H449" t="s">
        <v>127</v>
      </c>
      <c r="J449" t="s">
        <v>110</v>
      </c>
      <c r="K449" t="s">
        <v>468</v>
      </c>
      <c r="L449">
        <v>4</v>
      </c>
      <c r="M449">
        <v>2</v>
      </c>
      <c r="N449">
        <v>9</v>
      </c>
      <c r="O449">
        <v>4.5</v>
      </c>
      <c r="P449">
        <v>0</v>
      </c>
      <c r="Q449" s="3">
        <v>0.5</v>
      </c>
      <c r="R449">
        <v>2.25</v>
      </c>
      <c r="S449">
        <v>0</v>
      </c>
      <c r="T449">
        <v>0</v>
      </c>
      <c r="V449">
        <v>0</v>
      </c>
      <c r="AV449">
        <f t="shared" si="24"/>
        <v>0</v>
      </c>
      <c r="AW449">
        <f t="shared" si="25"/>
        <v>0</v>
      </c>
      <c r="AX449">
        <f t="shared" si="26"/>
        <v>0</v>
      </c>
      <c r="AY449">
        <f t="shared" si="27"/>
        <v>2.9</v>
      </c>
    </row>
    <row r="450" spans="2:52" x14ac:dyDescent="0.25">
      <c r="B450">
        <v>189</v>
      </c>
      <c r="C450">
        <v>1</v>
      </c>
      <c r="D450">
        <v>1997</v>
      </c>
      <c r="E450" s="1">
        <v>35680</v>
      </c>
      <c r="F450">
        <v>2</v>
      </c>
      <c r="G450" t="s">
        <v>896</v>
      </c>
      <c r="H450" t="s">
        <v>119</v>
      </c>
      <c r="I450" t="s">
        <v>47</v>
      </c>
      <c r="J450" t="s">
        <v>87</v>
      </c>
      <c r="K450" t="s">
        <v>321</v>
      </c>
      <c r="L450">
        <v>10</v>
      </c>
      <c r="M450">
        <v>7</v>
      </c>
      <c r="N450">
        <v>147</v>
      </c>
      <c r="O450">
        <v>21</v>
      </c>
      <c r="P450">
        <v>0</v>
      </c>
      <c r="Q450" s="3">
        <v>0.7</v>
      </c>
      <c r="R450">
        <v>14.7</v>
      </c>
      <c r="AV450">
        <f t="shared" si="24"/>
        <v>0</v>
      </c>
      <c r="AW450">
        <f t="shared" si="25"/>
        <v>0</v>
      </c>
      <c r="AX450">
        <f t="shared" si="26"/>
        <v>3</v>
      </c>
      <c r="AY450">
        <f t="shared" si="27"/>
        <v>24.700000000000003</v>
      </c>
      <c r="AZ450">
        <f>SUM(AY450:AY465)/16</f>
        <v>15.05</v>
      </c>
    </row>
    <row r="451" spans="2:52" x14ac:dyDescent="0.25">
      <c r="B451">
        <v>189</v>
      </c>
      <c r="C451">
        <v>2</v>
      </c>
      <c r="D451">
        <v>1997</v>
      </c>
      <c r="E451" s="1">
        <v>35757</v>
      </c>
      <c r="F451">
        <v>12</v>
      </c>
      <c r="G451" t="s">
        <v>897</v>
      </c>
      <c r="H451" t="s">
        <v>119</v>
      </c>
      <c r="I451" t="s">
        <v>47</v>
      </c>
      <c r="J451" t="s">
        <v>60</v>
      </c>
      <c r="K451" t="s">
        <v>290</v>
      </c>
      <c r="L451">
        <v>9</v>
      </c>
      <c r="M451">
        <v>8</v>
      </c>
      <c r="N451">
        <v>106</v>
      </c>
      <c r="O451">
        <v>13.25</v>
      </c>
      <c r="P451">
        <v>0</v>
      </c>
      <c r="Q451" s="3">
        <v>0.88900000000000001</v>
      </c>
      <c r="R451">
        <v>11.78</v>
      </c>
      <c r="AV451">
        <f t="shared" ref="AV451:AV513" si="28">IF(Z451&gt;=300,3,0)</f>
        <v>0</v>
      </c>
      <c r="AW451">
        <f t="shared" ref="AW451:AW513" si="29">IF(T451&gt;=100,3,0)</f>
        <v>0</v>
      </c>
      <c r="AX451">
        <f t="shared" ref="AX451:AX513" si="30">IF(N451&gt;=100,3,0)</f>
        <v>3</v>
      </c>
      <c r="AY451">
        <f t="shared" ref="AY451:AY513" si="31">SUM(M451*1)+(N451*0.1)+(P451*6)+(T451*0.1)+(V451*6)+(Z451*0.04)+(AA451*4)+(AB451*-1)+(AK451)+(AO451)+(AV451)+(AW451)+(AX451)</f>
        <v>21.6</v>
      </c>
    </row>
    <row r="452" spans="2:52" x14ac:dyDescent="0.25">
      <c r="B452">
        <v>189</v>
      </c>
      <c r="C452">
        <v>3</v>
      </c>
      <c r="D452">
        <v>2000</v>
      </c>
      <c r="E452" s="1">
        <v>36807</v>
      </c>
      <c r="F452">
        <v>5</v>
      </c>
      <c r="G452" t="s">
        <v>691</v>
      </c>
      <c r="H452" t="s">
        <v>119</v>
      </c>
      <c r="J452" t="s">
        <v>57</v>
      </c>
      <c r="K452" t="s">
        <v>472</v>
      </c>
      <c r="L452">
        <v>8</v>
      </c>
      <c r="M452">
        <v>7</v>
      </c>
      <c r="N452">
        <v>102</v>
      </c>
      <c r="O452">
        <v>14.57</v>
      </c>
      <c r="P452">
        <v>0</v>
      </c>
      <c r="Q452" s="3">
        <v>0.875</v>
      </c>
      <c r="R452">
        <v>12.75</v>
      </c>
      <c r="AV452">
        <f t="shared" si="28"/>
        <v>0</v>
      </c>
      <c r="AW452">
        <f t="shared" si="29"/>
        <v>0</v>
      </c>
      <c r="AX452">
        <f t="shared" si="30"/>
        <v>3</v>
      </c>
      <c r="AY452">
        <f t="shared" si="31"/>
        <v>20.200000000000003</v>
      </c>
    </row>
    <row r="453" spans="2:52" x14ac:dyDescent="0.25">
      <c r="B453">
        <v>189</v>
      </c>
      <c r="C453">
        <v>4</v>
      </c>
      <c r="D453">
        <v>2000</v>
      </c>
      <c r="E453" s="1">
        <v>36779</v>
      </c>
      <c r="F453">
        <v>2</v>
      </c>
      <c r="G453" t="s">
        <v>694</v>
      </c>
      <c r="H453" t="s">
        <v>119</v>
      </c>
      <c r="I453" t="s">
        <v>47</v>
      </c>
      <c r="J453" t="s">
        <v>63</v>
      </c>
      <c r="K453" t="s">
        <v>898</v>
      </c>
      <c r="L453">
        <v>7</v>
      </c>
      <c r="M453">
        <v>5</v>
      </c>
      <c r="N453">
        <v>99</v>
      </c>
      <c r="O453">
        <v>19.8</v>
      </c>
      <c r="P453">
        <v>1</v>
      </c>
      <c r="Q453" s="3">
        <v>0.71399999999999997</v>
      </c>
      <c r="R453">
        <v>14.14</v>
      </c>
      <c r="AV453">
        <f t="shared" si="28"/>
        <v>0</v>
      </c>
      <c r="AW453">
        <f t="shared" si="29"/>
        <v>0</v>
      </c>
      <c r="AX453">
        <f t="shared" si="30"/>
        <v>0</v>
      </c>
      <c r="AY453">
        <f t="shared" si="31"/>
        <v>20.9</v>
      </c>
    </row>
    <row r="454" spans="2:52" x14ac:dyDescent="0.25">
      <c r="B454">
        <v>189</v>
      </c>
      <c r="C454">
        <v>5</v>
      </c>
      <c r="D454">
        <v>1999</v>
      </c>
      <c r="E454" s="1">
        <v>36506</v>
      </c>
      <c r="F454">
        <v>13</v>
      </c>
      <c r="G454" t="s">
        <v>690</v>
      </c>
      <c r="H454" t="s">
        <v>119</v>
      </c>
      <c r="I454" t="s">
        <v>47</v>
      </c>
      <c r="J454" t="s">
        <v>51</v>
      </c>
      <c r="K454" t="s">
        <v>899</v>
      </c>
      <c r="L454">
        <v>8</v>
      </c>
      <c r="M454">
        <v>6</v>
      </c>
      <c r="N454">
        <v>96</v>
      </c>
      <c r="O454">
        <v>16</v>
      </c>
      <c r="P454">
        <v>0</v>
      </c>
      <c r="Q454" s="3">
        <v>0.75</v>
      </c>
      <c r="R454">
        <v>12</v>
      </c>
      <c r="AV454">
        <f t="shared" si="28"/>
        <v>0</v>
      </c>
      <c r="AW454">
        <f t="shared" si="29"/>
        <v>0</v>
      </c>
      <c r="AX454">
        <f t="shared" si="30"/>
        <v>0</v>
      </c>
      <c r="AY454">
        <f t="shared" si="31"/>
        <v>15.600000000000001</v>
      </c>
    </row>
    <row r="455" spans="2:52" x14ac:dyDescent="0.25">
      <c r="B455">
        <v>189</v>
      </c>
      <c r="C455">
        <v>6</v>
      </c>
      <c r="D455">
        <v>2001</v>
      </c>
      <c r="E455" s="1">
        <v>37171</v>
      </c>
      <c r="F455">
        <v>4</v>
      </c>
      <c r="G455" t="s">
        <v>900</v>
      </c>
      <c r="H455" t="s">
        <v>119</v>
      </c>
      <c r="I455" t="s">
        <v>47</v>
      </c>
      <c r="J455" t="s">
        <v>63</v>
      </c>
      <c r="K455" t="s">
        <v>212</v>
      </c>
      <c r="L455">
        <v>11</v>
      </c>
      <c r="M455">
        <v>10</v>
      </c>
      <c r="N455">
        <v>91</v>
      </c>
      <c r="O455">
        <v>9.1</v>
      </c>
      <c r="P455">
        <v>1</v>
      </c>
      <c r="Q455" s="3">
        <v>0.90900000000000003</v>
      </c>
      <c r="R455">
        <v>8.27</v>
      </c>
      <c r="AV455">
        <f t="shared" si="28"/>
        <v>0</v>
      </c>
      <c r="AW455">
        <f t="shared" si="29"/>
        <v>0</v>
      </c>
      <c r="AX455">
        <f t="shared" si="30"/>
        <v>0</v>
      </c>
      <c r="AY455">
        <f t="shared" si="31"/>
        <v>25.1</v>
      </c>
    </row>
    <row r="456" spans="2:52" x14ac:dyDescent="0.25">
      <c r="B456">
        <v>189</v>
      </c>
      <c r="C456">
        <v>7</v>
      </c>
      <c r="D456">
        <v>1999</v>
      </c>
      <c r="E456" s="1">
        <v>36527</v>
      </c>
      <c r="F456">
        <v>16</v>
      </c>
      <c r="G456" t="s">
        <v>697</v>
      </c>
      <c r="H456" t="s">
        <v>119</v>
      </c>
      <c r="J456" t="s">
        <v>97</v>
      </c>
      <c r="K456" t="s">
        <v>681</v>
      </c>
      <c r="L456">
        <v>6</v>
      </c>
      <c r="M456">
        <v>4</v>
      </c>
      <c r="N456">
        <v>88</v>
      </c>
      <c r="O456">
        <v>22</v>
      </c>
      <c r="P456">
        <v>2</v>
      </c>
      <c r="Q456" s="3">
        <v>0.66700000000000004</v>
      </c>
      <c r="R456">
        <v>14.67</v>
      </c>
      <c r="AV456">
        <f t="shared" si="28"/>
        <v>0</v>
      </c>
      <c r="AW456">
        <f t="shared" si="29"/>
        <v>0</v>
      </c>
      <c r="AX456">
        <f t="shared" si="30"/>
        <v>0</v>
      </c>
      <c r="AY456">
        <f t="shared" si="31"/>
        <v>24.8</v>
      </c>
    </row>
    <row r="457" spans="2:52" x14ac:dyDescent="0.25">
      <c r="B457">
        <v>189</v>
      </c>
      <c r="C457">
        <v>8</v>
      </c>
      <c r="D457">
        <v>1998</v>
      </c>
      <c r="E457" s="1">
        <v>36114</v>
      </c>
      <c r="F457">
        <v>10</v>
      </c>
      <c r="G457" t="s">
        <v>901</v>
      </c>
      <c r="H457" t="s">
        <v>119</v>
      </c>
      <c r="J457" t="s">
        <v>104</v>
      </c>
      <c r="K457" t="s">
        <v>612</v>
      </c>
      <c r="L457">
        <v>9</v>
      </c>
      <c r="M457">
        <v>8</v>
      </c>
      <c r="N457">
        <v>84</v>
      </c>
      <c r="O457">
        <v>10.5</v>
      </c>
      <c r="P457">
        <v>0</v>
      </c>
      <c r="Q457" s="3">
        <v>0.88900000000000001</v>
      </c>
      <c r="R457">
        <v>9.33</v>
      </c>
      <c r="AV457">
        <f t="shared" si="28"/>
        <v>0</v>
      </c>
      <c r="AW457">
        <f t="shared" si="29"/>
        <v>0</v>
      </c>
      <c r="AX457">
        <f t="shared" si="30"/>
        <v>0</v>
      </c>
      <c r="AY457">
        <f t="shared" si="31"/>
        <v>16.399999999999999</v>
      </c>
    </row>
    <row r="458" spans="2:52" x14ac:dyDescent="0.25">
      <c r="B458">
        <v>189</v>
      </c>
      <c r="C458">
        <v>9</v>
      </c>
      <c r="D458">
        <v>1999</v>
      </c>
      <c r="E458" s="1">
        <v>36457</v>
      </c>
      <c r="F458">
        <v>6</v>
      </c>
      <c r="G458" t="s">
        <v>693</v>
      </c>
      <c r="H458" t="s">
        <v>119</v>
      </c>
      <c r="J458" t="s">
        <v>76</v>
      </c>
      <c r="K458" t="s">
        <v>592</v>
      </c>
      <c r="L458">
        <v>13</v>
      </c>
      <c r="M458">
        <v>7</v>
      </c>
      <c r="N458">
        <v>83</v>
      </c>
      <c r="O458">
        <v>11.86</v>
      </c>
      <c r="P458">
        <v>0</v>
      </c>
      <c r="Q458" s="3">
        <v>0.53800000000000003</v>
      </c>
      <c r="R458">
        <v>6.38</v>
      </c>
      <c r="AV458">
        <f t="shared" si="28"/>
        <v>0</v>
      </c>
      <c r="AW458">
        <f t="shared" si="29"/>
        <v>0</v>
      </c>
      <c r="AX458">
        <f t="shared" si="30"/>
        <v>0</v>
      </c>
      <c r="AY458">
        <f t="shared" si="31"/>
        <v>15.3</v>
      </c>
    </row>
    <row r="459" spans="2:52" x14ac:dyDescent="0.25">
      <c r="B459">
        <v>189</v>
      </c>
      <c r="C459">
        <v>10</v>
      </c>
      <c r="D459">
        <v>1996</v>
      </c>
      <c r="E459" s="1">
        <v>35330</v>
      </c>
      <c r="F459">
        <v>3</v>
      </c>
      <c r="G459" t="s">
        <v>153</v>
      </c>
      <c r="H459" t="s">
        <v>119</v>
      </c>
      <c r="J459" t="s">
        <v>63</v>
      </c>
      <c r="K459" t="s">
        <v>496</v>
      </c>
      <c r="L459">
        <v>8</v>
      </c>
      <c r="M459">
        <v>6</v>
      </c>
      <c r="N459">
        <v>81</v>
      </c>
      <c r="O459">
        <v>13.5</v>
      </c>
      <c r="P459">
        <v>2</v>
      </c>
      <c r="Q459" s="3">
        <v>0.75</v>
      </c>
      <c r="R459">
        <v>10.130000000000001</v>
      </c>
      <c r="AV459">
        <f t="shared" si="28"/>
        <v>0</v>
      </c>
      <c r="AW459">
        <f t="shared" si="29"/>
        <v>0</v>
      </c>
      <c r="AX459">
        <f t="shared" si="30"/>
        <v>0</v>
      </c>
      <c r="AY459">
        <f t="shared" si="31"/>
        <v>26.1</v>
      </c>
    </row>
    <row r="460" spans="2:52" x14ac:dyDescent="0.25">
      <c r="B460">
        <v>189</v>
      </c>
      <c r="C460">
        <v>89</v>
      </c>
      <c r="D460">
        <v>2002</v>
      </c>
      <c r="E460" s="1">
        <v>37549</v>
      </c>
      <c r="F460">
        <v>7</v>
      </c>
      <c r="G460" t="s">
        <v>902</v>
      </c>
      <c r="H460" t="s">
        <v>119</v>
      </c>
      <c r="I460" t="s">
        <v>47</v>
      </c>
      <c r="J460" t="s">
        <v>87</v>
      </c>
      <c r="K460" t="s">
        <v>754</v>
      </c>
      <c r="L460">
        <v>4</v>
      </c>
      <c r="M460">
        <v>1</v>
      </c>
      <c r="N460">
        <v>24</v>
      </c>
      <c r="O460">
        <v>24</v>
      </c>
      <c r="P460">
        <v>0</v>
      </c>
      <c r="Q460" s="3">
        <v>0.25</v>
      </c>
      <c r="R460">
        <v>6</v>
      </c>
      <c r="AV460">
        <f t="shared" si="28"/>
        <v>0</v>
      </c>
      <c r="AW460">
        <f t="shared" si="29"/>
        <v>0</v>
      </c>
      <c r="AX460">
        <f t="shared" si="30"/>
        <v>0</v>
      </c>
      <c r="AY460">
        <f t="shared" si="31"/>
        <v>3.4000000000000004</v>
      </c>
    </row>
    <row r="461" spans="2:52" x14ac:dyDescent="0.25">
      <c r="B461">
        <v>189</v>
      </c>
      <c r="C461">
        <v>91</v>
      </c>
      <c r="D461">
        <v>2002</v>
      </c>
      <c r="E461" s="1">
        <v>37591</v>
      </c>
      <c r="F461">
        <v>12</v>
      </c>
      <c r="G461" t="s">
        <v>903</v>
      </c>
      <c r="H461" t="s">
        <v>119</v>
      </c>
      <c r="I461" t="s">
        <v>47</v>
      </c>
      <c r="J461" t="s">
        <v>82</v>
      </c>
      <c r="K461" t="s">
        <v>494</v>
      </c>
      <c r="L461">
        <v>3</v>
      </c>
      <c r="M461">
        <v>1</v>
      </c>
      <c r="N461">
        <v>24</v>
      </c>
      <c r="O461">
        <v>24</v>
      </c>
      <c r="P461">
        <v>1</v>
      </c>
      <c r="Q461" s="3">
        <v>0.33300000000000002</v>
      </c>
      <c r="R461">
        <v>8</v>
      </c>
      <c r="AV461">
        <f t="shared" si="28"/>
        <v>0</v>
      </c>
      <c r="AW461">
        <f t="shared" si="29"/>
        <v>0</v>
      </c>
      <c r="AX461">
        <f t="shared" si="30"/>
        <v>0</v>
      </c>
      <c r="AY461">
        <f t="shared" si="31"/>
        <v>9.4</v>
      </c>
    </row>
    <row r="462" spans="2:52" x14ac:dyDescent="0.25">
      <c r="B462">
        <v>189</v>
      </c>
      <c r="C462">
        <v>93</v>
      </c>
      <c r="D462">
        <v>1996</v>
      </c>
      <c r="E462" s="1">
        <v>35358</v>
      </c>
      <c r="F462">
        <v>7</v>
      </c>
      <c r="G462" t="s">
        <v>146</v>
      </c>
      <c r="H462" t="s">
        <v>119</v>
      </c>
      <c r="J462" t="s">
        <v>97</v>
      </c>
      <c r="K462" t="s">
        <v>282</v>
      </c>
      <c r="L462">
        <v>6</v>
      </c>
      <c r="M462">
        <v>1</v>
      </c>
      <c r="N462">
        <v>22</v>
      </c>
      <c r="O462">
        <v>22</v>
      </c>
      <c r="P462">
        <v>0</v>
      </c>
      <c r="Q462" s="3">
        <v>0.16700000000000001</v>
      </c>
      <c r="R462">
        <v>3.67</v>
      </c>
      <c r="AV462">
        <f t="shared" si="28"/>
        <v>0</v>
      </c>
      <c r="AW462">
        <f t="shared" si="29"/>
        <v>0</v>
      </c>
      <c r="AX462">
        <f t="shared" si="30"/>
        <v>0</v>
      </c>
      <c r="AY462">
        <f t="shared" si="31"/>
        <v>3.2</v>
      </c>
    </row>
    <row r="463" spans="2:52" x14ac:dyDescent="0.25">
      <c r="B463">
        <v>189</v>
      </c>
      <c r="C463">
        <v>101</v>
      </c>
      <c r="D463">
        <v>2002</v>
      </c>
      <c r="E463" s="1">
        <v>37514</v>
      </c>
      <c r="F463">
        <v>2</v>
      </c>
      <c r="G463" t="s">
        <v>904</v>
      </c>
      <c r="H463" t="s">
        <v>119</v>
      </c>
      <c r="J463" t="s">
        <v>76</v>
      </c>
      <c r="K463" t="s">
        <v>80</v>
      </c>
      <c r="L463">
        <v>2</v>
      </c>
      <c r="M463">
        <v>1</v>
      </c>
      <c r="N463">
        <v>20</v>
      </c>
      <c r="O463">
        <v>20</v>
      </c>
      <c r="P463">
        <v>0</v>
      </c>
      <c r="Q463" s="3">
        <v>0.5</v>
      </c>
      <c r="R463">
        <v>10</v>
      </c>
      <c r="AV463">
        <f t="shared" si="28"/>
        <v>0</v>
      </c>
      <c r="AW463">
        <f t="shared" si="29"/>
        <v>0</v>
      </c>
      <c r="AX463">
        <f t="shared" si="30"/>
        <v>0</v>
      </c>
      <c r="AY463">
        <f t="shared" si="31"/>
        <v>3</v>
      </c>
    </row>
    <row r="464" spans="2:52" x14ac:dyDescent="0.25">
      <c r="B464">
        <v>189</v>
      </c>
      <c r="C464">
        <v>103</v>
      </c>
      <c r="D464">
        <v>1997</v>
      </c>
      <c r="E464" s="1">
        <v>35694</v>
      </c>
      <c r="F464">
        <v>4</v>
      </c>
      <c r="G464" t="s">
        <v>905</v>
      </c>
      <c r="H464" t="s">
        <v>119</v>
      </c>
      <c r="J464" t="s">
        <v>54</v>
      </c>
      <c r="K464" t="s">
        <v>502</v>
      </c>
      <c r="L464">
        <v>2</v>
      </c>
      <c r="M464">
        <v>1</v>
      </c>
      <c r="N464">
        <v>19</v>
      </c>
      <c r="O464">
        <v>19</v>
      </c>
      <c r="P464">
        <v>1</v>
      </c>
      <c r="Q464" s="3">
        <v>0.5</v>
      </c>
      <c r="R464">
        <v>9.5</v>
      </c>
      <c r="AV464">
        <f t="shared" si="28"/>
        <v>0</v>
      </c>
      <c r="AW464">
        <f t="shared" si="29"/>
        <v>0</v>
      </c>
      <c r="AX464">
        <f t="shared" si="30"/>
        <v>0</v>
      </c>
      <c r="AY464">
        <f t="shared" si="31"/>
        <v>8.9</v>
      </c>
    </row>
    <row r="465" spans="2:52" x14ac:dyDescent="0.25">
      <c r="B465">
        <v>189</v>
      </c>
      <c r="C465">
        <v>116</v>
      </c>
      <c r="D465">
        <v>1998</v>
      </c>
      <c r="E465" s="1">
        <v>36051</v>
      </c>
      <c r="F465">
        <v>2</v>
      </c>
      <c r="G465" t="s">
        <v>906</v>
      </c>
      <c r="H465" t="s">
        <v>119</v>
      </c>
      <c r="I465" t="s">
        <v>47</v>
      </c>
      <c r="J465" t="s">
        <v>97</v>
      </c>
      <c r="K465" t="s">
        <v>124</v>
      </c>
      <c r="L465">
        <v>4</v>
      </c>
      <c r="M465">
        <v>1</v>
      </c>
      <c r="N465">
        <v>12</v>
      </c>
      <c r="O465">
        <v>12</v>
      </c>
      <c r="P465">
        <v>0</v>
      </c>
      <c r="Q465" s="3">
        <v>0.25</v>
      </c>
      <c r="R465">
        <v>3</v>
      </c>
      <c r="AV465">
        <f t="shared" si="28"/>
        <v>0</v>
      </c>
      <c r="AW465">
        <f t="shared" si="29"/>
        <v>0</v>
      </c>
      <c r="AX465">
        <f t="shared" si="30"/>
        <v>0</v>
      </c>
      <c r="AY465">
        <f t="shared" si="31"/>
        <v>2.2000000000000002</v>
      </c>
    </row>
    <row r="466" spans="2:52" x14ac:dyDescent="0.25">
      <c r="B466">
        <v>190</v>
      </c>
      <c r="C466">
        <v>1</v>
      </c>
      <c r="D466">
        <v>2000</v>
      </c>
      <c r="E466" s="1">
        <v>36828</v>
      </c>
      <c r="F466">
        <v>9</v>
      </c>
      <c r="G466" t="s">
        <v>907</v>
      </c>
      <c r="H466" t="s">
        <v>68</v>
      </c>
      <c r="I466" t="s">
        <v>47</v>
      </c>
      <c r="J466" t="s">
        <v>83</v>
      </c>
      <c r="K466" t="s">
        <v>361</v>
      </c>
      <c r="L466">
        <v>10</v>
      </c>
      <c r="M466">
        <v>10</v>
      </c>
      <c r="N466">
        <v>138</v>
      </c>
      <c r="O466">
        <v>13.8</v>
      </c>
      <c r="P466">
        <v>1</v>
      </c>
      <c r="Q466" s="3">
        <v>1</v>
      </c>
      <c r="R466">
        <v>13.8</v>
      </c>
      <c r="AV466">
        <f t="shared" si="28"/>
        <v>0</v>
      </c>
      <c r="AW466">
        <f t="shared" si="29"/>
        <v>0</v>
      </c>
      <c r="AX466">
        <f t="shared" si="30"/>
        <v>3</v>
      </c>
      <c r="AY466">
        <f t="shared" si="31"/>
        <v>32.799999999999997</v>
      </c>
      <c r="AZ466">
        <f>SUM(AY466:AY481)/16</f>
        <v>10.200000000000003</v>
      </c>
    </row>
    <row r="467" spans="2:52" x14ac:dyDescent="0.25">
      <c r="B467">
        <v>190</v>
      </c>
      <c r="C467">
        <v>2</v>
      </c>
      <c r="D467">
        <v>2000</v>
      </c>
      <c r="E467" s="1">
        <v>36821</v>
      </c>
      <c r="F467">
        <v>8</v>
      </c>
      <c r="G467" t="s">
        <v>696</v>
      </c>
      <c r="H467" t="s">
        <v>68</v>
      </c>
      <c r="J467" t="s">
        <v>77</v>
      </c>
      <c r="K467" t="s">
        <v>658</v>
      </c>
      <c r="L467">
        <v>13</v>
      </c>
      <c r="M467">
        <v>8</v>
      </c>
      <c r="N467">
        <v>111</v>
      </c>
      <c r="O467">
        <v>13.88</v>
      </c>
      <c r="P467">
        <v>0</v>
      </c>
      <c r="Q467" s="3">
        <v>0.61499999999999999</v>
      </c>
      <c r="R467">
        <v>8.5399999999999991</v>
      </c>
      <c r="AV467">
        <f t="shared" si="28"/>
        <v>0</v>
      </c>
      <c r="AW467">
        <f t="shared" si="29"/>
        <v>0</v>
      </c>
      <c r="AX467">
        <f t="shared" si="30"/>
        <v>3</v>
      </c>
      <c r="AY467">
        <f t="shared" si="31"/>
        <v>22.1</v>
      </c>
    </row>
    <row r="468" spans="2:52" x14ac:dyDescent="0.25">
      <c r="B468">
        <v>190</v>
      </c>
      <c r="C468">
        <v>3</v>
      </c>
      <c r="D468">
        <v>2000</v>
      </c>
      <c r="E468" s="1">
        <v>36772</v>
      </c>
      <c r="F468">
        <v>1</v>
      </c>
      <c r="G468" t="s">
        <v>593</v>
      </c>
      <c r="H468" t="s">
        <v>68</v>
      </c>
      <c r="I468" t="s">
        <v>47</v>
      </c>
      <c r="J468" t="s">
        <v>82</v>
      </c>
      <c r="K468" t="s">
        <v>204</v>
      </c>
      <c r="L468">
        <v>6</v>
      </c>
      <c r="M468">
        <v>5</v>
      </c>
      <c r="N468">
        <v>85</v>
      </c>
      <c r="O468">
        <v>17</v>
      </c>
      <c r="P468">
        <v>0</v>
      </c>
      <c r="Q468" s="3">
        <v>0.83299999999999996</v>
      </c>
      <c r="R468">
        <v>14.17</v>
      </c>
      <c r="AV468">
        <f t="shared" si="28"/>
        <v>0</v>
      </c>
      <c r="AW468">
        <f t="shared" si="29"/>
        <v>0</v>
      </c>
      <c r="AX468">
        <f t="shared" si="30"/>
        <v>0</v>
      </c>
      <c r="AY468">
        <f t="shared" si="31"/>
        <v>13.5</v>
      </c>
    </row>
    <row r="469" spans="2:52" x14ac:dyDescent="0.25">
      <c r="B469">
        <v>190</v>
      </c>
      <c r="C469">
        <v>4</v>
      </c>
      <c r="D469">
        <v>1999</v>
      </c>
      <c r="E469" s="1">
        <v>36492</v>
      </c>
      <c r="F469">
        <v>11</v>
      </c>
      <c r="G469" t="s">
        <v>840</v>
      </c>
      <c r="H469" t="s">
        <v>68</v>
      </c>
      <c r="I469" t="s">
        <v>47</v>
      </c>
      <c r="J469" t="s">
        <v>132</v>
      </c>
      <c r="K469" t="s">
        <v>433</v>
      </c>
      <c r="L469">
        <v>7</v>
      </c>
      <c r="M469">
        <v>4</v>
      </c>
      <c r="N469">
        <v>65</v>
      </c>
      <c r="O469">
        <v>16.25</v>
      </c>
      <c r="P469">
        <v>0</v>
      </c>
      <c r="Q469" s="3">
        <v>0.57099999999999995</v>
      </c>
      <c r="R469">
        <v>9.2899999999999991</v>
      </c>
      <c r="AV469">
        <f t="shared" si="28"/>
        <v>0</v>
      </c>
      <c r="AW469">
        <f t="shared" si="29"/>
        <v>0</v>
      </c>
      <c r="AX469">
        <f t="shared" si="30"/>
        <v>0</v>
      </c>
      <c r="AY469">
        <f t="shared" si="31"/>
        <v>10.5</v>
      </c>
    </row>
    <row r="470" spans="2:52" x14ac:dyDescent="0.25">
      <c r="B470">
        <v>190</v>
      </c>
      <c r="C470">
        <v>5</v>
      </c>
      <c r="D470">
        <v>2000</v>
      </c>
      <c r="E470" s="1">
        <v>36849</v>
      </c>
      <c r="F470">
        <v>11</v>
      </c>
      <c r="G470" t="s">
        <v>672</v>
      </c>
      <c r="H470" t="s">
        <v>68</v>
      </c>
      <c r="I470" t="s">
        <v>47</v>
      </c>
      <c r="J470" t="s">
        <v>71</v>
      </c>
      <c r="K470" t="s">
        <v>187</v>
      </c>
      <c r="L470">
        <v>6</v>
      </c>
      <c r="M470">
        <v>5</v>
      </c>
      <c r="N470">
        <v>62</v>
      </c>
      <c r="O470">
        <v>12.4</v>
      </c>
      <c r="P470">
        <v>0</v>
      </c>
      <c r="Q470" s="3">
        <v>0.83299999999999996</v>
      </c>
      <c r="R470">
        <v>10.33</v>
      </c>
      <c r="AV470">
        <f t="shared" si="28"/>
        <v>0</v>
      </c>
      <c r="AW470">
        <f t="shared" si="29"/>
        <v>0</v>
      </c>
      <c r="AX470">
        <f t="shared" si="30"/>
        <v>0</v>
      </c>
      <c r="AY470">
        <f t="shared" si="31"/>
        <v>11.2</v>
      </c>
    </row>
    <row r="471" spans="2:52" x14ac:dyDescent="0.25">
      <c r="B471">
        <v>190</v>
      </c>
      <c r="C471">
        <v>6</v>
      </c>
      <c r="D471">
        <v>2002</v>
      </c>
      <c r="E471" s="1">
        <v>37514</v>
      </c>
      <c r="F471">
        <v>2</v>
      </c>
      <c r="G471" t="s">
        <v>147</v>
      </c>
      <c r="H471" t="s">
        <v>68</v>
      </c>
      <c r="I471" t="s">
        <v>47</v>
      </c>
      <c r="J471" t="s">
        <v>54</v>
      </c>
      <c r="K471" t="s">
        <v>276</v>
      </c>
      <c r="L471">
        <v>8</v>
      </c>
      <c r="M471">
        <v>5</v>
      </c>
      <c r="N471">
        <v>60</v>
      </c>
      <c r="O471">
        <v>12</v>
      </c>
      <c r="P471">
        <v>0</v>
      </c>
      <c r="Q471" s="3">
        <v>0.625</v>
      </c>
      <c r="R471">
        <v>7.5</v>
      </c>
      <c r="AV471">
        <f t="shared" si="28"/>
        <v>0</v>
      </c>
      <c r="AW471">
        <f t="shared" si="29"/>
        <v>0</v>
      </c>
      <c r="AX471">
        <f t="shared" si="30"/>
        <v>0</v>
      </c>
      <c r="AY471">
        <f t="shared" si="31"/>
        <v>11</v>
      </c>
    </row>
    <row r="472" spans="2:52" x14ac:dyDescent="0.25">
      <c r="B472">
        <v>190</v>
      </c>
      <c r="C472">
        <v>7</v>
      </c>
      <c r="D472">
        <v>2002</v>
      </c>
      <c r="E472" s="1">
        <v>37612</v>
      </c>
      <c r="F472">
        <v>15</v>
      </c>
      <c r="G472" t="s">
        <v>459</v>
      </c>
      <c r="H472" t="s">
        <v>68</v>
      </c>
      <c r="J472" t="s">
        <v>99</v>
      </c>
      <c r="K472" t="s">
        <v>79</v>
      </c>
      <c r="L472">
        <v>7</v>
      </c>
      <c r="M472">
        <v>5</v>
      </c>
      <c r="N472">
        <v>55</v>
      </c>
      <c r="O472">
        <v>11</v>
      </c>
      <c r="P472">
        <v>0</v>
      </c>
      <c r="Q472" s="3">
        <v>0.71399999999999997</v>
      </c>
      <c r="R472">
        <v>7.86</v>
      </c>
      <c r="AV472">
        <f t="shared" si="28"/>
        <v>0</v>
      </c>
      <c r="AW472">
        <f t="shared" si="29"/>
        <v>0</v>
      </c>
      <c r="AX472">
        <f t="shared" si="30"/>
        <v>0</v>
      </c>
      <c r="AY472">
        <f t="shared" si="31"/>
        <v>10.5</v>
      </c>
    </row>
    <row r="473" spans="2:52" x14ac:dyDescent="0.25">
      <c r="B473">
        <v>190</v>
      </c>
      <c r="C473">
        <v>8</v>
      </c>
      <c r="D473">
        <v>2002</v>
      </c>
      <c r="E473" s="1">
        <v>37591</v>
      </c>
      <c r="F473">
        <v>12</v>
      </c>
      <c r="G473" t="s">
        <v>774</v>
      </c>
      <c r="H473" t="s">
        <v>68</v>
      </c>
      <c r="J473" t="s">
        <v>71</v>
      </c>
      <c r="K473" t="s">
        <v>884</v>
      </c>
      <c r="L473">
        <v>5</v>
      </c>
      <c r="M473">
        <v>3</v>
      </c>
      <c r="N473">
        <v>54</v>
      </c>
      <c r="O473">
        <v>18</v>
      </c>
      <c r="P473">
        <v>1</v>
      </c>
      <c r="Q473" s="3">
        <v>0.6</v>
      </c>
      <c r="R473">
        <v>10.8</v>
      </c>
      <c r="AV473">
        <f t="shared" si="28"/>
        <v>0</v>
      </c>
      <c r="AW473">
        <f t="shared" si="29"/>
        <v>0</v>
      </c>
      <c r="AX473">
        <f t="shared" si="30"/>
        <v>0</v>
      </c>
      <c r="AY473">
        <f t="shared" si="31"/>
        <v>14.4</v>
      </c>
    </row>
    <row r="474" spans="2:52" x14ac:dyDescent="0.25">
      <c r="B474">
        <v>190</v>
      </c>
      <c r="C474">
        <v>9</v>
      </c>
      <c r="D474">
        <v>2001</v>
      </c>
      <c r="E474" s="1">
        <v>37255</v>
      </c>
      <c r="F474">
        <v>15</v>
      </c>
      <c r="G474" t="s">
        <v>767</v>
      </c>
      <c r="H474" t="s">
        <v>68</v>
      </c>
      <c r="J474" t="s">
        <v>54</v>
      </c>
      <c r="K474" t="s">
        <v>745</v>
      </c>
      <c r="L474">
        <v>7</v>
      </c>
      <c r="M474">
        <v>5</v>
      </c>
      <c r="N474">
        <v>51</v>
      </c>
      <c r="O474">
        <v>10.199999999999999</v>
      </c>
      <c r="P474">
        <v>0</v>
      </c>
      <c r="Q474" s="3">
        <v>0.71399999999999997</v>
      </c>
      <c r="R474">
        <v>7.29</v>
      </c>
      <c r="AV474">
        <f t="shared" si="28"/>
        <v>0</v>
      </c>
      <c r="AW474">
        <f t="shared" si="29"/>
        <v>0</v>
      </c>
      <c r="AX474">
        <f t="shared" si="30"/>
        <v>0</v>
      </c>
      <c r="AY474">
        <f t="shared" si="31"/>
        <v>10.100000000000001</v>
      </c>
    </row>
    <row r="475" spans="2:52" x14ac:dyDescent="0.25">
      <c r="B475">
        <v>190</v>
      </c>
      <c r="C475">
        <v>14</v>
      </c>
      <c r="D475">
        <v>2000</v>
      </c>
      <c r="E475" s="1">
        <v>36807</v>
      </c>
      <c r="F475">
        <v>6</v>
      </c>
      <c r="G475" t="s">
        <v>597</v>
      </c>
      <c r="H475" t="s">
        <v>68</v>
      </c>
      <c r="J475" t="s">
        <v>132</v>
      </c>
      <c r="K475" t="s">
        <v>657</v>
      </c>
      <c r="L475">
        <v>6</v>
      </c>
      <c r="M475">
        <v>5</v>
      </c>
      <c r="N475">
        <v>45</v>
      </c>
      <c r="O475">
        <v>9</v>
      </c>
      <c r="P475">
        <v>0</v>
      </c>
      <c r="Q475" s="3">
        <v>0.83299999999999996</v>
      </c>
      <c r="R475">
        <v>7.5</v>
      </c>
      <c r="AV475">
        <f t="shared" si="28"/>
        <v>0</v>
      </c>
      <c r="AW475">
        <f t="shared" si="29"/>
        <v>0</v>
      </c>
      <c r="AX475">
        <f t="shared" si="30"/>
        <v>0</v>
      </c>
      <c r="AY475">
        <f t="shared" si="31"/>
        <v>9.5</v>
      </c>
    </row>
    <row r="476" spans="2:52" x14ac:dyDescent="0.25">
      <c r="B476">
        <v>190</v>
      </c>
      <c r="C476">
        <v>45</v>
      </c>
      <c r="D476">
        <v>1999</v>
      </c>
      <c r="E476" s="1">
        <v>36485</v>
      </c>
      <c r="F476">
        <v>10</v>
      </c>
      <c r="G476" t="s">
        <v>908</v>
      </c>
      <c r="H476" t="s">
        <v>68</v>
      </c>
      <c r="J476" t="s">
        <v>97</v>
      </c>
      <c r="K476" t="s">
        <v>583</v>
      </c>
      <c r="L476">
        <v>2</v>
      </c>
      <c r="M476">
        <v>1</v>
      </c>
      <c r="N476">
        <v>30</v>
      </c>
      <c r="O476">
        <v>30</v>
      </c>
      <c r="P476">
        <v>0</v>
      </c>
      <c r="Q476" s="3">
        <v>0.5</v>
      </c>
      <c r="R476">
        <v>15</v>
      </c>
      <c r="AV476">
        <f t="shared" si="28"/>
        <v>0</v>
      </c>
      <c r="AW476">
        <f t="shared" si="29"/>
        <v>0</v>
      </c>
      <c r="AX476">
        <f t="shared" si="30"/>
        <v>0</v>
      </c>
      <c r="AY476">
        <f t="shared" si="31"/>
        <v>4</v>
      </c>
    </row>
    <row r="477" spans="2:52" x14ac:dyDescent="0.25">
      <c r="B477">
        <v>190</v>
      </c>
      <c r="C477">
        <v>63</v>
      </c>
      <c r="D477">
        <v>2002</v>
      </c>
      <c r="E477" s="1">
        <v>37605</v>
      </c>
      <c r="F477">
        <v>14</v>
      </c>
      <c r="G477" t="s">
        <v>470</v>
      </c>
      <c r="H477" t="s">
        <v>68</v>
      </c>
      <c r="I477" t="s">
        <v>47</v>
      </c>
      <c r="J477" t="s">
        <v>139</v>
      </c>
      <c r="K477" t="s">
        <v>909</v>
      </c>
      <c r="L477">
        <v>2</v>
      </c>
      <c r="M477">
        <v>1</v>
      </c>
      <c r="N477">
        <v>23</v>
      </c>
      <c r="O477">
        <v>23</v>
      </c>
      <c r="P477">
        <v>0</v>
      </c>
      <c r="Q477" s="3">
        <v>0.5</v>
      </c>
      <c r="R477">
        <v>11.5</v>
      </c>
      <c r="AV477">
        <f t="shared" si="28"/>
        <v>0</v>
      </c>
      <c r="AW477">
        <f t="shared" si="29"/>
        <v>0</v>
      </c>
      <c r="AX477">
        <f t="shared" si="30"/>
        <v>0</v>
      </c>
      <c r="AY477">
        <f t="shared" si="31"/>
        <v>3.3000000000000003</v>
      </c>
    </row>
    <row r="478" spans="2:52" x14ac:dyDescent="0.25">
      <c r="B478">
        <v>190</v>
      </c>
      <c r="C478">
        <v>77</v>
      </c>
      <c r="D478">
        <v>2002</v>
      </c>
      <c r="E478" s="1">
        <v>37528</v>
      </c>
      <c r="F478">
        <v>3</v>
      </c>
      <c r="G478" t="s">
        <v>682</v>
      </c>
      <c r="H478" t="s">
        <v>68</v>
      </c>
      <c r="J478" t="s">
        <v>91</v>
      </c>
      <c r="K478" t="s">
        <v>383</v>
      </c>
      <c r="L478">
        <v>1</v>
      </c>
      <c r="M478">
        <v>1</v>
      </c>
      <c r="N478">
        <v>19</v>
      </c>
      <c r="O478">
        <v>19</v>
      </c>
      <c r="P478">
        <v>0</v>
      </c>
      <c r="Q478" s="3">
        <v>1</v>
      </c>
      <c r="R478">
        <v>19</v>
      </c>
      <c r="AV478">
        <f t="shared" si="28"/>
        <v>0</v>
      </c>
      <c r="AW478">
        <f t="shared" si="29"/>
        <v>0</v>
      </c>
      <c r="AX478">
        <f t="shared" si="30"/>
        <v>0</v>
      </c>
      <c r="AY478">
        <f t="shared" si="31"/>
        <v>2.9000000000000004</v>
      </c>
    </row>
    <row r="479" spans="2:52" x14ac:dyDescent="0.25">
      <c r="B479">
        <v>190</v>
      </c>
      <c r="C479">
        <v>86</v>
      </c>
      <c r="D479">
        <v>2005</v>
      </c>
      <c r="E479" s="1">
        <v>38690</v>
      </c>
      <c r="F479">
        <v>12</v>
      </c>
      <c r="G479" t="s">
        <v>910</v>
      </c>
      <c r="H479" t="s">
        <v>68</v>
      </c>
      <c r="I479" t="s">
        <v>47</v>
      </c>
      <c r="J479" t="s">
        <v>82</v>
      </c>
      <c r="K479" t="s">
        <v>267</v>
      </c>
      <c r="L479">
        <v>1</v>
      </c>
      <c r="M479">
        <v>1</v>
      </c>
      <c r="N479">
        <v>17</v>
      </c>
      <c r="O479">
        <v>17</v>
      </c>
      <c r="P479">
        <v>0</v>
      </c>
      <c r="Q479" s="3">
        <v>1</v>
      </c>
      <c r="R479">
        <v>17</v>
      </c>
      <c r="AV479">
        <f t="shared" si="28"/>
        <v>0</v>
      </c>
      <c r="AW479">
        <f t="shared" si="29"/>
        <v>0</v>
      </c>
      <c r="AX479">
        <f t="shared" si="30"/>
        <v>0</v>
      </c>
      <c r="AY479">
        <f t="shared" si="31"/>
        <v>2.7</v>
      </c>
    </row>
    <row r="480" spans="2:52" x14ac:dyDescent="0.25">
      <c r="B480">
        <v>190</v>
      </c>
      <c r="C480">
        <v>93</v>
      </c>
      <c r="D480">
        <v>2001</v>
      </c>
      <c r="E480" s="1">
        <v>37164</v>
      </c>
      <c r="F480">
        <v>3</v>
      </c>
      <c r="G480" t="s">
        <v>685</v>
      </c>
      <c r="H480" t="s">
        <v>68</v>
      </c>
      <c r="J480" t="s">
        <v>82</v>
      </c>
      <c r="K480" t="s">
        <v>211</v>
      </c>
      <c r="L480">
        <v>1</v>
      </c>
      <c r="M480">
        <v>1</v>
      </c>
      <c r="N480">
        <v>14</v>
      </c>
      <c r="O480">
        <v>14</v>
      </c>
      <c r="P480">
        <v>0</v>
      </c>
      <c r="Q480" s="3">
        <v>1</v>
      </c>
      <c r="R480">
        <v>14</v>
      </c>
      <c r="AV480">
        <f t="shared" si="28"/>
        <v>0</v>
      </c>
      <c r="AW480">
        <f t="shared" si="29"/>
        <v>0</v>
      </c>
      <c r="AX480">
        <f t="shared" si="30"/>
        <v>0</v>
      </c>
      <c r="AY480">
        <f t="shared" si="31"/>
        <v>2.4000000000000004</v>
      </c>
    </row>
    <row r="481" spans="2:52" x14ac:dyDescent="0.25">
      <c r="B481">
        <v>190</v>
      </c>
      <c r="C481">
        <v>97</v>
      </c>
      <c r="D481">
        <v>2006</v>
      </c>
      <c r="E481" s="1">
        <v>39061</v>
      </c>
      <c r="F481">
        <v>13</v>
      </c>
      <c r="G481" t="s">
        <v>911</v>
      </c>
      <c r="H481" t="s">
        <v>68</v>
      </c>
      <c r="J481" t="s">
        <v>134</v>
      </c>
      <c r="K481" t="s">
        <v>826</v>
      </c>
      <c r="L481">
        <v>1</v>
      </c>
      <c r="M481">
        <v>1</v>
      </c>
      <c r="N481">
        <v>13</v>
      </c>
      <c r="O481">
        <v>13</v>
      </c>
      <c r="P481">
        <v>0</v>
      </c>
      <c r="Q481" s="3">
        <v>1</v>
      </c>
      <c r="R481">
        <v>13</v>
      </c>
      <c r="AV481">
        <f t="shared" si="28"/>
        <v>0</v>
      </c>
      <c r="AW481">
        <f t="shared" si="29"/>
        <v>0</v>
      </c>
      <c r="AX481">
        <f t="shared" si="30"/>
        <v>0</v>
      </c>
      <c r="AY481">
        <f t="shared" si="31"/>
        <v>2.2999999999999998</v>
      </c>
    </row>
    <row r="482" spans="2:52" x14ac:dyDescent="0.25">
      <c r="B482">
        <v>191</v>
      </c>
      <c r="C482">
        <v>1</v>
      </c>
      <c r="D482">
        <v>2002</v>
      </c>
      <c r="E482" s="1">
        <v>37619</v>
      </c>
      <c r="F482">
        <v>16</v>
      </c>
      <c r="G482" t="s">
        <v>912</v>
      </c>
      <c r="H482" t="s">
        <v>132</v>
      </c>
      <c r="I482" t="s">
        <v>47</v>
      </c>
      <c r="J482" t="s">
        <v>71</v>
      </c>
      <c r="K482" t="s">
        <v>461</v>
      </c>
      <c r="L482">
        <v>9</v>
      </c>
      <c r="M482">
        <v>7</v>
      </c>
      <c r="N482">
        <v>146</v>
      </c>
      <c r="O482">
        <v>20.86</v>
      </c>
      <c r="P482">
        <v>1</v>
      </c>
      <c r="Q482" s="3">
        <v>0.77800000000000002</v>
      </c>
      <c r="R482">
        <v>16.22</v>
      </c>
      <c r="S482">
        <v>0</v>
      </c>
      <c r="T482">
        <v>0</v>
      </c>
      <c r="V482">
        <v>0</v>
      </c>
      <c r="W482">
        <v>0</v>
      </c>
      <c r="X482">
        <v>0</v>
      </c>
      <c r="Z482">
        <v>0</v>
      </c>
      <c r="AA482">
        <v>0</v>
      </c>
      <c r="AB482">
        <v>0</v>
      </c>
      <c r="AV482">
        <f t="shared" si="28"/>
        <v>0</v>
      </c>
      <c r="AW482">
        <f t="shared" si="29"/>
        <v>0</v>
      </c>
      <c r="AX482">
        <f t="shared" si="30"/>
        <v>3</v>
      </c>
      <c r="AY482">
        <f t="shared" si="31"/>
        <v>30.6</v>
      </c>
      <c r="AZ482">
        <f>SUM(AY482:AY497)/16</f>
        <v>15.662500000000001</v>
      </c>
    </row>
    <row r="483" spans="2:52" x14ac:dyDescent="0.25">
      <c r="B483">
        <v>191</v>
      </c>
      <c r="C483">
        <v>2</v>
      </c>
      <c r="D483">
        <v>2003</v>
      </c>
      <c r="E483" s="1">
        <v>37913</v>
      </c>
      <c r="F483">
        <v>6</v>
      </c>
      <c r="G483" t="s">
        <v>96</v>
      </c>
      <c r="H483" t="s">
        <v>132</v>
      </c>
      <c r="I483" t="s">
        <v>47</v>
      </c>
      <c r="J483" t="s">
        <v>139</v>
      </c>
      <c r="K483" t="s">
        <v>913</v>
      </c>
      <c r="L483">
        <v>8</v>
      </c>
      <c r="M483">
        <v>7</v>
      </c>
      <c r="N483">
        <v>129</v>
      </c>
      <c r="O483">
        <v>18.43</v>
      </c>
      <c r="P483">
        <v>0</v>
      </c>
      <c r="Q483" s="3">
        <v>0.875</v>
      </c>
      <c r="R483">
        <v>16.13</v>
      </c>
      <c r="S483">
        <v>0</v>
      </c>
      <c r="T483">
        <v>0</v>
      </c>
      <c r="V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V483">
        <f t="shared" si="28"/>
        <v>0</v>
      </c>
      <c r="AW483">
        <f t="shared" si="29"/>
        <v>0</v>
      </c>
      <c r="AX483">
        <f t="shared" si="30"/>
        <v>3</v>
      </c>
      <c r="AY483">
        <f t="shared" si="31"/>
        <v>22.9</v>
      </c>
    </row>
    <row r="484" spans="2:52" x14ac:dyDescent="0.25">
      <c r="B484">
        <v>191</v>
      </c>
      <c r="C484">
        <v>3</v>
      </c>
      <c r="D484">
        <v>2005</v>
      </c>
      <c r="E484" s="1">
        <v>38705</v>
      </c>
      <c r="F484">
        <v>14</v>
      </c>
      <c r="G484" t="s">
        <v>56</v>
      </c>
      <c r="H484" t="s">
        <v>132</v>
      </c>
      <c r="J484" t="s">
        <v>51</v>
      </c>
      <c r="K484" t="s">
        <v>914</v>
      </c>
      <c r="L484">
        <v>12</v>
      </c>
      <c r="M484">
        <v>9</v>
      </c>
      <c r="N484">
        <v>110</v>
      </c>
      <c r="O484">
        <v>12.22</v>
      </c>
      <c r="P484">
        <v>2</v>
      </c>
      <c r="Q484" s="3">
        <v>0.75</v>
      </c>
      <c r="R484">
        <v>9.17</v>
      </c>
      <c r="S484">
        <v>0</v>
      </c>
      <c r="T484">
        <v>0</v>
      </c>
      <c r="V484">
        <v>0</v>
      </c>
      <c r="W484">
        <v>0</v>
      </c>
      <c r="X484">
        <v>0</v>
      </c>
      <c r="Z484">
        <v>0</v>
      </c>
      <c r="AA484">
        <v>0</v>
      </c>
      <c r="AB484">
        <v>0</v>
      </c>
      <c r="AV484">
        <f t="shared" si="28"/>
        <v>0</v>
      </c>
      <c r="AW484">
        <f t="shared" si="29"/>
        <v>0</v>
      </c>
      <c r="AX484">
        <f t="shared" si="30"/>
        <v>3</v>
      </c>
      <c r="AY484">
        <f t="shared" si="31"/>
        <v>35</v>
      </c>
    </row>
    <row r="485" spans="2:52" x14ac:dyDescent="0.25">
      <c r="B485">
        <v>191</v>
      </c>
      <c r="C485">
        <v>4</v>
      </c>
      <c r="D485">
        <v>2003</v>
      </c>
      <c r="E485" s="1">
        <v>37969</v>
      </c>
      <c r="F485">
        <v>14</v>
      </c>
      <c r="G485" t="s">
        <v>114</v>
      </c>
      <c r="H485" t="s">
        <v>132</v>
      </c>
      <c r="I485" t="s">
        <v>47</v>
      </c>
      <c r="J485" t="s">
        <v>48</v>
      </c>
      <c r="K485" t="s">
        <v>832</v>
      </c>
      <c r="L485">
        <v>9</v>
      </c>
      <c r="M485">
        <v>6</v>
      </c>
      <c r="N485">
        <v>93</v>
      </c>
      <c r="O485">
        <v>15.5</v>
      </c>
      <c r="P485">
        <v>1</v>
      </c>
      <c r="Q485" s="3">
        <v>0.66700000000000004</v>
      </c>
      <c r="R485">
        <v>10.33</v>
      </c>
      <c r="S485">
        <v>0</v>
      </c>
      <c r="T485">
        <v>0</v>
      </c>
      <c r="V485">
        <v>0</v>
      </c>
      <c r="W485">
        <v>0</v>
      </c>
      <c r="X485">
        <v>0</v>
      </c>
      <c r="Z485">
        <v>0</v>
      </c>
      <c r="AA485">
        <v>0</v>
      </c>
      <c r="AB485">
        <v>0</v>
      </c>
      <c r="AV485">
        <f t="shared" si="28"/>
        <v>0</v>
      </c>
      <c r="AW485">
        <f t="shared" si="29"/>
        <v>0</v>
      </c>
      <c r="AX485">
        <f t="shared" si="30"/>
        <v>0</v>
      </c>
      <c r="AY485">
        <f t="shared" si="31"/>
        <v>21.3</v>
      </c>
    </row>
    <row r="486" spans="2:52" x14ac:dyDescent="0.25">
      <c r="B486">
        <v>191</v>
      </c>
      <c r="C486">
        <v>5</v>
      </c>
      <c r="D486">
        <v>2002</v>
      </c>
      <c r="E486" s="1">
        <v>37598</v>
      </c>
      <c r="F486">
        <v>13</v>
      </c>
      <c r="G486" t="s">
        <v>915</v>
      </c>
      <c r="H486" t="s">
        <v>132</v>
      </c>
      <c r="J486" t="s">
        <v>97</v>
      </c>
      <c r="K486" t="s">
        <v>396</v>
      </c>
      <c r="L486">
        <v>13</v>
      </c>
      <c r="M486">
        <v>5</v>
      </c>
      <c r="N486">
        <v>87</v>
      </c>
      <c r="O486">
        <v>17.399999999999999</v>
      </c>
      <c r="P486">
        <v>0</v>
      </c>
      <c r="Q486" s="3">
        <v>0.38500000000000001</v>
      </c>
      <c r="R486">
        <v>6.69</v>
      </c>
      <c r="S486">
        <v>0</v>
      </c>
      <c r="T486">
        <v>0</v>
      </c>
      <c r="V486">
        <v>0</v>
      </c>
      <c r="W486">
        <v>0</v>
      </c>
      <c r="X486">
        <v>0</v>
      </c>
      <c r="Z486">
        <v>0</v>
      </c>
      <c r="AA486">
        <v>0</v>
      </c>
      <c r="AB486">
        <v>0</v>
      </c>
      <c r="AV486">
        <f t="shared" si="28"/>
        <v>0</v>
      </c>
      <c r="AW486">
        <f t="shared" si="29"/>
        <v>0</v>
      </c>
      <c r="AX486">
        <f t="shared" si="30"/>
        <v>0</v>
      </c>
      <c r="AY486">
        <f t="shared" si="31"/>
        <v>13.700000000000001</v>
      </c>
    </row>
    <row r="487" spans="2:52" x14ac:dyDescent="0.25">
      <c r="B487">
        <v>191</v>
      </c>
      <c r="C487">
        <v>6</v>
      </c>
      <c r="D487">
        <v>2005</v>
      </c>
      <c r="E487" s="1">
        <v>38683</v>
      </c>
      <c r="F487">
        <v>11</v>
      </c>
      <c r="G487" t="s">
        <v>916</v>
      </c>
      <c r="H487" t="s">
        <v>132</v>
      </c>
      <c r="I487" t="s">
        <v>47</v>
      </c>
      <c r="J487" t="s">
        <v>139</v>
      </c>
      <c r="K487" t="s">
        <v>917</v>
      </c>
      <c r="L487">
        <v>7</v>
      </c>
      <c r="M487">
        <v>6</v>
      </c>
      <c r="N487">
        <v>87</v>
      </c>
      <c r="O487">
        <v>14.5</v>
      </c>
      <c r="P487">
        <v>2</v>
      </c>
      <c r="Q487" s="3">
        <v>0.85699999999999998</v>
      </c>
      <c r="R487">
        <v>12.43</v>
      </c>
      <c r="S487">
        <v>0</v>
      </c>
      <c r="T487">
        <v>0</v>
      </c>
      <c r="V487">
        <v>0</v>
      </c>
      <c r="W487">
        <v>0</v>
      </c>
      <c r="X487">
        <v>0</v>
      </c>
      <c r="Z487">
        <v>0</v>
      </c>
      <c r="AA487">
        <v>0</v>
      </c>
      <c r="AB487">
        <v>0</v>
      </c>
      <c r="AV487">
        <f t="shared" si="28"/>
        <v>0</v>
      </c>
      <c r="AW487">
        <f t="shared" si="29"/>
        <v>0</v>
      </c>
      <c r="AX487">
        <f t="shared" si="30"/>
        <v>0</v>
      </c>
      <c r="AY487">
        <f t="shared" si="31"/>
        <v>26.700000000000003</v>
      </c>
    </row>
    <row r="488" spans="2:52" x14ac:dyDescent="0.25">
      <c r="B488">
        <v>191</v>
      </c>
      <c r="C488">
        <v>7</v>
      </c>
      <c r="D488">
        <v>2004</v>
      </c>
      <c r="E488" s="1">
        <v>38242</v>
      </c>
      <c r="F488">
        <v>1</v>
      </c>
      <c r="G488" t="s">
        <v>492</v>
      </c>
      <c r="H488" t="s">
        <v>132</v>
      </c>
      <c r="I488" t="s">
        <v>47</v>
      </c>
      <c r="J488" t="s">
        <v>82</v>
      </c>
      <c r="K488" t="s">
        <v>443</v>
      </c>
      <c r="L488">
        <v>14</v>
      </c>
      <c r="M488">
        <v>9</v>
      </c>
      <c r="N488">
        <v>86</v>
      </c>
      <c r="O488">
        <v>9.56</v>
      </c>
      <c r="P488">
        <v>0</v>
      </c>
      <c r="Q488" s="3">
        <v>0.64300000000000002</v>
      </c>
      <c r="R488">
        <v>6.14</v>
      </c>
      <c r="S488">
        <v>0</v>
      </c>
      <c r="T488">
        <v>0</v>
      </c>
      <c r="V488">
        <v>0</v>
      </c>
      <c r="W488">
        <v>0</v>
      </c>
      <c r="X488">
        <v>0</v>
      </c>
      <c r="Z488">
        <v>0</v>
      </c>
      <c r="AA488">
        <v>0</v>
      </c>
      <c r="AB488">
        <v>0</v>
      </c>
      <c r="AV488">
        <f t="shared" si="28"/>
        <v>0</v>
      </c>
      <c r="AW488">
        <f t="shared" si="29"/>
        <v>0</v>
      </c>
      <c r="AX488">
        <f t="shared" si="30"/>
        <v>0</v>
      </c>
      <c r="AY488">
        <f t="shared" si="31"/>
        <v>17.600000000000001</v>
      </c>
    </row>
    <row r="489" spans="2:52" x14ac:dyDescent="0.25">
      <c r="B489">
        <v>191</v>
      </c>
      <c r="C489">
        <v>8</v>
      </c>
      <c r="D489">
        <v>2002</v>
      </c>
      <c r="E489" s="1">
        <v>37529</v>
      </c>
      <c r="F489">
        <v>3</v>
      </c>
      <c r="G489" t="s">
        <v>50</v>
      </c>
      <c r="H489" t="s">
        <v>132</v>
      </c>
      <c r="J489" t="s">
        <v>115</v>
      </c>
      <c r="K489" t="s">
        <v>856</v>
      </c>
      <c r="L489">
        <v>8</v>
      </c>
      <c r="M489">
        <v>5</v>
      </c>
      <c r="N489">
        <v>84</v>
      </c>
      <c r="O489">
        <v>16.8</v>
      </c>
      <c r="P489">
        <v>2</v>
      </c>
      <c r="Q489" s="3">
        <v>0.625</v>
      </c>
      <c r="R489">
        <v>10.5</v>
      </c>
      <c r="S489">
        <v>0</v>
      </c>
      <c r="T489">
        <v>0</v>
      </c>
      <c r="V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V489">
        <f t="shared" si="28"/>
        <v>0</v>
      </c>
      <c r="AW489">
        <f t="shared" si="29"/>
        <v>0</v>
      </c>
      <c r="AX489">
        <f t="shared" si="30"/>
        <v>0</v>
      </c>
      <c r="AY489">
        <f t="shared" si="31"/>
        <v>25.4</v>
      </c>
    </row>
    <row r="490" spans="2:52" x14ac:dyDescent="0.25">
      <c r="B490">
        <v>191</v>
      </c>
      <c r="C490">
        <v>9</v>
      </c>
      <c r="D490">
        <v>2006</v>
      </c>
      <c r="E490" s="1">
        <v>39026</v>
      </c>
      <c r="F490">
        <v>8</v>
      </c>
      <c r="G490" t="s">
        <v>918</v>
      </c>
      <c r="H490" t="s">
        <v>132</v>
      </c>
      <c r="J490" t="s">
        <v>139</v>
      </c>
      <c r="K490" t="s">
        <v>88</v>
      </c>
      <c r="L490">
        <v>5</v>
      </c>
      <c r="M490">
        <v>4</v>
      </c>
      <c r="N490">
        <v>84</v>
      </c>
      <c r="O490">
        <v>21</v>
      </c>
      <c r="P490">
        <v>0</v>
      </c>
      <c r="Q490" s="3">
        <v>0.8</v>
      </c>
      <c r="R490">
        <v>16.8</v>
      </c>
      <c r="S490">
        <v>0</v>
      </c>
      <c r="T490">
        <v>0</v>
      </c>
      <c r="V490">
        <v>0</v>
      </c>
      <c r="W490">
        <v>0</v>
      </c>
      <c r="X490">
        <v>0</v>
      </c>
      <c r="Z490">
        <v>0</v>
      </c>
      <c r="AA490">
        <v>0</v>
      </c>
      <c r="AB490">
        <v>0</v>
      </c>
      <c r="AV490">
        <f t="shared" si="28"/>
        <v>0</v>
      </c>
      <c r="AW490">
        <f t="shared" si="29"/>
        <v>0</v>
      </c>
      <c r="AX490">
        <f t="shared" si="30"/>
        <v>0</v>
      </c>
      <c r="AY490">
        <f t="shared" si="31"/>
        <v>12.4</v>
      </c>
    </row>
    <row r="491" spans="2:52" x14ac:dyDescent="0.25">
      <c r="B491">
        <v>191</v>
      </c>
      <c r="C491">
        <v>10</v>
      </c>
      <c r="D491">
        <v>2005</v>
      </c>
      <c r="E491" s="1">
        <v>38641</v>
      </c>
      <c r="F491">
        <v>5</v>
      </c>
      <c r="G491" t="s">
        <v>919</v>
      </c>
      <c r="H491" t="s">
        <v>132</v>
      </c>
      <c r="J491" t="s">
        <v>82</v>
      </c>
      <c r="K491" t="s">
        <v>233</v>
      </c>
      <c r="L491">
        <v>7</v>
      </c>
      <c r="M491">
        <v>6</v>
      </c>
      <c r="N491">
        <v>79</v>
      </c>
      <c r="O491">
        <v>13.17</v>
      </c>
      <c r="P491">
        <v>1</v>
      </c>
      <c r="Q491" s="3">
        <v>0.85699999999999998</v>
      </c>
      <c r="R491">
        <v>11.29</v>
      </c>
      <c r="S491">
        <v>0</v>
      </c>
      <c r="T491">
        <v>0</v>
      </c>
      <c r="V491">
        <v>0</v>
      </c>
      <c r="W491">
        <v>0</v>
      </c>
      <c r="X491">
        <v>0</v>
      </c>
      <c r="Z491">
        <v>0</v>
      </c>
      <c r="AA491">
        <v>0</v>
      </c>
      <c r="AB491">
        <v>0</v>
      </c>
      <c r="AV491">
        <f t="shared" si="28"/>
        <v>0</v>
      </c>
      <c r="AW491">
        <f t="shared" si="29"/>
        <v>0</v>
      </c>
      <c r="AX491">
        <f t="shared" si="30"/>
        <v>0</v>
      </c>
      <c r="AY491">
        <f t="shared" si="31"/>
        <v>19.899999999999999</v>
      </c>
    </row>
    <row r="492" spans="2:52" x14ac:dyDescent="0.25">
      <c r="B492">
        <v>191</v>
      </c>
      <c r="C492">
        <v>104</v>
      </c>
      <c r="D492">
        <v>2001</v>
      </c>
      <c r="E492" s="1">
        <v>37213</v>
      </c>
      <c r="F492">
        <v>10</v>
      </c>
      <c r="G492" t="s">
        <v>920</v>
      </c>
      <c r="H492" t="s">
        <v>132</v>
      </c>
      <c r="J492" t="s">
        <v>82</v>
      </c>
      <c r="K492" t="s">
        <v>400</v>
      </c>
      <c r="L492">
        <v>1</v>
      </c>
      <c r="M492">
        <v>1</v>
      </c>
      <c r="N492">
        <v>24</v>
      </c>
      <c r="O492">
        <v>24</v>
      </c>
      <c r="P492">
        <v>1</v>
      </c>
      <c r="Q492" s="3">
        <v>1</v>
      </c>
      <c r="R492">
        <v>24</v>
      </c>
      <c r="S492">
        <v>0</v>
      </c>
      <c r="T492">
        <v>0</v>
      </c>
      <c r="V492">
        <v>0</v>
      </c>
      <c r="W492">
        <v>0</v>
      </c>
      <c r="X492">
        <v>0</v>
      </c>
      <c r="Z492">
        <v>0</v>
      </c>
      <c r="AA492">
        <v>0</v>
      </c>
      <c r="AB492">
        <v>0</v>
      </c>
      <c r="AV492">
        <f t="shared" si="28"/>
        <v>0</v>
      </c>
      <c r="AW492">
        <f t="shared" si="29"/>
        <v>0</v>
      </c>
      <c r="AX492">
        <f t="shared" si="30"/>
        <v>0</v>
      </c>
      <c r="AY492">
        <f t="shared" si="31"/>
        <v>9.4</v>
      </c>
    </row>
    <row r="493" spans="2:52" x14ac:dyDescent="0.25">
      <c r="B493">
        <v>191</v>
      </c>
      <c r="C493">
        <v>105</v>
      </c>
      <c r="D493">
        <v>2008</v>
      </c>
      <c r="E493" s="1">
        <v>39796</v>
      </c>
      <c r="F493">
        <v>14</v>
      </c>
      <c r="G493" t="s">
        <v>921</v>
      </c>
      <c r="H493" t="s">
        <v>132</v>
      </c>
      <c r="J493" t="s">
        <v>71</v>
      </c>
      <c r="K493" t="s">
        <v>612</v>
      </c>
      <c r="L493">
        <v>4</v>
      </c>
      <c r="M493">
        <v>1</v>
      </c>
      <c r="N493">
        <v>24</v>
      </c>
      <c r="O493">
        <v>24</v>
      </c>
      <c r="P493">
        <v>0</v>
      </c>
      <c r="Q493" s="3">
        <v>0.25</v>
      </c>
      <c r="R493">
        <v>6</v>
      </c>
      <c r="S493">
        <v>0</v>
      </c>
      <c r="T493">
        <v>0</v>
      </c>
      <c r="V493">
        <v>0</v>
      </c>
      <c r="W493">
        <v>0</v>
      </c>
      <c r="X493">
        <v>0</v>
      </c>
      <c r="Z493">
        <v>0</v>
      </c>
      <c r="AA493">
        <v>0</v>
      </c>
      <c r="AB493">
        <v>0</v>
      </c>
      <c r="AV493">
        <f t="shared" si="28"/>
        <v>0</v>
      </c>
      <c r="AW493">
        <f t="shared" si="29"/>
        <v>0</v>
      </c>
      <c r="AX493">
        <f t="shared" si="30"/>
        <v>0</v>
      </c>
      <c r="AY493">
        <f t="shared" si="31"/>
        <v>3.4000000000000004</v>
      </c>
    </row>
    <row r="494" spans="2:52" x14ac:dyDescent="0.25">
      <c r="B494">
        <v>191</v>
      </c>
      <c r="C494">
        <v>108</v>
      </c>
      <c r="D494">
        <v>2003</v>
      </c>
      <c r="E494" s="1">
        <v>37948</v>
      </c>
      <c r="F494">
        <v>11</v>
      </c>
      <c r="G494" t="s">
        <v>116</v>
      </c>
      <c r="H494" t="s">
        <v>132</v>
      </c>
      <c r="J494" t="s">
        <v>57</v>
      </c>
      <c r="K494" t="s">
        <v>839</v>
      </c>
      <c r="L494">
        <v>7</v>
      </c>
      <c r="M494">
        <v>1</v>
      </c>
      <c r="N494">
        <v>22</v>
      </c>
      <c r="O494">
        <v>22</v>
      </c>
      <c r="P494">
        <v>0</v>
      </c>
      <c r="Q494" s="3">
        <v>0.14299999999999999</v>
      </c>
      <c r="R494">
        <v>3.14</v>
      </c>
      <c r="S494">
        <v>1</v>
      </c>
      <c r="T494">
        <v>7</v>
      </c>
      <c r="U494">
        <v>7</v>
      </c>
      <c r="V494">
        <v>0</v>
      </c>
      <c r="W494">
        <v>0</v>
      </c>
      <c r="X494">
        <v>0</v>
      </c>
      <c r="Z494">
        <v>0</v>
      </c>
      <c r="AA494">
        <v>0</v>
      </c>
      <c r="AB494">
        <v>0</v>
      </c>
      <c r="AV494">
        <f t="shared" si="28"/>
        <v>0</v>
      </c>
      <c r="AW494">
        <f t="shared" si="29"/>
        <v>0</v>
      </c>
      <c r="AX494">
        <f t="shared" si="30"/>
        <v>0</v>
      </c>
      <c r="AY494">
        <f t="shared" si="31"/>
        <v>3.9000000000000004</v>
      </c>
    </row>
    <row r="495" spans="2:52" x14ac:dyDescent="0.25">
      <c r="B495">
        <v>191</v>
      </c>
      <c r="C495">
        <v>111</v>
      </c>
      <c r="D495">
        <v>2010</v>
      </c>
      <c r="E495" s="1">
        <v>40461</v>
      </c>
      <c r="F495">
        <v>5</v>
      </c>
      <c r="G495" t="s">
        <v>922</v>
      </c>
      <c r="H495" t="s">
        <v>132</v>
      </c>
      <c r="J495" t="s">
        <v>115</v>
      </c>
      <c r="K495" t="s">
        <v>170</v>
      </c>
      <c r="L495">
        <v>5</v>
      </c>
      <c r="M495">
        <v>1</v>
      </c>
      <c r="N495">
        <v>22</v>
      </c>
      <c r="O495">
        <v>22</v>
      </c>
      <c r="P495">
        <v>0</v>
      </c>
      <c r="Q495" s="3">
        <v>0.2</v>
      </c>
      <c r="R495">
        <v>4.4000000000000004</v>
      </c>
      <c r="S495">
        <v>0</v>
      </c>
      <c r="T495">
        <v>0</v>
      </c>
      <c r="V495">
        <v>0</v>
      </c>
      <c r="W495">
        <v>0</v>
      </c>
      <c r="X495">
        <v>0</v>
      </c>
      <c r="Z495">
        <v>0</v>
      </c>
      <c r="AA495">
        <v>0</v>
      </c>
      <c r="AB495">
        <v>0</v>
      </c>
      <c r="AV495">
        <f t="shared" si="28"/>
        <v>0</v>
      </c>
      <c r="AW495">
        <f t="shared" si="29"/>
        <v>0</v>
      </c>
      <c r="AX495">
        <f t="shared" si="30"/>
        <v>0</v>
      </c>
      <c r="AY495">
        <f t="shared" si="31"/>
        <v>3.2</v>
      </c>
    </row>
    <row r="496" spans="2:52" x14ac:dyDescent="0.25">
      <c r="B496">
        <v>191</v>
      </c>
      <c r="C496">
        <v>115</v>
      </c>
      <c r="D496">
        <v>2001</v>
      </c>
      <c r="E496" s="1">
        <v>37248</v>
      </c>
      <c r="F496">
        <v>14</v>
      </c>
      <c r="G496" t="s">
        <v>923</v>
      </c>
      <c r="H496" t="s">
        <v>132</v>
      </c>
      <c r="J496" t="s">
        <v>139</v>
      </c>
      <c r="K496" t="s">
        <v>749</v>
      </c>
      <c r="L496">
        <v>2</v>
      </c>
      <c r="M496">
        <v>1</v>
      </c>
      <c r="N496">
        <v>18</v>
      </c>
      <c r="O496">
        <v>18</v>
      </c>
      <c r="P496">
        <v>0</v>
      </c>
      <c r="Q496" s="3">
        <v>0.5</v>
      </c>
      <c r="R496">
        <v>9</v>
      </c>
      <c r="S496">
        <v>0</v>
      </c>
      <c r="T496">
        <v>0</v>
      </c>
      <c r="V496">
        <v>0</v>
      </c>
      <c r="W496">
        <v>0</v>
      </c>
      <c r="X496">
        <v>0</v>
      </c>
      <c r="Z496">
        <v>0</v>
      </c>
      <c r="AA496">
        <v>0</v>
      </c>
      <c r="AB496">
        <v>0</v>
      </c>
      <c r="AV496">
        <f t="shared" si="28"/>
        <v>0</v>
      </c>
      <c r="AW496">
        <f t="shared" si="29"/>
        <v>0</v>
      </c>
      <c r="AX496">
        <f t="shared" si="30"/>
        <v>0</v>
      </c>
      <c r="AY496">
        <f t="shared" si="31"/>
        <v>2.8</v>
      </c>
    </row>
    <row r="497" spans="2:52" x14ac:dyDescent="0.25">
      <c r="B497">
        <v>191</v>
      </c>
      <c r="C497">
        <v>122</v>
      </c>
      <c r="D497">
        <v>2003</v>
      </c>
      <c r="E497" s="1">
        <v>37962</v>
      </c>
      <c r="F497">
        <v>13</v>
      </c>
      <c r="G497" t="s">
        <v>149</v>
      </c>
      <c r="H497" t="s">
        <v>132</v>
      </c>
      <c r="J497" t="s">
        <v>139</v>
      </c>
      <c r="K497" t="s">
        <v>121</v>
      </c>
      <c r="L497">
        <v>7</v>
      </c>
      <c r="M497">
        <v>1</v>
      </c>
      <c r="N497">
        <v>14</v>
      </c>
      <c r="O497">
        <v>14</v>
      </c>
      <c r="P497">
        <v>0</v>
      </c>
      <c r="Q497" s="3">
        <v>0.14299999999999999</v>
      </c>
      <c r="R497">
        <v>2</v>
      </c>
      <c r="S497">
        <v>0</v>
      </c>
      <c r="T497">
        <v>0</v>
      </c>
      <c r="V497">
        <v>0</v>
      </c>
      <c r="W497">
        <v>0</v>
      </c>
      <c r="X497">
        <v>0</v>
      </c>
      <c r="Z497">
        <v>0</v>
      </c>
      <c r="AA497">
        <v>0</v>
      </c>
      <c r="AB497">
        <v>0</v>
      </c>
      <c r="AV497">
        <f t="shared" si="28"/>
        <v>0</v>
      </c>
      <c r="AW497">
        <f t="shared" si="29"/>
        <v>0</v>
      </c>
      <c r="AX497">
        <f t="shared" si="30"/>
        <v>0</v>
      </c>
      <c r="AY497">
        <f t="shared" si="31"/>
        <v>2.4000000000000004</v>
      </c>
    </row>
    <row r="498" spans="2:52" x14ac:dyDescent="0.25">
      <c r="B498">
        <v>192</v>
      </c>
      <c r="C498">
        <v>12</v>
      </c>
      <c r="D498">
        <v>1995</v>
      </c>
      <c r="E498" s="1">
        <v>35057</v>
      </c>
      <c r="F498">
        <v>16</v>
      </c>
      <c r="G498" t="s">
        <v>889</v>
      </c>
      <c r="H498" t="s">
        <v>98</v>
      </c>
      <c r="I498" t="s">
        <v>47</v>
      </c>
      <c r="J498" t="s">
        <v>111</v>
      </c>
      <c r="K498" t="s">
        <v>291</v>
      </c>
      <c r="L498">
        <v>8</v>
      </c>
      <c r="M498">
        <v>5</v>
      </c>
      <c r="N498">
        <v>72</v>
      </c>
      <c r="O498">
        <v>14.4</v>
      </c>
      <c r="P498">
        <v>1</v>
      </c>
      <c r="Q498" s="3">
        <v>0.625</v>
      </c>
      <c r="R498">
        <v>9</v>
      </c>
      <c r="S498">
        <v>0</v>
      </c>
      <c r="T498">
        <v>0</v>
      </c>
      <c r="V498">
        <v>0</v>
      </c>
      <c r="W498">
        <v>0</v>
      </c>
      <c r="X498">
        <v>0</v>
      </c>
      <c r="Z498">
        <v>0</v>
      </c>
      <c r="AA498">
        <v>0</v>
      </c>
      <c r="AB498">
        <v>0</v>
      </c>
      <c r="AV498">
        <f t="shared" si="28"/>
        <v>0</v>
      </c>
      <c r="AW498">
        <f t="shared" si="29"/>
        <v>0</v>
      </c>
      <c r="AX498">
        <f t="shared" si="30"/>
        <v>0</v>
      </c>
      <c r="AY498">
        <f t="shared" si="31"/>
        <v>18.2</v>
      </c>
      <c r="AZ498">
        <f>SUM(AY498:AY513)/16</f>
        <v>10.5875</v>
      </c>
    </row>
    <row r="499" spans="2:52" x14ac:dyDescent="0.25">
      <c r="B499">
        <v>192</v>
      </c>
      <c r="C499">
        <v>15</v>
      </c>
      <c r="D499">
        <v>1995</v>
      </c>
      <c r="E499" s="1">
        <v>35043</v>
      </c>
      <c r="F499">
        <v>14</v>
      </c>
      <c r="G499" t="s">
        <v>888</v>
      </c>
      <c r="H499" t="s">
        <v>98</v>
      </c>
      <c r="J499" t="s">
        <v>76</v>
      </c>
      <c r="K499" t="s">
        <v>69</v>
      </c>
      <c r="L499">
        <v>6</v>
      </c>
      <c r="M499">
        <v>5</v>
      </c>
      <c r="N499">
        <v>71</v>
      </c>
      <c r="O499">
        <v>14.2</v>
      </c>
      <c r="P499">
        <v>0</v>
      </c>
      <c r="Q499" s="3">
        <v>0.83299999999999996</v>
      </c>
      <c r="R499">
        <v>11.83</v>
      </c>
      <c r="S499">
        <v>0</v>
      </c>
      <c r="T499">
        <v>0</v>
      </c>
      <c r="V499">
        <v>0</v>
      </c>
      <c r="W499">
        <v>0</v>
      </c>
      <c r="X499">
        <v>0</v>
      </c>
      <c r="Z499">
        <v>0</v>
      </c>
      <c r="AA499">
        <v>0</v>
      </c>
      <c r="AB499">
        <v>0</v>
      </c>
      <c r="AV499">
        <f t="shared" si="28"/>
        <v>0</v>
      </c>
      <c r="AW499">
        <f t="shared" si="29"/>
        <v>0</v>
      </c>
      <c r="AX499">
        <f t="shared" si="30"/>
        <v>0</v>
      </c>
      <c r="AY499">
        <f t="shared" si="31"/>
        <v>12.100000000000001</v>
      </c>
    </row>
    <row r="500" spans="2:52" x14ac:dyDescent="0.25">
      <c r="B500">
        <v>192</v>
      </c>
      <c r="C500">
        <v>20</v>
      </c>
      <c r="D500">
        <v>1996</v>
      </c>
      <c r="E500" s="1">
        <v>35323</v>
      </c>
      <c r="F500">
        <v>3</v>
      </c>
      <c r="G500" t="s">
        <v>924</v>
      </c>
      <c r="H500" t="s">
        <v>98</v>
      </c>
      <c r="J500" t="s">
        <v>132</v>
      </c>
      <c r="K500" t="s">
        <v>925</v>
      </c>
      <c r="L500">
        <v>7</v>
      </c>
      <c r="M500">
        <v>6</v>
      </c>
      <c r="N500">
        <v>64</v>
      </c>
      <c r="O500">
        <v>10.67</v>
      </c>
      <c r="P500">
        <v>1</v>
      </c>
      <c r="Q500" s="3">
        <v>0.85699999999999998</v>
      </c>
      <c r="R500">
        <v>9.14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Z500">
        <v>0</v>
      </c>
      <c r="AA500">
        <v>0</v>
      </c>
      <c r="AB500">
        <v>0</v>
      </c>
      <c r="AV500">
        <f t="shared" si="28"/>
        <v>0</v>
      </c>
      <c r="AW500">
        <f t="shared" si="29"/>
        <v>0</v>
      </c>
      <c r="AX500">
        <f t="shared" si="30"/>
        <v>0</v>
      </c>
      <c r="AY500">
        <f t="shared" si="31"/>
        <v>18.399999999999999</v>
      </c>
    </row>
    <row r="501" spans="2:52" x14ac:dyDescent="0.25">
      <c r="B501">
        <v>192</v>
      </c>
      <c r="C501">
        <v>23</v>
      </c>
      <c r="D501">
        <v>1996</v>
      </c>
      <c r="E501" s="1">
        <v>35344</v>
      </c>
      <c r="F501">
        <v>5</v>
      </c>
      <c r="G501" t="s">
        <v>926</v>
      </c>
      <c r="H501" t="s">
        <v>98</v>
      </c>
      <c r="I501" t="s">
        <v>47</v>
      </c>
      <c r="J501" t="s">
        <v>139</v>
      </c>
      <c r="K501" t="s">
        <v>95</v>
      </c>
      <c r="L501">
        <v>7</v>
      </c>
      <c r="M501">
        <v>7</v>
      </c>
      <c r="N501">
        <v>59</v>
      </c>
      <c r="O501">
        <v>8.43</v>
      </c>
      <c r="P501">
        <v>1</v>
      </c>
      <c r="Q501" s="3">
        <v>1</v>
      </c>
      <c r="R501">
        <v>8.43</v>
      </c>
      <c r="S501">
        <v>0</v>
      </c>
      <c r="T501">
        <v>0</v>
      </c>
      <c r="V501">
        <v>0</v>
      </c>
      <c r="W501">
        <v>0</v>
      </c>
      <c r="X501">
        <v>0</v>
      </c>
      <c r="Z501">
        <v>0</v>
      </c>
      <c r="AA501">
        <v>0</v>
      </c>
      <c r="AB501">
        <v>0</v>
      </c>
      <c r="AV501">
        <f t="shared" si="28"/>
        <v>0</v>
      </c>
      <c r="AW501">
        <f t="shared" si="29"/>
        <v>0</v>
      </c>
      <c r="AX501">
        <f t="shared" si="30"/>
        <v>0</v>
      </c>
      <c r="AY501">
        <f t="shared" si="31"/>
        <v>18.899999999999999</v>
      </c>
    </row>
    <row r="502" spans="2:52" x14ac:dyDescent="0.25">
      <c r="B502">
        <v>192</v>
      </c>
      <c r="C502">
        <v>26</v>
      </c>
      <c r="D502">
        <v>1996</v>
      </c>
      <c r="E502" s="1">
        <v>35414</v>
      </c>
      <c r="F502">
        <v>15</v>
      </c>
      <c r="G502" t="s">
        <v>894</v>
      </c>
      <c r="H502" t="s">
        <v>98</v>
      </c>
      <c r="J502" t="s">
        <v>139</v>
      </c>
      <c r="K502" t="s">
        <v>362</v>
      </c>
      <c r="L502">
        <v>7</v>
      </c>
      <c r="M502">
        <v>5</v>
      </c>
      <c r="N502">
        <v>57</v>
      </c>
      <c r="O502">
        <v>11.4</v>
      </c>
      <c r="P502">
        <v>1</v>
      </c>
      <c r="Q502" s="3">
        <v>0.71399999999999997</v>
      </c>
      <c r="R502">
        <v>8.14</v>
      </c>
      <c r="S502">
        <v>0</v>
      </c>
      <c r="T502">
        <v>0</v>
      </c>
      <c r="V502">
        <v>0</v>
      </c>
      <c r="W502">
        <v>0</v>
      </c>
      <c r="X502">
        <v>0</v>
      </c>
      <c r="Z502">
        <v>0</v>
      </c>
      <c r="AA502">
        <v>0</v>
      </c>
      <c r="AB502">
        <v>0</v>
      </c>
      <c r="AV502">
        <f t="shared" si="28"/>
        <v>0</v>
      </c>
      <c r="AW502">
        <f t="shared" si="29"/>
        <v>0</v>
      </c>
      <c r="AX502">
        <f t="shared" si="30"/>
        <v>0</v>
      </c>
      <c r="AY502">
        <f t="shared" si="31"/>
        <v>16.7</v>
      </c>
    </row>
    <row r="503" spans="2:52" x14ac:dyDescent="0.25">
      <c r="B503">
        <v>192</v>
      </c>
      <c r="C503">
        <v>33</v>
      </c>
      <c r="D503">
        <v>1996</v>
      </c>
      <c r="E503" s="1">
        <v>35386</v>
      </c>
      <c r="F503">
        <v>11</v>
      </c>
      <c r="G503" t="s">
        <v>927</v>
      </c>
      <c r="H503" t="s">
        <v>98</v>
      </c>
      <c r="J503" t="s">
        <v>104</v>
      </c>
      <c r="K503" t="s">
        <v>55</v>
      </c>
      <c r="L503">
        <v>9</v>
      </c>
      <c r="M503">
        <v>5</v>
      </c>
      <c r="N503">
        <v>54</v>
      </c>
      <c r="O503">
        <v>10.8</v>
      </c>
      <c r="P503">
        <v>1</v>
      </c>
      <c r="Q503" s="3">
        <v>0.55600000000000005</v>
      </c>
      <c r="R503">
        <v>6</v>
      </c>
      <c r="S503">
        <v>0</v>
      </c>
      <c r="T503">
        <v>0</v>
      </c>
      <c r="V503">
        <v>0</v>
      </c>
      <c r="W503">
        <v>0</v>
      </c>
      <c r="X503">
        <v>0</v>
      </c>
      <c r="Z503">
        <v>0</v>
      </c>
      <c r="AA503">
        <v>0</v>
      </c>
      <c r="AB503">
        <v>0</v>
      </c>
      <c r="AV503">
        <f t="shared" si="28"/>
        <v>0</v>
      </c>
      <c r="AW503">
        <f t="shared" si="29"/>
        <v>0</v>
      </c>
      <c r="AX503">
        <f t="shared" si="30"/>
        <v>0</v>
      </c>
      <c r="AY503">
        <f t="shared" si="31"/>
        <v>16.399999999999999</v>
      </c>
    </row>
    <row r="504" spans="2:52" x14ac:dyDescent="0.25">
      <c r="B504">
        <v>192</v>
      </c>
      <c r="C504">
        <v>35</v>
      </c>
      <c r="D504">
        <v>1995</v>
      </c>
      <c r="E504" s="1">
        <v>35029</v>
      </c>
      <c r="F504">
        <v>12</v>
      </c>
      <c r="G504" t="s">
        <v>928</v>
      </c>
      <c r="H504" t="s">
        <v>98</v>
      </c>
      <c r="J504" t="s">
        <v>115</v>
      </c>
      <c r="K504" t="s">
        <v>929</v>
      </c>
      <c r="L504">
        <v>5</v>
      </c>
      <c r="M504">
        <v>4</v>
      </c>
      <c r="N504">
        <v>51</v>
      </c>
      <c r="O504">
        <v>12.75</v>
      </c>
      <c r="P504">
        <v>0</v>
      </c>
      <c r="Q504" s="3">
        <v>0.8</v>
      </c>
      <c r="R504">
        <v>10.199999999999999</v>
      </c>
      <c r="S504">
        <v>0</v>
      </c>
      <c r="T504">
        <v>0</v>
      </c>
      <c r="V504">
        <v>0</v>
      </c>
      <c r="W504">
        <v>0</v>
      </c>
      <c r="X504">
        <v>0</v>
      </c>
      <c r="Z504">
        <v>0</v>
      </c>
      <c r="AA504">
        <v>0</v>
      </c>
      <c r="AB504">
        <v>0</v>
      </c>
      <c r="AV504">
        <f t="shared" si="28"/>
        <v>0</v>
      </c>
      <c r="AW504">
        <f t="shared" si="29"/>
        <v>0</v>
      </c>
      <c r="AX504">
        <f t="shared" si="30"/>
        <v>0</v>
      </c>
      <c r="AY504">
        <f t="shared" si="31"/>
        <v>9.1000000000000014</v>
      </c>
    </row>
    <row r="505" spans="2:52" x14ac:dyDescent="0.25">
      <c r="B505">
        <v>192</v>
      </c>
      <c r="C505">
        <v>39</v>
      </c>
      <c r="D505">
        <v>1995</v>
      </c>
      <c r="E505" s="1">
        <v>35036</v>
      </c>
      <c r="F505">
        <v>13</v>
      </c>
      <c r="G505" t="s">
        <v>891</v>
      </c>
      <c r="H505" t="s">
        <v>98</v>
      </c>
      <c r="I505" t="s">
        <v>47</v>
      </c>
      <c r="J505" t="s">
        <v>71</v>
      </c>
      <c r="K505" t="s">
        <v>292</v>
      </c>
      <c r="L505">
        <v>5</v>
      </c>
      <c r="M505">
        <v>3</v>
      </c>
      <c r="N505">
        <v>50</v>
      </c>
      <c r="O505">
        <v>16.670000000000002</v>
      </c>
      <c r="P505">
        <v>0</v>
      </c>
      <c r="Q505" s="3">
        <v>0.6</v>
      </c>
      <c r="R505">
        <v>10</v>
      </c>
      <c r="S505">
        <v>0</v>
      </c>
      <c r="T505">
        <v>0</v>
      </c>
      <c r="V505">
        <v>0</v>
      </c>
      <c r="W505">
        <v>0</v>
      </c>
      <c r="X505">
        <v>0</v>
      </c>
      <c r="Z505">
        <v>0</v>
      </c>
      <c r="AA505">
        <v>0</v>
      </c>
      <c r="AB505">
        <v>0</v>
      </c>
      <c r="AV505">
        <f t="shared" si="28"/>
        <v>0</v>
      </c>
      <c r="AW505">
        <f t="shared" si="29"/>
        <v>0</v>
      </c>
      <c r="AX505">
        <f t="shared" si="30"/>
        <v>0</v>
      </c>
      <c r="AY505">
        <f t="shared" si="31"/>
        <v>8</v>
      </c>
    </row>
    <row r="506" spans="2:52" x14ac:dyDescent="0.25">
      <c r="B506">
        <v>192</v>
      </c>
      <c r="C506">
        <v>45</v>
      </c>
      <c r="D506">
        <v>1995</v>
      </c>
      <c r="E506" s="1">
        <v>35022</v>
      </c>
      <c r="F506">
        <v>11</v>
      </c>
      <c r="G506" t="s">
        <v>930</v>
      </c>
      <c r="H506" t="s">
        <v>98</v>
      </c>
      <c r="I506" t="s">
        <v>47</v>
      </c>
      <c r="J506" t="s">
        <v>54</v>
      </c>
      <c r="K506" t="s">
        <v>352</v>
      </c>
      <c r="L506">
        <v>5</v>
      </c>
      <c r="M506">
        <v>5</v>
      </c>
      <c r="N506">
        <v>44</v>
      </c>
      <c r="O506">
        <v>8.8000000000000007</v>
      </c>
      <c r="P506">
        <v>0</v>
      </c>
      <c r="Q506" s="3">
        <v>1</v>
      </c>
      <c r="R506">
        <v>8.8000000000000007</v>
      </c>
      <c r="S506">
        <v>0</v>
      </c>
      <c r="T506">
        <v>0</v>
      </c>
      <c r="V506">
        <v>0</v>
      </c>
      <c r="W506">
        <v>0</v>
      </c>
      <c r="X506">
        <v>0</v>
      </c>
      <c r="Z506">
        <v>0</v>
      </c>
      <c r="AA506">
        <v>0</v>
      </c>
      <c r="AB506">
        <v>0</v>
      </c>
      <c r="AV506">
        <f t="shared" si="28"/>
        <v>0</v>
      </c>
      <c r="AW506">
        <f t="shared" si="29"/>
        <v>0</v>
      </c>
      <c r="AX506">
        <f t="shared" si="30"/>
        <v>0</v>
      </c>
      <c r="AY506">
        <f t="shared" si="31"/>
        <v>9.4</v>
      </c>
    </row>
    <row r="507" spans="2:52" x14ac:dyDescent="0.25">
      <c r="B507">
        <v>192</v>
      </c>
      <c r="C507">
        <v>46</v>
      </c>
      <c r="D507">
        <v>1996</v>
      </c>
      <c r="E507" s="1">
        <v>35393</v>
      </c>
      <c r="F507">
        <v>12</v>
      </c>
      <c r="G507" t="s">
        <v>474</v>
      </c>
      <c r="H507" t="s">
        <v>98</v>
      </c>
      <c r="J507" t="s">
        <v>119</v>
      </c>
      <c r="K507" t="s">
        <v>885</v>
      </c>
      <c r="L507">
        <v>5</v>
      </c>
      <c r="M507">
        <v>4</v>
      </c>
      <c r="N507">
        <v>44</v>
      </c>
      <c r="O507">
        <v>11</v>
      </c>
      <c r="P507">
        <v>0</v>
      </c>
      <c r="Q507" s="3">
        <v>0.8</v>
      </c>
      <c r="R507">
        <v>8.8000000000000007</v>
      </c>
      <c r="S507">
        <v>0</v>
      </c>
      <c r="T507">
        <v>0</v>
      </c>
      <c r="V507">
        <v>0</v>
      </c>
      <c r="W507">
        <v>0</v>
      </c>
      <c r="X507">
        <v>0</v>
      </c>
      <c r="Z507">
        <v>0</v>
      </c>
      <c r="AA507">
        <v>0</v>
      </c>
      <c r="AB507">
        <v>0</v>
      </c>
      <c r="AV507">
        <f t="shared" si="28"/>
        <v>0</v>
      </c>
      <c r="AW507">
        <f t="shared" si="29"/>
        <v>0</v>
      </c>
      <c r="AX507">
        <f t="shared" si="30"/>
        <v>0</v>
      </c>
      <c r="AY507">
        <f t="shared" si="31"/>
        <v>8.4</v>
      </c>
    </row>
    <row r="508" spans="2:52" x14ac:dyDescent="0.25">
      <c r="B508">
        <v>192</v>
      </c>
      <c r="C508">
        <v>90</v>
      </c>
      <c r="D508">
        <v>1996</v>
      </c>
      <c r="E508" s="1">
        <v>35400</v>
      </c>
      <c r="F508">
        <v>13</v>
      </c>
      <c r="G508" t="s">
        <v>200</v>
      </c>
      <c r="H508" t="s">
        <v>98</v>
      </c>
      <c r="I508" t="s">
        <v>47</v>
      </c>
      <c r="J508" t="s">
        <v>91</v>
      </c>
      <c r="K508" t="s">
        <v>493</v>
      </c>
      <c r="L508">
        <v>1</v>
      </c>
      <c r="M508">
        <v>1</v>
      </c>
      <c r="N508">
        <v>23</v>
      </c>
      <c r="O508">
        <v>23</v>
      </c>
      <c r="P508">
        <v>1</v>
      </c>
      <c r="Q508" s="3">
        <v>1</v>
      </c>
      <c r="R508">
        <v>23</v>
      </c>
      <c r="S508">
        <v>0</v>
      </c>
      <c r="T508">
        <v>0</v>
      </c>
      <c r="V508">
        <v>0</v>
      </c>
      <c r="W508">
        <v>0</v>
      </c>
      <c r="X508">
        <v>0</v>
      </c>
      <c r="Z508">
        <v>0</v>
      </c>
      <c r="AA508">
        <v>0</v>
      </c>
      <c r="AB508">
        <v>0</v>
      </c>
      <c r="AV508">
        <f t="shared" si="28"/>
        <v>0</v>
      </c>
      <c r="AW508">
        <f t="shared" si="29"/>
        <v>0</v>
      </c>
      <c r="AX508">
        <f t="shared" si="30"/>
        <v>0</v>
      </c>
      <c r="AY508">
        <f t="shared" si="31"/>
        <v>9.3000000000000007</v>
      </c>
    </row>
    <row r="509" spans="2:52" x14ac:dyDescent="0.25">
      <c r="B509">
        <v>192</v>
      </c>
      <c r="C509">
        <v>110</v>
      </c>
      <c r="D509">
        <v>1996</v>
      </c>
      <c r="E509" s="1">
        <v>35379</v>
      </c>
      <c r="F509">
        <v>10</v>
      </c>
      <c r="G509" t="s">
        <v>469</v>
      </c>
      <c r="H509" t="s">
        <v>98</v>
      </c>
      <c r="I509" t="s">
        <v>47</v>
      </c>
      <c r="J509" t="s">
        <v>97</v>
      </c>
      <c r="K509" t="s">
        <v>90</v>
      </c>
      <c r="L509">
        <v>2</v>
      </c>
      <c r="M509">
        <v>1</v>
      </c>
      <c r="N509">
        <v>16</v>
      </c>
      <c r="O509">
        <v>16</v>
      </c>
      <c r="P509">
        <v>0</v>
      </c>
      <c r="Q509" s="3">
        <v>0.5</v>
      </c>
      <c r="R509">
        <v>8</v>
      </c>
      <c r="S509">
        <v>0</v>
      </c>
      <c r="T509">
        <v>0</v>
      </c>
      <c r="V509">
        <v>0</v>
      </c>
      <c r="W509">
        <v>0</v>
      </c>
      <c r="X509">
        <v>0</v>
      </c>
      <c r="Z509">
        <v>0</v>
      </c>
      <c r="AA509">
        <v>0</v>
      </c>
      <c r="AB509">
        <v>0</v>
      </c>
      <c r="AV509">
        <f t="shared" si="28"/>
        <v>0</v>
      </c>
      <c r="AW509">
        <f t="shared" si="29"/>
        <v>0</v>
      </c>
      <c r="AX509">
        <f t="shared" si="30"/>
        <v>0</v>
      </c>
      <c r="AY509">
        <f t="shared" si="31"/>
        <v>2.6</v>
      </c>
    </row>
    <row r="510" spans="2:52" x14ac:dyDescent="0.25">
      <c r="B510">
        <v>192</v>
      </c>
      <c r="C510">
        <v>127</v>
      </c>
      <c r="D510">
        <v>1995</v>
      </c>
      <c r="E510" s="1">
        <v>34945</v>
      </c>
      <c r="F510">
        <v>1</v>
      </c>
      <c r="G510" t="s">
        <v>833</v>
      </c>
      <c r="H510" t="s">
        <v>98</v>
      </c>
      <c r="I510" t="s">
        <v>47</v>
      </c>
      <c r="J510" t="s">
        <v>68</v>
      </c>
      <c r="K510" t="s">
        <v>135</v>
      </c>
      <c r="L510">
        <v>1</v>
      </c>
      <c r="M510">
        <v>1</v>
      </c>
      <c r="N510">
        <v>9</v>
      </c>
      <c r="O510">
        <v>9</v>
      </c>
      <c r="P510">
        <v>0</v>
      </c>
      <c r="Q510" s="3">
        <v>1</v>
      </c>
      <c r="R510">
        <v>9</v>
      </c>
      <c r="S510">
        <v>0</v>
      </c>
      <c r="T510">
        <v>0</v>
      </c>
      <c r="V510">
        <v>0</v>
      </c>
      <c r="W510">
        <v>0</v>
      </c>
      <c r="X510">
        <v>0</v>
      </c>
      <c r="Z510">
        <v>0</v>
      </c>
      <c r="AA510">
        <v>0</v>
      </c>
      <c r="AB510">
        <v>0</v>
      </c>
      <c r="AV510">
        <f t="shared" si="28"/>
        <v>0</v>
      </c>
      <c r="AW510">
        <f t="shared" si="29"/>
        <v>0</v>
      </c>
      <c r="AX510">
        <f t="shared" si="30"/>
        <v>0</v>
      </c>
      <c r="AY510">
        <f t="shared" si="31"/>
        <v>1.9</v>
      </c>
    </row>
    <row r="511" spans="2:52" x14ac:dyDescent="0.25">
      <c r="B511">
        <v>192</v>
      </c>
      <c r="C511">
        <v>60</v>
      </c>
      <c r="D511">
        <v>1995</v>
      </c>
      <c r="E511" s="1">
        <v>35015</v>
      </c>
      <c r="F511">
        <v>10</v>
      </c>
      <c r="G511" t="s">
        <v>932</v>
      </c>
      <c r="H511" t="s">
        <v>98</v>
      </c>
      <c r="J511" t="s">
        <v>139</v>
      </c>
      <c r="K511" t="s">
        <v>892</v>
      </c>
      <c r="L511">
        <v>3</v>
      </c>
      <c r="M511">
        <v>2</v>
      </c>
      <c r="N511">
        <v>39</v>
      </c>
      <c r="O511">
        <v>19.5</v>
      </c>
      <c r="P511">
        <v>0</v>
      </c>
      <c r="Q511" s="3">
        <v>0.66700000000000004</v>
      </c>
      <c r="R511">
        <v>13</v>
      </c>
      <c r="S511">
        <v>0</v>
      </c>
      <c r="T511">
        <v>0</v>
      </c>
      <c r="V511">
        <v>0</v>
      </c>
      <c r="W511">
        <v>0</v>
      </c>
      <c r="X511">
        <v>0</v>
      </c>
      <c r="Z511">
        <v>0</v>
      </c>
      <c r="AA511">
        <v>0</v>
      </c>
      <c r="AB511">
        <v>0</v>
      </c>
      <c r="AV511">
        <f t="shared" si="28"/>
        <v>0</v>
      </c>
      <c r="AW511">
        <f t="shared" si="29"/>
        <v>0</v>
      </c>
      <c r="AX511">
        <f t="shared" si="30"/>
        <v>0</v>
      </c>
      <c r="AY511">
        <f t="shared" si="31"/>
        <v>5.9</v>
      </c>
    </row>
    <row r="512" spans="2:52" x14ac:dyDescent="0.25">
      <c r="B512">
        <v>192</v>
      </c>
      <c r="C512">
        <v>94</v>
      </c>
      <c r="D512">
        <v>1995</v>
      </c>
      <c r="E512" s="1">
        <v>34959</v>
      </c>
      <c r="F512">
        <v>3</v>
      </c>
      <c r="G512" t="s">
        <v>935</v>
      </c>
      <c r="H512" t="s">
        <v>98</v>
      </c>
      <c r="J512" t="s">
        <v>82</v>
      </c>
      <c r="K512" t="s">
        <v>364</v>
      </c>
      <c r="L512">
        <v>3</v>
      </c>
      <c r="M512">
        <v>2</v>
      </c>
      <c r="N512">
        <v>22</v>
      </c>
      <c r="O512">
        <v>11</v>
      </c>
      <c r="P512">
        <v>0</v>
      </c>
      <c r="Q512" s="3">
        <v>0.66700000000000004</v>
      </c>
      <c r="R512">
        <v>7.33</v>
      </c>
      <c r="S512">
        <v>0</v>
      </c>
      <c r="T512">
        <v>0</v>
      </c>
      <c r="V512">
        <v>0</v>
      </c>
      <c r="W512">
        <v>0</v>
      </c>
      <c r="X512">
        <v>0</v>
      </c>
      <c r="Z512">
        <v>0</v>
      </c>
      <c r="AA512">
        <v>0</v>
      </c>
      <c r="AB512">
        <v>0</v>
      </c>
      <c r="AV512">
        <f t="shared" si="28"/>
        <v>0</v>
      </c>
      <c r="AW512">
        <f t="shared" si="29"/>
        <v>0</v>
      </c>
      <c r="AX512">
        <f t="shared" si="30"/>
        <v>0</v>
      </c>
      <c r="AY512">
        <f t="shared" si="31"/>
        <v>4.2</v>
      </c>
    </row>
    <row r="513" spans="2:51" x14ac:dyDescent="0.25">
      <c r="B513">
        <v>192</v>
      </c>
      <c r="C513">
        <v>100</v>
      </c>
      <c r="D513">
        <v>1996</v>
      </c>
      <c r="E513" s="1">
        <v>35316</v>
      </c>
      <c r="F513">
        <v>2</v>
      </c>
      <c r="G513" t="s">
        <v>936</v>
      </c>
      <c r="H513" t="s">
        <v>98</v>
      </c>
      <c r="I513" t="s">
        <v>47</v>
      </c>
      <c r="J513" t="s">
        <v>68</v>
      </c>
      <c r="K513" t="s">
        <v>89</v>
      </c>
      <c r="L513">
        <v>2</v>
      </c>
      <c r="M513">
        <v>2</v>
      </c>
      <c r="N513">
        <v>19</v>
      </c>
      <c r="O513">
        <v>9.5</v>
      </c>
      <c r="P513">
        <v>1</v>
      </c>
      <c r="Q513" s="3">
        <v>1</v>
      </c>
      <c r="R513">
        <v>9.5</v>
      </c>
      <c r="S513">
        <v>0</v>
      </c>
      <c r="T513">
        <v>0</v>
      </c>
      <c r="V513">
        <v>0</v>
      </c>
      <c r="W513">
        <v>0</v>
      </c>
      <c r="X513">
        <v>0</v>
      </c>
      <c r="Z513">
        <v>0</v>
      </c>
      <c r="AA513">
        <v>0</v>
      </c>
      <c r="AB513">
        <v>0</v>
      </c>
      <c r="AV513">
        <f t="shared" si="28"/>
        <v>0</v>
      </c>
      <c r="AW513">
        <f t="shared" si="29"/>
        <v>0</v>
      </c>
      <c r="AX513">
        <f t="shared" si="30"/>
        <v>0</v>
      </c>
      <c r="AY513">
        <f t="shared" si="31"/>
        <v>9.9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3"/>
  <sheetViews>
    <sheetView workbookViewId="0">
      <selection activeCell="A6" sqref="A6:Z11"/>
    </sheetView>
  </sheetViews>
  <sheetFormatPr defaultRowHeight="15" x14ac:dyDescent="0.25"/>
  <cols>
    <col min="3" max="3" width="10.7109375" bestFit="1" customWidth="1"/>
    <col min="15" max="15" width="9.140625" style="3"/>
  </cols>
  <sheetData>
    <row r="1" spans="1:37" x14ac:dyDescent="0.25">
      <c r="A1" t="s">
        <v>44</v>
      </c>
      <c r="B1" t="s">
        <v>3</v>
      </c>
      <c r="C1" s="1" t="s">
        <v>4</v>
      </c>
      <c r="D1" t="s">
        <v>5</v>
      </c>
      <c r="E1" t="s">
        <v>6</v>
      </c>
      <c r="F1" t="s">
        <v>7</v>
      </c>
      <c r="H1" t="s">
        <v>8</v>
      </c>
      <c r="I1" t="s">
        <v>9</v>
      </c>
      <c r="J1" t="s">
        <v>10</v>
      </c>
      <c r="K1" t="s">
        <v>11</v>
      </c>
      <c r="L1" t="s">
        <v>28</v>
      </c>
      <c r="M1" t="s">
        <v>13</v>
      </c>
      <c r="N1" t="s">
        <v>36</v>
      </c>
      <c r="O1" s="3" t="s">
        <v>15</v>
      </c>
      <c r="P1" t="s">
        <v>16</v>
      </c>
      <c r="Q1" t="s">
        <v>17</v>
      </c>
      <c r="R1" t="s">
        <v>28</v>
      </c>
      <c r="S1" t="s">
        <v>19</v>
      </c>
      <c r="T1" t="s">
        <v>36</v>
      </c>
      <c r="U1" t="s">
        <v>21</v>
      </c>
      <c r="V1" t="s">
        <v>17</v>
      </c>
      <c r="W1" t="s">
        <v>22</v>
      </c>
      <c r="X1" t="s">
        <v>28</v>
      </c>
      <c r="Y1" t="s">
        <v>36</v>
      </c>
      <c r="Z1" t="s">
        <v>670</v>
      </c>
      <c r="AA1" t="s">
        <v>26</v>
      </c>
      <c r="AB1" t="s">
        <v>27</v>
      </c>
      <c r="AC1" t="s">
        <v>28</v>
      </c>
      <c r="AD1" t="s">
        <v>19</v>
      </c>
      <c r="AE1" t="s">
        <v>29</v>
      </c>
      <c r="AF1" t="s">
        <v>30</v>
      </c>
      <c r="AG1" t="s">
        <v>28</v>
      </c>
      <c r="AH1" t="s">
        <v>31</v>
      </c>
      <c r="AI1" t="s">
        <v>36</v>
      </c>
      <c r="AJ1" t="s">
        <v>36</v>
      </c>
      <c r="AK1" t="s">
        <v>37</v>
      </c>
    </row>
    <row r="2" spans="1:37" hidden="1" x14ac:dyDescent="0.25">
      <c r="A2">
        <v>149</v>
      </c>
      <c r="B2">
        <v>1995</v>
      </c>
      <c r="C2" s="1">
        <v>34952</v>
      </c>
      <c r="D2">
        <v>2</v>
      </c>
      <c r="E2" t="s">
        <v>489</v>
      </c>
      <c r="F2" t="s">
        <v>98</v>
      </c>
      <c r="H2" t="s">
        <v>71</v>
      </c>
      <c r="I2" t="s">
        <v>257</v>
      </c>
      <c r="K2">
        <v>0</v>
      </c>
      <c r="L2">
        <v>0</v>
      </c>
      <c r="N2">
        <v>0</v>
      </c>
      <c r="O2" s="3">
        <v>0</v>
      </c>
      <c r="Q2">
        <v>0</v>
      </c>
      <c r="R2">
        <v>0</v>
      </c>
      <c r="T2">
        <v>0</v>
      </c>
    </row>
    <row r="3" spans="1:37" hidden="1" x14ac:dyDescent="0.25">
      <c r="A3">
        <v>150</v>
      </c>
      <c r="B3">
        <v>1995</v>
      </c>
      <c r="C3" s="1">
        <v>34966</v>
      </c>
      <c r="D3">
        <v>4</v>
      </c>
      <c r="E3" t="s">
        <v>942</v>
      </c>
      <c r="F3" t="s">
        <v>98</v>
      </c>
      <c r="G3" t="s">
        <v>47</v>
      </c>
      <c r="H3" t="s">
        <v>139</v>
      </c>
      <c r="I3" t="s">
        <v>423</v>
      </c>
      <c r="K3">
        <v>0</v>
      </c>
      <c r="L3">
        <v>0</v>
      </c>
      <c r="N3">
        <v>0</v>
      </c>
      <c r="O3" s="3">
        <v>0</v>
      </c>
      <c r="Q3">
        <v>0</v>
      </c>
      <c r="R3">
        <v>0</v>
      </c>
      <c r="T3">
        <v>0</v>
      </c>
    </row>
    <row r="4" spans="1:37" hidden="1" x14ac:dyDescent="0.25">
      <c r="A4">
        <v>151</v>
      </c>
      <c r="B4">
        <v>1995</v>
      </c>
      <c r="C4" s="1">
        <v>34994</v>
      </c>
      <c r="D4">
        <v>7</v>
      </c>
      <c r="E4" t="s">
        <v>943</v>
      </c>
      <c r="F4" t="s">
        <v>98</v>
      </c>
      <c r="G4" t="s">
        <v>47</v>
      </c>
      <c r="H4" t="s">
        <v>102</v>
      </c>
      <c r="I4" t="s">
        <v>145</v>
      </c>
      <c r="J4">
        <v>0</v>
      </c>
      <c r="K4">
        <v>0</v>
      </c>
      <c r="L4">
        <v>0</v>
      </c>
      <c r="N4">
        <v>0</v>
      </c>
      <c r="O4" s="3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X4">
        <v>0</v>
      </c>
      <c r="Y4">
        <v>0</v>
      </c>
      <c r="Z4">
        <v>0</v>
      </c>
      <c r="AF4">
        <v>0</v>
      </c>
      <c r="AG4">
        <v>0</v>
      </c>
      <c r="AI4">
        <v>0</v>
      </c>
      <c r="AJ4">
        <v>1</v>
      </c>
      <c r="AK4">
        <v>6</v>
      </c>
    </row>
    <row r="5" spans="1:37" hidden="1" x14ac:dyDescent="0.25">
      <c r="A5">
        <v>152</v>
      </c>
      <c r="B5">
        <v>1996</v>
      </c>
      <c r="C5" s="1">
        <v>35372</v>
      </c>
      <c r="D5">
        <v>9</v>
      </c>
      <c r="E5" t="s">
        <v>457</v>
      </c>
      <c r="F5" t="s">
        <v>98</v>
      </c>
      <c r="G5" t="s">
        <v>47</v>
      </c>
      <c r="H5" t="s">
        <v>57</v>
      </c>
      <c r="I5" t="s">
        <v>695</v>
      </c>
      <c r="J5">
        <v>2</v>
      </c>
      <c r="K5">
        <v>0</v>
      </c>
      <c r="L5">
        <v>0</v>
      </c>
      <c r="N5">
        <v>0</v>
      </c>
      <c r="O5" s="3">
        <v>0</v>
      </c>
      <c r="P5">
        <v>0</v>
      </c>
      <c r="Q5">
        <v>0</v>
      </c>
      <c r="R5">
        <v>0</v>
      </c>
      <c r="T5">
        <v>0</v>
      </c>
      <c r="AF5">
        <v>0</v>
      </c>
      <c r="AG5">
        <v>0</v>
      </c>
      <c r="AI5">
        <v>0</v>
      </c>
    </row>
    <row r="6" spans="1:37" x14ac:dyDescent="0.25">
      <c r="A6">
        <v>90</v>
      </c>
      <c r="B6">
        <v>1996</v>
      </c>
      <c r="C6" s="1">
        <v>35400</v>
      </c>
      <c r="D6">
        <v>13</v>
      </c>
      <c r="E6" t="s">
        <v>200</v>
      </c>
      <c r="F6" t="s">
        <v>98</v>
      </c>
      <c r="G6" t="s">
        <v>47</v>
      </c>
      <c r="H6" t="s">
        <v>91</v>
      </c>
      <c r="I6" t="s">
        <v>493</v>
      </c>
      <c r="J6">
        <v>1</v>
      </c>
      <c r="K6">
        <v>1</v>
      </c>
      <c r="L6">
        <v>23</v>
      </c>
      <c r="M6">
        <v>23</v>
      </c>
      <c r="N6">
        <v>1</v>
      </c>
      <c r="O6" s="3">
        <v>1</v>
      </c>
      <c r="P6">
        <v>23</v>
      </c>
      <c r="Q6">
        <v>0</v>
      </c>
      <c r="R6">
        <v>0</v>
      </c>
      <c r="T6">
        <v>0</v>
      </c>
      <c r="U6">
        <v>0</v>
      </c>
      <c r="V6">
        <v>0</v>
      </c>
      <c r="X6">
        <v>0</v>
      </c>
      <c r="Y6">
        <v>0</v>
      </c>
      <c r="Z6">
        <v>0</v>
      </c>
      <c r="AF6">
        <v>0</v>
      </c>
      <c r="AG6">
        <v>0</v>
      </c>
      <c r="AI6">
        <v>0</v>
      </c>
      <c r="AJ6">
        <v>1</v>
      </c>
      <c r="AK6">
        <v>6</v>
      </c>
    </row>
    <row r="7" spans="1:37" x14ac:dyDescent="0.25">
      <c r="A7">
        <v>110</v>
      </c>
      <c r="B7">
        <v>1996</v>
      </c>
      <c r="C7" s="1">
        <v>35379</v>
      </c>
      <c r="D7">
        <v>10</v>
      </c>
      <c r="E7" t="s">
        <v>469</v>
      </c>
      <c r="F7" t="s">
        <v>98</v>
      </c>
      <c r="G7" t="s">
        <v>47</v>
      </c>
      <c r="H7" t="s">
        <v>97</v>
      </c>
      <c r="I7" t="s">
        <v>90</v>
      </c>
      <c r="J7">
        <v>2</v>
      </c>
      <c r="K7">
        <v>1</v>
      </c>
      <c r="L7">
        <v>16</v>
      </c>
      <c r="M7">
        <v>16</v>
      </c>
      <c r="N7">
        <v>0</v>
      </c>
      <c r="O7" s="3">
        <v>0.5</v>
      </c>
      <c r="P7">
        <v>8</v>
      </c>
      <c r="Q7">
        <v>0</v>
      </c>
      <c r="R7">
        <v>0</v>
      </c>
      <c r="T7">
        <v>0</v>
      </c>
      <c r="U7">
        <v>0</v>
      </c>
      <c r="V7">
        <v>0</v>
      </c>
      <c r="X7">
        <v>0</v>
      </c>
      <c r="Y7">
        <v>0</v>
      </c>
      <c r="Z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127</v>
      </c>
      <c r="B8">
        <v>1995</v>
      </c>
      <c r="C8" s="1">
        <v>34945</v>
      </c>
      <c r="D8">
        <v>1</v>
      </c>
      <c r="E8" t="s">
        <v>833</v>
      </c>
      <c r="F8" t="s">
        <v>98</v>
      </c>
      <c r="G8" t="s">
        <v>47</v>
      </c>
      <c r="H8" t="s">
        <v>68</v>
      </c>
      <c r="I8" t="s">
        <v>135</v>
      </c>
      <c r="J8">
        <v>1</v>
      </c>
      <c r="K8">
        <v>1</v>
      </c>
      <c r="L8">
        <v>9</v>
      </c>
      <c r="M8">
        <v>9</v>
      </c>
      <c r="N8">
        <v>0</v>
      </c>
      <c r="O8" s="3">
        <v>1</v>
      </c>
      <c r="P8">
        <v>9</v>
      </c>
      <c r="Q8">
        <v>0</v>
      </c>
      <c r="R8">
        <v>0</v>
      </c>
      <c r="T8">
        <v>0</v>
      </c>
      <c r="U8">
        <v>0</v>
      </c>
      <c r="V8">
        <v>0</v>
      </c>
      <c r="X8">
        <v>0</v>
      </c>
      <c r="Y8">
        <v>0</v>
      </c>
      <c r="Z8">
        <v>0</v>
      </c>
      <c r="AF8">
        <v>0</v>
      </c>
      <c r="AG8">
        <v>0</v>
      </c>
      <c r="AI8">
        <v>0</v>
      </c>
      <c r="AJ8">
        <v>0</v>
      </c>
      <c r="AK8">
        <v>0</v>
      </c>
    </row>
    <row r="9" spans="1:37" x14ac:dyDescent="0.25">
      <c r="A9">
        <v>60</v>
      </c>
      <c r="B9">
        <v>1995</v>
      </c>
      <c r="C9" s="1">
        <v>35015</v>
      </c>
      <c r="D9">
        <v>10</v>
      </c>
      <c r="E9" t="s">
        <v>932</v>
      </c>
      <c r="F9" t="s">
        <v>98</v>
      </c>
      <c r="H9" t="s">
        <v>139</v>
      </c>
      <c r="I9" t="s">
        <v>892</v>
      </c>
      <c r="J9">
        <v>3</v>
      </c>
      <c r="K9">
        <v>2</v>
      </c>
      <c r="L9">
        <v>39</v>
      </c>
      <c r="M9">
        <v>19.5</v>
      </c>
      <c r="N9">
        <v>0</v>
      </c>
      <c r="O9" s="3">
        <v>0.66700000000000004</v>
      </c>
      <c r="P9">
        <v>13</v>
      </c>
      <c r="Q9">
        <v>0</v>
      </c>
      <c r="R9">
        <v>0</v>
      </c>
      <c r="T9">
        <v>0</v>
      </c>
      <c r="U9">
        <v>0</v>
      </c>
      <c r="V9">
        <v>0</v>
      </c>
      <c r="X9">
        <v>0</v>
      </c>
      <c r="Y9">
        <v>0</v>
      </c>
      <c r="Z9">
        <v>0</v>
      </c>
      <c r="AF9">
        <v>0</v>
      </c>
      <c r="AG9">
        <v>0</v>
      </c>
      <c r="AI9">
        <v>0</v>
      </c>
      <c r="AJ9">
        <v>0</v>
      </c>
      <c r="AK9">
        <v>0</v>
      </c>
    </row>
    <row r="10" spans="1:37" x14ac:dyDescent="0.25">
      <c r="A10">
        <v>94</v>
      </c>
      <c r="B10">
        <v>1995</v>
      </c>
      <c r="C10" s="1">
        <v>34959</v>
      </c>
      <c r="D10">
        <v>3</v>
      </c>
      <c r="E10" t="s">
        <v>935</v>
      </c>
      <c r="F10" t="s">
        <v>98</v>
      </c>
      <c r="H10" t="s">
        <v>82</v>
      </c>
      <c r="I10" t="s">
        <v>364</v>
      </c>
      <c r="J10">
        <v>3</v>
      </c>
      <c r="K10">
        <v>2</v>
      </c>
      <c r="L10">
        <v>22</v>
      </c>
      <c r="M10">
        <v>11</v>
      </c>
      <c r="N10">
        <v>0</v>
      </c>
      <c r="O10" s="3">
        <v>0.66700000000000004</v>
      </c>
      <c r="P10">
        <v>7.33</v>
      </c>
      <c r="Q10">
        <v>0</v>
      </c>
      <c r="R10">
        <v>0</v>
      </c>
      <c r="T10">
        <v>0</v>
      </c>
      <c r="U10">
        <v>0</v>
      </c>
      <c r="V10">
        <v>0</v>
      </c>
      <c r="X10">
        <v>0</v>
      </c>
      <c r="Y10">
        <v>0</v>
      </c>
      <c r="Z10">
        <v>0</v>
      </c>
      <c r="AF10">
        <v>0</v>
      </c>
      <c r="AG10">
        <v>0</v>
      </c>
      <c r="AI10">
        <v>0</v>
      </c>
      <c r="AJ10">
        <v>0</v>
      </c>
      <c r="AK10">
        <v>0</v>
      </c>
    </row>
    <row r="11" spans="1:37" x14ac:dyDescent="0.25">
      <c r="A11">
        <v>100</v>
      </c>
      <c r="B11">
        <v>1996</v>
      </c>
      <c r="C11" s="1">
        <v>35316</v>
      </c>
      <c r="D11">
        <v>2</v>
      </c>
      <c r="E11" t="s">
        <v>936</v>
      </c>
      <c r="F11" t="s">
        <v>98</v>
      </c>
      <c r="G11" t="s">
        <v>47</v>
      </c>
      <c r="H11" t="s">
        <v>68</v>
      </c>
      <c r="I11" t="s">
        <v>89</v>
      </c>
      <c r="J11">
        <v>2</v>
      </c>
      <c r="K11">
        <v>2</v>
      </c>
      <c r="L11">
        <v>19</v>
      </c>
      <c r="M11">
        <v>9.5</v>
      </c>
      <c r="N11">
        <v>1</v>
      </c>
      <c r="O11" s="3">
        <v>1</v>
      </c>
      <c r="P11">
        <v>9.5</v>
      </c>
      <c r="Q11">
        <v>0</v>
      </c>
      <c r="R11">
        <v>0</v>
      </c>
      <c r="T11">
        <v>0</v>
      </c>
      <c r="U11">
        <v>0</v>
      </c>
      <c r="V11">
        <v>0</v>
      </c>
      <c r="X11">
        <v>0</v>
      </c>
      <c r="Y11">
        <v>0</v>
      </c>
      <c r="Z11">
        <v>0</v>
      </c>
      <c r="AF11">
        <v>0</v>
      </c>
      <c r="AG11">
        <v>0</v>
      </c>
      <c r="AI11">
        <v>0</v>
      </c>
      <c r="AJ11">
        <v>1</v>
      </c>
      <c r="AK11">
        <v>6</v>
      </c>
    </row>
    <row r="12" spans="1:37" x14ac:dyDescent="0.25">
      <c r="A12">
        <v>103</v>
      </c>
      <c r="B12">
        <v>1995</v>
      </c>
      <c r="C12" s="1">
        <v>35008</v>
      </c>
      <c r="D12">
        <v>9</v>
      </c>
      <c r="E12" t="s">
        <v>937</v>
      </c>
      <c r="F12" t="s">
        <v>98</v>
      </c>
      <c r="G12" t="s">
        <v>47</v>
      </c>
      <c r="H12" t="s">
        <v>82</v>
      </c>
      <c r="I12" t="s">
        <v>287</v>
      </c>
      <c r="J12">
        <v>3</v>
      </c>
      <c r="K12">
        <v>2</v>
      </c>
      <c r="L12">
        <v>18</v>
      </c>
      <c r="M12">
        <v>9</v>
      </c>
      <c r="N12">
        <v>0</v>
      </c>
      <c r="O12" s="3">
        <v>0.66700000000000004</v>
      </c>
      <c r="P12">
        <v>6</v>
      </c>
      <c r="Q12">
        <v>0</v>
      </c>
      <c r="R12">
        <v>0</v>
      </c>
      <c r="T12">
        <v>0</v>
      </c>
      <c r="U12">
        <v>0</v>
      </c>
      <c r="V12">
        <v>0</v>
      </c>
      <c r="X12">
        <v>0</v>
      </c>
      <c r="Y12">
        <v>0</v>
      </c>
      <c r="Z12">
        <v>0</v>
      </c>
      <c r="AF12">
        <v>0</v>
      </c>
      <c r="AG12">
        <v>0</v>
      </c>
      <c r="AI12">
        <v>0</v>
      </c>
      <c r="AJ12">
        <v>0</v>
      </c>
      <c r="AK12">
        <v>0</v>
      </c>
    </row>
    <row r="13" spans="1:37" x14ac:dyDescent="0.25">
      <c r="A13">
        <v>107</v>
      </c>
      <c r="B13">
        <v>1995</v>
      </c>
      <c r="C13" s="1">
        <v>34973</v>
      </c>
      <c r="D13">
        <v>5</v>
      </c>
      <c r="E13" t="s">
        <v>938</v>
      </c>
      <c r="F13" t="s">
        <v>98</v>
      </c>
      <c r="H13" t="s">
        <v>68</v>
      </c>
      <c r="I13" t="s">
        <v>283</v>
      </c>
      <c r="J13">
        <v>2</v>
      </c>
      <c r="K13">
        <v>2</v>
      </c>
      <c r="L13">
        <v>17</v>
      </c>
      <c r="M13">
        <v>8.5</v>
      </c>
      <c r="N13">
        <v>0</v>
      </c>
      <c r="O13" s="3">
        <v>1</v>
      </c>
      <c r="P13">
        <v>8.5</v>
      </c>
      <c r="Q13">
        <v>0</v>
      </c>
      <c r="R13">
        <v>0</v>
      </c>
      <c r="T13">
        <v>0</v>
      </c>
      <c r="U13">
        <v>0</v>
      </c>
      <c r="V13">
        <v>0</v>
      </c>
      <c r="X13">
        <v>0</v>
      </c>
      <c r="Y13">
        <v>0</v>
      </c>
      <c r="Z13">
        <v>0</v>
      </c>
      <c r="AF13">
        <v>0</v>
      </c>
      <c r="AG13">
        <v>0</v>
      </c>
      <c r="AI13">
        <v>0</v>
      </c>
      <c r="AJ13">
        <v>0</v>
      </c>
      <c r="AK13">
        <v>0</v>
      </c>
    </row>
    <row r="14" spans="1:37" x14ac:dyDescent="0.25">
      <c r="A14">
        <v>109</v>
      </c>
      <c r="B14">
        <v>1995</v>
      </c>
      <c r="C14" s="1">
        <v>34980</v>
      </c>
      <c r="D14">
        <v>6</v>
      </c>
      <c r="E14" t="s">
        <v>939</v>
      </c>
      <c r="F14" t="s">
        <v>98</v>
      </c>
      <c r="G14" t="s">
        <v>47</v>
      </c>
      <c r="H14" t="s">
        <v>93</v>
      </c>
      <c r="I14" t="s">
        <v>285</v>
      </c>
      <c r="J14">
        <v>2</v>
      </c>
      <c r="K14">
        <v>2</v>
      </c>
      <c r="L14">
        <v>16</v>
      </c>
      <c r="M14">
        <v>8</v>
      </c>
      <c r="N14">
        <v>0</v>
      </c>
      <c r="O14" s="3">
        <v>1</v>
      </c>
      <c r="P14">
        <v>8</v>
      </c>
      <c r="Q14">
        <v>0</v>
      </c>
      <c r="R14">
        <v>0</v>
      </c>
      <c r="T14">
        <v>0</v>
      </c>
      <c r="U14">
        <v>0</v>
      </c>
      <c r="V14">
        <v>0</v>
      </c>
      <c r="X14">
        <v>0</v>
      </c>
      <c r="Y14">
        <v>0</v>
      </c>
      <c r="Z14">
        <v>0</v>
      </c>
      <c r="AF14">
        <v>0</v>
      </c>
      <c r="AG14">
        <v>0</v>
      </c>
      <c r="AI14">
        <v>0</v>
      </c>
      <c r="AJ14">
        <v>0</v>
      </c>
      <c r="AK14">
        <v>0</v>
      </c>
    </row>
    <row r="15" spans="1:37" x14ac:dyDescent="0.25">
      <c r="A15">
        <v>113</v>
      </c>
      <c r="B15">
        <v>1996</v>
      </c>
      <c r="C15" s="1">
        <v>35337</v>
      </c>
      <c r="D15">
        <v>4</v>
      </c>
      <c r="E15" t="s">
        <v>940</v>
      </c>
      <c r="F15" t="s">
        <v>98</v>
      </c>
      <c r="G15" t="s">
        <v>47</v>
      </c>
      <c r="H15" t="s">
        <v>71</v>
      </c>
      <c r="I15" t="s">
        <v>395</v>
      </c>
      <c r="J15">
        <v>3</v>
      </c>
      <c r="K15">
        <v>2</v>
      </c>
      <c r="L15">
        <v>15</v>
      </c>
      <c r="M15">
        <v>7.5</v>
      </c>
      <c r="N15">
        <v>0</v>
      </c>
      <c r="O15" s="3">
        <v>0.66700000000000004</v>
      </c>
      <c r="P15">
        <v>5</v>
      </c>
      <c r="Q15">
        <v>0</v>
      </c>
      <c r="R15">
        <v>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F15">
        <v>0</v>
      </c>
      <c r="AG15">
        <v>0</v>
      </c>
      <c r="AI15">
        <v>0</v>
      </c>
      <c r="AJ15">
        <v>0</v>
      </c>
      <c r="AK15">
        <v>0</v>
      </c>
    </row>
    <row r="16" spans="1:37" x14ac:dyDescent="0.25">
      <c r="A16">
        <v>39</v>
      </c>
      <c r="B16">
        <v>1995</v>
      </c>
      <c r="C16" s="1">
        <v>35036</v>
      </c>
      <c r="D16">
        <v>13</v>
      </c>
      <c r="E16" t="s">
        <v>891</v>
      </c>
      <c r="F16" t="s">
        <v>98</v>
      </c>
      <c r="G16" t="s">
        <v>47</v>
      </c>
      <c r="H16" t="s">
        <v>71</v>
      </c>
      <c r="I16" t="s">
        <v>292</v>
      </c>
      <c r="J16">
        <v>5</v>
      </c>
      <c r="K16">
        <v>3</v>
      </c>
      <c r="L16">
        <v>50</v>
      </c>
      <c r="M16">
        <v>16.670000000000002</v>
      </c>
      <c r="N16">
        <v>0</v>
      </c>
      <c r="O16" s="3">
        <v>0.6</v>
      </c>
      <c r="P16">
        <v>10</v>
      </c>
      <c r="Q16">
        <v>0</v>
      </c>
      <c r="R16">
        <v>0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F16">
        <v>0</v>
      </c>
      <c r="AG16">
        <v>0</v>
      </c>
      <c r="AI16">
        <v>0</v>
      </c>
      <c r="AJ16">
        <v>0</v>
      </c>
      <c r="AK16">
        <v>0</v>
      </c>
    </row>
    <row r="17" spans="1:37" x14ac:dyDescent="0.25">
      <c r="A17">
        <v>70</v>
      </c>
      <c r="B17">
        <v>1995</v>
      </c>
      <c r="C17" s="1">
        <v>35050</v>
      </c>
      <c r="D17">
        <v>15</v>
      </c>
      <c r="E17" t="s">
        <v>535</v>
      </c>
      <c r="F17" t="s">
        <v>98</v>
      </c>
      <c r="H17" t="s">
        <v>91</v>
      </c>
      <c r="I17" t="s">
        <v>224</v>
      </c>
      <c r="J17">
        <v>4</v>
      </c>
      <c r="K17">
        <v>3</v>
      </c>
      <c r="L17">
        <v>35</v>
      </c>
      <c r="M17">
        <v>11.67</v>
      </c>
      <c r="N17">
        <v>0</v>
      </c>
      <c r="O17" s="3">
        <v>0.75</v>
      </c>
      <c r="P17">
        <v>8.75</v>
      </c>
      <c r="Q17">
        <v>0</v>
      </c>
      <c r="R17">
        <v>0</v>
      </c>
      <c r="T17">
        <v>0</v>
      </c>
      <c r="U17">
        <v>0</v>
      </c>
      <c r="V17">
        <v>0</v>
      </c>
      <c r="X17">
        <v>0</v>
      </c>
      <c r="Y17">
        <v>0</v>
      </c>
      <c r="Z17">
        <v>0</v>
      </c>
      <c r="AF17">
        <v>0</v>
      </c>
      <c r="AG17">
        <v>0</v>
      </c>
      <c r="AI17">
        <v>0</v>
      </c>
      <c r="AJ17">
        <v>0</v>
      </c>
      <c r="AK17">
        <v>0</v>
      </c>
    </row>
    <row r="18" spans="1:37" x14ac:dyDescent="0.25">
      <c r="A18">
        <v>77</v>
      </c>
      <c r="B18">
        <v>1996</v>
      </c>
      <c r="C18" s="1">
        <v>35358</v>
      </c>
      <c r="D18">
        <v>7</v>
      </c>
      <c r="E18" t="s">
        <v>466</v>
      </c>
      <c r="F18" t="s">
        <v>98</v>
      </c>
      <c r="H18" t="s">
        <v>71</v>
      </c>
      <c r="I18" t="s">
        <v>136</v>
      </c>
      <c r="J18">
        <v>4</v>
      </c>
      <c r="K18">
        <v>3</v>
      </c>
      <c r="L18">
        <v>29</v>
      </c>
      <c r="M18">
        <v>9.67</v>
      </c>
      <c r="N18">
        <v>0</v>
      </c>
      <c r="O18" s="3">
        <v>0.75</v>
      </c>
      <c r="P18">
        <v>7.25</v>
      </c>
      <c r="Q18">
        <v>0</v>
      </c>
      <c r="R18">
        <v>0</v>
      </c>
      <c r="T18">
        <v>0</v>
      </c>
      <c r="U18">
        <v>0</v>
      </c>
      <c r="V18">
        <v>0</v>
      </c>
      <c r="X18">
        <v>0</v>
      </c>
      <c r="Y18">
        <v>0</v>
      </c>
      <c r="Z18">
        <v>0</v>
      </c>
      <c r="AF18">
        <v>0</v>
      </c>
      <c r="AG18">
        <v>0</v>
      </c>
      <c r="AI18">
        <v>0</v>
      </c>
      <c r="AJ18">
        <v>0</v>
      </c>
      <c r="AK18">
        <v>0</v>
      </c>
    </row>
    <row r="19" spans="1:37" x14ac:dyDescent="0.25">
      <c r="A19">
        <v>86</v>
      </c>
      <c r="B19">
        <v>1996</v>
      </c>
      <c r="C19" s="1">
        <v>35407</v>
      </c>
      <c r="D19">
        <v>14</v>
      </c>
      <c r="E19" t="s">
        <v>477</v>
      </c>
      <c r="F19" t="s">
        <v>98</v>
      </c>
      <c r="H19" t="s">
        <v>68</v>
      </c>
      <c r="I19" t="s">
        <v>285</v>
      </c>
      <c r="J19">
        <v>5</v>
      </c>
      <c r="K19">
        <v>3</v>
      </c>
      <c r="L19">
        <v>24</v>
      </c>
      <c r="M19">
        <v>8</v>
      </c>
      <c r="N19">
        <v>0</v>
      </c>
      <c r="O19" s="3">
        <v>0.6</v>
      </c>
      <c r="P19">
        <v>4.8</v>
      </c>
      <c r="Q19">
        <v>0</v>
      </c>
      <c r="R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F19">
        <v>0</v>
      </c>
      <c r="AG19">
        <v>0</v>
      </c>
      <c r="AI19">
        <v>0</v>
      </c>
      <c r="AJ19">
        <v>0</v>
      </c>
      <c r="AK19">
        <v>0</v>
      </c>
    </row>
    <row r="20" spans="1:37" x14ac:dyDescent="0.25">
      <c r="A20">
        <v>98</v>
      </c>
      <c r="B20">
        <v>1996</v>
      </c>
      <c r="C20" s="1">
        <v>35421</v>
      </c>
      <c r="D20">
        <v>16</v>
      </c>
      <c r="E20" t="s">
        <v>480</v>
      </c>
      <c r="F20" t="s">
        <v>98</v>
      </c>
      <c r="G20" t="s">
        <v>47</v>
      </c>
      <c r="H20" t="s">
        <v>132</v>
      </c>
      <c r="I20" t="s">
        <v>317</v>
      </c>
      <c r="J20">
        <v>3</v>
      </c>
      <c r="K20">
        <v>3</v>
      </c>
      <c r="L20">
        <v>20</v>
      </c>
      <c r="M20">
        <v>6.67</v>
      </c>
      <c r="N20">
        <v>0</v>
      </c>
      <c r="O20" s="3">
        <v>1</v>
      </c>
      <c r="P20">
        <v>6.67</v>
      </c>
      <c r="Q20">
        <v>0</v>
      </c>
      <c r="R20">
        <v>0</v>
      </c>
      <c r="T20">
        <v>0</v>
      </c>
      <c r="U20">
        <v>0</v>
      </c>
      <c r="V20">
        <v>0</v>
      </c>
      <c r="X20">
        <v>0</v>
      </c>
      <c r="Y20">
        <v>0</v>
      </c>
      <c r="Z20">
        <v>0</v>
      </c>
      <c r="AF20">
        <v>0</v>
      </c>
      <c r="AG20">
        <v>0</v>
      </c>
      <c r="AI20">
        <v>0</v>
      </c>
      <c r="AJ20">
        <v>0</v>
      </c>
      <c r="AK20">
        <v>0</v>
      </c>
    </row>
    <row r="21" spans="1:37" x14ac:dyDescent="0.25">
      <c r="A21">
        <v>128</v>
      </c>
      <c r="B21">
        <v>1996</v>
      </c>
      <c r="C21" s="1">
        <v>35365</v>
      </c>
      <c r="D21">
        <v>8</v>
      </c>
      <c r="E21" t="s">
        <v>941</v>
      </c>
      <c r="F21" t="s">
        <v>98</v>
      </c>
      <c r="H21" t="s">
        <v>63</v>
      </c>
      <c r="I21" t="s">
        <v>357</v>
      </c>
      <c r="J21">
        <v>3</v>
      </c>
      <c r="K21">
        <v>3</v>
      </c>
      <c r="L21">
        <v>9</v>
      </c>
      <c r="M21">
        <v>3</v>
      </c>
      <c r="N21">
        <v>0</v>
      </c>
      <c r="O21" s="3">
        <v>1</v>
      </c>
      <c r="P21">
        <v>3</v>
      </c>
      <c r="Q21">
        <v>1</v>
      </c>
      <c r="R21">
        <v>3</v>
      </c>
      <c r="S21">
        <v>3</v>
      </c>
      <c r="T21">
        <v>0</v>
      </c>
      <c r="U21">
        <v>0</v>
      </c>
      <c r="V21">
        <v>0</v>
      </c>
      <c r="X21">
        <v>0</v>
      </c>
      <c r="Y21">
        <v>0</v>
      </c>
      <c r="Z21">
        <v>0</v>
      </c>
      <c r="AF21">
        <v>0</v>
      </c>
      <c r="AG21">
        <v>0</v>
      </c>
      <c r="AI21">
        <v>0</v>
      </c>
      <c r="AJ21">
        <v>0</v>
      </c>
      <c r="AK21">
        <v>0</v>
      </c>
    </row>
    <row r="22" spans="1:37" x14ac:dyDescent="0.25">
      <c r="A22">
        <v>35</v>
      </c>
      <c r="B22">
        <v>1995</v>
      </c>
      <c r="C22" s="1">
        <v>35029</v>
      </c>
      <c r="D22">
        <v>12</v>
      </c>
      <c r="E22" t="s">
        <v>928</v>
      </c>
      <c r="F22" t="s">
        <v>98</v>
      </c>
      <c r="H22" t="s">
        <v>115</v>
      </c>
      <c r="I22" t="s">
        <v>929</v>
      </c>
      <c r="J22">
        <v>5</v>
      </c>
      <c r="K22">
        <v>4</v>
      </c>
      <c r="L22">
        <v>51</v>
      </c>
      <c r="M22">
        <v>12.75</v>
      </c>
      <c r="N22">
        <v>0</v>
      </c>
      <c r="O22" s="3">
        <v>0.8</v>
      </c>
      <c r="P22">
        <v>10.199999999999999</v>
      </c>
      <c r="Q22">
        <v>0</v>
      </c>
      <c r="R22">
        <v>0</v>
      </c>
      <c r="T22">
        <v>0</v>
      </c>
      <c r="U22">
        <v>0</v>
      </c>
      <c r="V22">
        <v>0</v>
      </c>
      <c r="X22">
        <v>0</v>
      </c>
      <c r="Y22">
        <v>0</v>
      </c>
      <c r="Z22">
        <v>0</v>
      </c>
      <c r="AF22">
        <v>0</v>
      </c>
      <c r="AG22">
        <v>0</v>
      </c>
      <c r="AI22">
        <v>0</v>
      </c>
      <c r="AJ22">
        <v>0</v>
      </c>
      <c r="AK22">
        <v>0</v>
      </c>
    </row>
    <row r="23" spans="1:37" x14ac:dyDescent="0.25">
      <c r="A23">
        <v>46</v>
      </c>
      <c r="B23">
        <v>1996</v>
      </c>
      <c r="C23" s="1">
        <v>35393</v>
      </c>
      <c r="D23">
        <v>12</v>
      </c>
      <c r="E23" t="s">
        <v>474</v>
      </c>
      <c r="F23" t="s">
        <v>98</v>
      </c>
      <c r="H23" t="s">
        <v>119</v>
      </c>
      <c r="I23" t="s">
        <v>885</v>
      </c>
      <c r="J23">
        <v>5</v>
      </c>
      <c r="K23">
        <v>4</v>
      </c>
      <c r="L23">
        <v>44</v>
      </c>
      <c r="M23">
        <v>11</v>
      </c>
      <c r="N23">
        <v>0</v>
      </c>
      <c r="O23" s="3">
        <v>0.8</v>
      </c>
      <c r="P23">
        <v>8.8000000000000007</v>
      </c>
      <c r="Q23">
        <v>0</v>
      </c>
      <c r="R23">
        <v>0</v>
      </c>
      <c r="T23">
        <v>0</v>
      </c>
      <c r="U23">
        <v>0</v>
      </c>
      <c r="V23">
        <v>0</v>
      </c>
      <c r="X23">
        <v>0</v>
      </c>
      <c r="Y23">
        <v>0</v>
      </c>
      <c r="Z23">
        <v>0</v>
      </c>
      <c r="AF23">
        <v>1</v>
      </c>
      <c r="AG23">
        <v>5</v>
      </c>
      <c r="AH23">
        <v>5</v>
      </c>
      <c r="AI23">
        <v>0</v>
      </c>
      <c r="AJ23">
        <v>0</v>
      </c>
      <c r="AK23">
        <v>0</v>
      </c>
    </row>
    <row r="24" spans="1:37" x14ac:dyDescent="0.25">
      <c r="A24">
        <v>50</v>
      </c>
      <c r="B24">
        <v>1996</v>
      </c>
      <c r="C24" s="1">
        <v>35351</v>
      </c>
      <c r="D24">
        <v>6</v>
      </c>
      <c r="E24" t="s">
        <v>931</v>
      </c>
      <c r="F24" t="s">
        <v>98</v>
      </c>
      <c r="G24" t="s">
        <v>47</v>
      </c>
      <c r="H24" t="s">
        <v>87</v>
      </c>
      <c r="I24" t="s">
        <v>136</v>
      </c>
      <c r="J24">
        <v>4</v>
      </c>
      <c r="K24">
        <v>4</v>
      </c>
      <c r="L24">
        <v>42</v>
      </c>
      <c r="M24">
        <v>10.5</v>
      </c>
      <c r="N24">
        <v>0</v>
      </c>
      <c r="O24" s="3">
        <v>1</v>
      </c>
      <c r="P24">
        <v>10.5</v>
      </c>
      <c r="Q24">
        <v>0</v>
      </c>
      <c r="R24">
        <v>0</v>
      </c>
      <c r="T24">
        <v>0</v>
      </c>
      <c r="U24">
        <v>0</v>
      </c>
      <c r="V24">
        <v>0</v>
      </c>
      <c r="X24">
        <v>0</v>
      </c>
      <c r="Y24">
        <v>0</v>
      </c>
      <c r="Z24">
        <v>0</v>
      </c>
      <c r="AF24">
        <v>0</v>
      </c>
      <c r="AG24">
        <v>0</v>
      </c>
      <c r="AI24">
        <v>0</v>
      </c>
      <c r="AJ24">
        <v>0</v>
      </c>
      <c r="AK24">
        <v>0</v>
      </c>
    </row>
    <row r="25" spans="1:37" x14ac:dyDescent="0.25">
      <c r="A25">
        <v>67</v>
      </c>
      <c r="B25">
        <v>1996</v>
      </c>
      <c r="C25" s="1">
        <v>35309</v>
      </c>
      <c r="D25">
        <v>1</v>
      </c>
      <c r="E25" t="s">
        <v>933</v>
      </c>
      <c r="F25" t="s">
        <v>98</v>
      </c>
      <c r="H25" t="s">
        <v>54</v>
      </c>
      <c r="I25" t="s">
        <v>675</v>
      </c>
      <c r="J25">
        <v>4</v>
      </c>
      <c r="K25">
        <v>4</v>
      </c>
      <c r="L25">
        <v>36</v>
      </c>
      <c r="M25">
        <v>9</v>
      </c>
      <c r="N25">
        <v>0</v>
      </c>
      <c r="O25" s="3">
        <v>1</v>
      </c>
      <c r="P25">
        <v>9</v>
      </c>
      <c r="Q25">
        <v>0</v>
      </c>
      <c r="R25">
        <v>0</v>
      </c>
      <c r="T25">
        <v>0</v>
      </c>
      <c r="U25">
        <v>0</v>
      </c>
      <c r="V25">
        <v>0</v>
      </c>
      <c r="X25">
        <v>0</v>
      </c>
      <c r="Y25">
        <v>0</v>
      </c>
      <c r="Z25">
        <v>0</v>
      </c>
      <c r="AF25">
        <v>0</v>
      </c>
      <c r="AG25">
        <v>0</v>
      </c>
      <c r="AI25">
        <v>0</v>
      </c>
      <c r="AJ25">
        <v>0</v>
      </c>
      <c r="AK25">
        <v>0</v>
      </c>
    </row>
    <row r="26" spans="1:37" x14ac:dyDescent="0.25">
      <c r="A26">
        <v>82</v>
      </c>
      <c r="B26">
        <v>1995</v>
      </c>
      <c r="C26" s="1">
        <v>35001</v>
      </c>
      <c r="D26">
        <v>8</v>
      </c>
      <c r="E26" t="s">
        <v>934</v>
      </c>
      <c r="F26" t="s">
        <v>98</v>
      </c>
      <c r="H26" t="s">
        <v>127</v>
      </c>
      <c r="I26" t="s">
        <v>282</v>
      </c>
      <c r="J26">
        <v>4</v>
      </c>
      <c r="K26">
        <v>4</v>
      </c>
      <c r="L26">
        <v>27</v>
      </c>
      <c r="M26">
        <v>6.75</v>
      </c>
      <c r="N26">
        <v>0</v>
      </c>
      <c r="O26" s="3">
        <v>1</v>
      </c>
      <c r="P26">
        <v>6.75</v>
      </c>
      <c r="Q26">
        <v>0</v>
      </c>
      <c r="R26">
        <v>0</v>
      </c>
      <c r="T26">
        <v>0</v>
      </c>
      <c r="U26">
        <v>0</v>
      </c>
      <c r="V26">
        <v>0</v>
      </c>
      <c r="X26">
        <v>0</v>
      </c>
      <c r="Y26">
        <v>0</v>
      </c>
      <c r="Z26">
        <v>0</v>
      </c>
      <c r="AF26">
        <v>0</v>
      </c>
      <c r="AG26">
        <v>0</v>
      </c>
      <c r="AI26">
        <v>0</v>
      </c>
      <c r="AJ26">
        <v>0</v>
      </c>
      <c r="AK26">
        <v>0</v>
      </c>
    </row>
    <row r="27" spans="1:37" x14ac:dyDescent="0.25">
      <c r="A27">
        <v>12</v>
      </c>
      <c r="B27">
        <v>1995</v>
      </c>
      <c r="C27" s="1">
        <v>35057</v>
      </c>
      <c r="D27">
        <v>16</v>
      </c>
      <c r="E27" t="s">
        <v>889</v>
      </c>
      <c r="F27" t="s">
        <v>98</v>
      </c>
      <c r="G27" t="s">
        <v>47</v>
      </c>
      <c r="H27" t="s">
        <v>111</v>
      </c>
      <c r="I27" t="s">
        <v>291</v>
      </c>
      <c r="J27">
        <v>8</v>
      </c>
      <c r="K27">
        <v>5</v>
      </c>
      <c r="L27">
        <v>72</v>
      </c>
      <c r="M27">
        <v>14.4</v>
      </c>
      <c r="N27">
        <v>1</v>
      </c>
      <c r="O27" s="3">
        <v>0.625</v>
      </c>
      <c r="P27">
        <v>9</v>
      </c>
      <c r="Q27">
        <v>0</v>
      </c>
      <c r="R27">
        <v>0</v>
      </c>
      <c r="T27">
        <v>0</v>
      </c>
      <c r="U27">
        <v>0</v>
      </c>
      <c r="V27">
        <v>0</v>
      </c>
      <c r="X27">
        <v>0</v>
      </c>
      <c r="Y27">
        <v>0</v>
      </c>
      <c r="Z27">
        <v>0</v>
      </c>
      <c r="AF27">
        <v>0</v>
      </c>
      <c r="AG27">
        <v>0</v>
      </c>
      <c r="AI27">
        <v>0</v>
      </c>
      <c r="AJ27">
        <v>1</v>
      </c>
      <c r="AK27">
        <v>6</v>
      </c>
    </row>
    <row r="28" spans="1:37" x14ac:dyDescent="0.25">
      <c r="A28">
        <v>15</v>
      </c>
      <c r="B28">
        <v>1995</v>
      </c>
      <c r="C28" s="1">
        <v>35043</v>
      </c>
      <c r="D28">
        <v>14</v>
      </c>
      <c r="E28" t="s">
        <v>888</v>
      </c>
      <c r="F28" t="s">
        <v>98</v>
      </c>
      <c r="H28" t="s">
        <v>76</v>
      </c>
      <c r="I28" t="s">
        <v>69</v>
      </c>
      <c r="J28">
        <v>6</v>
      </c>
      <c r="K28">
        <v>5</v>
      </c>
      <c r="L28">
        <v>71</v>
      </c>
      <c r="M28">
        <v>14.2</v>
      </c>
      <c r="N28">
        <v>0</v>
      </c>
      <c r="O28" s="3">
        <v>0.83299999999999996</v>
      </c>
      <c r="P28">
        <v>11.83</v>
      </c>
      <c r="Q28">
        <v>0</v>
      </c>
      <c r="R28">
        <v>0</v>
      </c>
      <c r="T28">
        <v>0</v>
      </c>
      <c r="U28">
        <v>0</v>
      </c>
      <c r="V28">
        <v>0</v>
      </c>
      <c r="X28">
        <v>0</v>
      </c>
      <c r="Y28">
        <v>0</v>
      </c>
      <c r="Z28">
        <v>0</v>
      </c>
      <c r="AF28">
        <v>0</v>
      </c>
      <c r="AG28">
        <v>0</v>
      </c>
      <c r="AI28">
        <v>0</v>
      </c>
      <c r="AJ28">
        <v>0</v>
      </c>
      <c r="AK28">
        <v>0</v>
      </c>
    </row>
    <row r="29" spans="1:37" x14ac:dyDescent="0.25">
      <c r="A29">
        <v>26</v>
      </c>
      <c r="B29">
        <v>1996</v>
      </c>
      <c r="C29" s="1">
        <v>35414</v>
      </c>
      <c r="D29">
        <v>15</v>
      </c>
      <c r="E29" t="s">
        <v>894</v>
      </c>
      <c r="F29" t="s">
        <v>98</v>
      </c>
      <c r="H29" t="s">
        <v>139</v>
      </c>
      <c r="I29" t="s">
        <v>362</v>
      </c>
      <c r="J29">
        <v>7</v>
      </c>
      <c r="K29">
        <v>5</v>
      </c>
      <c r="L29">
        <v>57</v>
      </c>
      <c r="M29">
        <v>11.4</v>
      </c>
      <c r="N29">
        <v>1</v>
      </c>
      <c r="O29" s="3">
        <v>0.71399999999999997</v>
      </c>
      <c r="P29">
        <v>8.14</v>
      </c>
      <c r="Q29">
        <v>0</v>
      </c>
      <c r="R29">
        <v>0</v>
      </c>
      <c r="T29">
        <v>0</v>
      </c>
      <c r="U29">
        <v>0</v>
      </c>
      <c r="V29">
        <v>0</v>
      </c>
      <c r="X29">
        <v>0</v>
      </c>
      <c r="Y29">
        <v>0</v>
      </c>
      <c r="Z29">
        <v>0</v>
      </c>
      <c r="AF29">
        <v>0</v>
      </c>
      <c r="AG29">
        <v>0</v>
      </c>
      <c r="AI29">
        <v>0</v>
      </c>
      <c r="AJ29">
        <v>1</v>
      </c>
      <c r="AK29">
        <v>6</v>
      </c>
    </row>
    <row r="30" spans="1:37" x14ac:dyDescent="0.25">
      <c r="A30">
        <v>33</v>
      </c>
      <c r="B30">
        <v>1996</v>
      </c>
      <c r="C30" s="1">
        <v>35386</v>
      </c>
      <c r="D30">
        <v>11</v>
      </c>
      <c r="E30" t="s">
        <v>927</v>
      </c>
      <c r="F30" t="s">
        <v>98</v>
      </c>
      <c r="H30" t="s">
        <v>104</v>
      </c>
      <c r="I30" t="s">
        <v>55</v>
      </c>
      <c r="J30">
        <v>9</v>
      </c>
      <c r="K30">
        <v>5</v>
      </c>
      <c r="L30">
        <v>54</v>
      </c>
      <c r="M30">
        <v>10.8</v>
      </c>
      <c r="N30">
        <v>1</v>
      </c>
      <c r="O30" s="3">
        <v>0.55600000000000005</v>
      </c>
      <c r="P30">
        <v>6</v>
      </c>
      <c r="Q30">
        <v>0</v>
      </c>
      <c r="R30">
        <v>0</v>
      </c>
      <c r="T30">
        <v>0</v>
      </c>
      <c r="U30">
        <v>0</v>
      </c>
      <c r="V30">
        <v>0</v>
      </c>
      <c r="X30">
        <v>0</v>
      </c>
      <c r="Y30">
        <v>0</v>
      </c>
      <c r="Z30">
        <v>0</v>
      </c>
      <c r="AF30">
        <v>0</v>
      </c>
      <c r="AG30">
        <v>0</v>
      </c>
      <c r="AI30">
        <v>0</v>
      </c>
      <c r="AJ30">
        <v>1</v>
      </c>
      <c r="AK30">
        <v>6</v>
      </c>
    </row>
    <row r="31" spans="1:37" x14ac:dyDescent="0.25">
      <c r="A31">
        <v>45</v>
      </c>
      <c r="B31">
        <v>1995</v>
      </c>
      <c r="C31" s="1">
        <v>35022</v>
      </c>
      <c r="D31">
        <v>11</v>
      </c>
      <c r="E31" t="s">
        <v>930</v>
      </c>
      <c r="F31" t="s">
        <v>98</v>
      </c>
      <c r="G31" t="s">
        <v>47</v>
      </c>
      <c r="H31" t="s">
        <v>54</v>
      </c>
      <c r="I31" t="s">
        <v>352</v>
      </c>
      <c r="J31">
        <v>5</v>
      </c>
      <c r="K31">
        <v>5</v>
      </c>
      <c r="L31">
        <v>44</v>
      </c>
      <c r="M31">
        <v>8.8000000000000007</v>
      </c>
      <c r="N31">
        <v>0</v>
      </c>
      <c r="O31" s="3">
        <v>1</v>
      </c>
      <c r="P31">
        <v>8.8000000000000007</v>
      </c>
      <c r="Q31">
        <v>0</v>
      </c>
      <c r="R31">
        <v>0</v>
      </c>
      <c r="T31">
        <v>0</v>
      </c>
      <c r="U31">
        <v>0</v>
      </c>
      <c r="V31">
        <v>0</v>
      </c>
      <c r="X31">
        <v>0</v>
      </c>
      <c r="Y31">
        <v>0</v>
      </c>
      <c r="Z31">
        <v>0</v>
      </c>
      <c r="AF31">
        <v>0</v>
      </c>
      <c r="AG31">
        <v>0</v>
      </c>
      <c r="AI31">
        <v>0</v>
      </c>
      <c r="AJ31">
        <v>0</v>
      </c>
      <c r="AK31">
        <v>0</v>
      </c>
    </row>
    <row r="32" spans="1:37" x14ac:dyDescent="0.25">
      <c r="A32">
        <v>20</v>
      </c>
      <c r="B32">
        <v>1996</v>
      </c>
      <c r="C32" s="1">
        <v>35323</v>
      </c>
      <c r="D32">
        <v>3</v>
      </c>
      <c r="E32" t="s">
        <v>924</v>
      </c>
      <c r="F32" t="s">
        <v>98</v>
      </c>
      <c r="H32" t="s">
        <v>132</v>
      </c>
      <c r="I32" t="s">
        <v>925</v>
      </c>
      <c r="J32">
        <v>7</v>
      </c>
      <c r="K32">
        <v>6</v>
      </c>
      <c r="L32">
        <v>64</v>
      </c>
      <c r="M32">
        <v>10.67</v>
      </c>
      <c r="N32">
        <v>1</v>
      </c>
      <c r="O32" s="3">
        <v>0.85699999999999998</v>
      </c>
      <c r="P32">
        <v>9.14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X32">
        <v>0</v>
      </c>
      <c r="Y32">
        <v>0</v>
      </c>
      <c r="Z32">
        <v>0</v>
      </c>
      <c r="AF32">
        <v>0</v>
      </c>
      <c r="AG32">
        <v>0</v>
      </c>
      <c r="AI32">
        <v>0</v>
      </c>
      <c r="AJ32">
        <v>1</v>
      </c>
      <c r="AK32">
        <v>6</v>
      </c>
    </row>
    <row r="33" spans="1:37" x14ac:dyDescent="0.25">
      <c r="A33">
        <v>23</v>
      </c>
      <c r="B33">
        <v>1996</v>
      </c>
      <c r="C33" s="1">
        <v>35344</v>
      </c>
      <c r="D33">
        <v>5</v>
      </c>
      <c r="E33" t="s">
        <v>926</v>
      </c>
      <c r="F33" t="s">
        <v>98</v>
      </c>
      <c r="G33" t="s">
        <v>47</v>
      </c>
      <c r="H33" t="s">
        <v>139</v>
      </c>
      <c r="I33" t="s">
        <v>95</v>
      </c>
      <c r="J33">
        <v>7</v>
      </c>
      <c r="K33">
        <v>7</v>
      </c>
      <c r="L33">
        <v>59</v>
      </c>
      <c r="M33">
        <v>8.43</v>
      </c>
      <c r="N33">
        <v>1</v>
      </c>
      <c r="O33" s="3">
        <v>1</v>
      </c>
      <c r="P33">
        <v>8.43</v>
      </c>
      <c r="Q33">
        <v>0</v>
      </c>
      <c r="R33">
        <v>0</v>
      </c>
      <c r="T33">
        <v>0</v>
      </c>
      <c r="U33">
        <v>0</v>
      </c>
      <c r="V33">
        <v>0</v>
      </c>
      <c r="X33">
        <v>0</v>
      </c>
      <c r="Y33">
        <v>0</v>
      </c>
      <c r="Z33">
        <v>0</v>
      </c>
      <c r="AF33">
        <v>0</v>
      </c>
      <c r="AG33">
        <v>0</v>
      </c>
      <c r="AI33">
        <v>0</v>
      </c>
      <c r="AJ33">
        <v>1</v>
      </c>
      <c r="AK33">
        <v>6</v>
      </c>
    </row>
  </sheetData>
  <autoFilter ref="A1:AK153">
    <filterColumn colId="10">
      <filters blank="1">
        <filter val="1"/>
        <filter val="2"/>
        <filter val="3"/>
        <filter val="4"/>
        <filter val="5"/>
        <filter val="6"/>
        <filter val="7"/>
      </filters>
    </filterColumn>
    <sortState ref="A2:AK153">
      <sortCondition ref="K1:K153"/>
    </sortState>
  </autoFilter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Trent</dc:creator>
  <cp:keywords>No Restrictions</cp:keywords>
  <cp:lastModifiedBy>Davis, Trent</cp:lastModifiedBy>
  <dcterms:created xsi:type="dcterms:W3CDTF">2017-10-06T21:18:58Z</dcterms:created>
  <dcterms:modified xsi:type="dcterms:W3CDTF">2017-10-06T23:09:47Z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490c6775-6551-423a-a5fd-5d8f1e410bf4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