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Ian/Desktop/CAUI_team1_Final_Project/Results/"/>
    </mc:Choice>
  </mc:AlternateContent>
  <bookViews>
    <workbookView xWindow="1520" yWindow="1260" windowWidth="27760" windowHeight="16320" tabRatio="500" activeTab="1"/>
  </bookViews>
  <sheets>
    <sheet name="KM vs. CF" sheetId="1" r:id="rId1"/>
    <sheet name="KM Clusters Detail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G18" i="1"/>
  <c r="J17" i="1"/>
  <c r="G17" i="1"/>
</calcChain>
</file>

<file path=xl/sharedStrings.xml><?xml version="1.0" encoding="utf-8"?>
<sst xmlns="http://schemas.openxmlformats.org/spreadsheetml/2006/main" count="17" uniqueCount="13">
  <si>
    <t>K-Means</t>
  </si>
  <si>
    <t>Collaborative Filtering</t>
  </si>
  <si>
    <t>Experiment</t>
  </si>
  <si>
    <t># of Clusters</t>
  </si>
  <si>
    <t>Avg. STDEV of EUI 2016</t>
  </si>
  <si>
    <t># of Peers</t>
  </si>
  <si>
    <t>Average</t>
  </si>
  <si>
    <t>STD</t>
  </si>
  <si>
    <r>
      <t xml:space="preserve">Absolute </t>
    </r>
    <r>
      <rPr>
        <b/>
        <sz val="12"/>
        <color theme="1"/>
        <rFont val="Calibri"/>
        <family val="2"/>
        <scheme val="minor"/>
      </rPr>
      <t>T Score</t>
    </r>
    <r>
      <rPr>
        <sz val="12"/>
        <color theme="1"/>
        <rFont val="Calibri"/>
        <family val="2"/>
        <scheme val="minor"/>
      </rPr>
      <t xml:space="preserve"> = 8.13</t>
    </r>
  </si>
  <si>
    <t>Clusters</t>
  </si>
  <si>
    <t>Avg. Cluster Size</t>
  </si>
  <si>
    <t>Max Cluster Size</t>
  </si>
  <si>
    <t>Min Cluster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</si>
</sst>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64" fontId="3" fillId="0" borderId="6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164" fontId="3" fillId="0" borderId="8" xfId="0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164" fontId="3" fillId="0" borderId="11" xfId="0" applyNumberFormat="1" applyFont="1" applyFill="1" applyBorder="1" applyAlignment="1">
      <alignment horizontal="center" vertical="center"/>
    </xf>
    <xf numFmtId="164" fontId="3" fillId="0" borderId="12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18" fontId="0" fillId="0" borderId="0" xfId="0" applyNumberFormat="1"/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J19"/>
  <sheetViews>
    <sheetView showGridLines="0" workbookViewId="0">
      <selection activeCell="O13" sqref="O13"/>
    </sheetView>
  </sheetViews>
  <sheetFormatPr baseColWidth="10" defaultRowHeight="16" x14ac:dyDescent="0.2"/>
  <cols>
    <col min="7" max="7" width="20.5" bestFit="1" customWidth="1"/>
    <col min="8" max="8" width="0.83203125" customWidth="1"/>
    <col min="10" max="10" width="20.5" bestFit="1" customWidth="1"/>
  </cols>
  <sheetData>
    <row r="4" spans="5:10" x14ac:dyDescent="0.2">
      <c r="E4" s="6"/>
      <c r="F4" s="10" t="s">
        <v>0</v>
      </c>
      <c r="G4" s="11"/>
      <c r="H4" s="6"/>
      <c r="I4" s="12" t="s">
        <v>1</v>
      </c>
      <c r="J4" s="13"/>
    </row>
    <row r="5" spans="5:10" x14ac:dyDescent="0.2">
      <c r="E5" s="7" t="s">
        <v>2</v>
      </c>
      <c r="F5" s="3" t="s">
        <v>3</v>
      </c>
      <c r="G5" s="16" t="s">
        <v>4</v>
      </c>
      <c r="H5" s="6"/>
      <c r="I5" s="3" t="s">
        <v>5</v>
      </c>
      <c r="J5" s="16" t="s">
        <v>4</v>
      </c>
    </row>
    <row r="6" spans="5:10" x14ac:dyDescent="0.2">
      <c r="E6" s="8">
        <v>1</v>
      </c>
      <c r="F6" s="4">
        <v>2</v>
      </c>
      <c r="G6" s="29">
        <v>27.845108966600002</v>
      </c>
      <c r="H6" s="6"/>
      <c r="I6" s="4">
        <v>30</v>
      </c>
      <c r="J6" s="29">
        <v>23.930929679999998</v>
      </c>
    </row>
    <row r="7" spans="5:10" x14ac:dyDescent="0.2">
      <c r="E7" s="8">
        <v>2</v>
      </c>
      <c r="F7" s="4">
        <v>3</v>
      </c>
      <c r="G7" s="29">
        <v>28.1103765149</v>
      </c>
      <c r="H7" s="6"/>
      <c r="I7" s="4">
        <v>50</v>
      </c>
      <c r="J7" s="29">
        <v>24.491922590000001</v>
      </c>
    </row>
    <row r="8" spans="5:10" x14ac:dyDescent="0.2">
      <c r="E8" s="8">
        <v>3</v>
      </c>
      <c r="F8" s="4">
        <v>4</v>
      </c>
      <c r="G8" s="29">
        <v>27.228395260900001</v>
      </c>
      <c r="H8" s="6"/>
      <c r="I8" s="4">
        <v>100</v>
      </c>
      <c r="J8" s="29">
        <v>25.069338500000001</v>
      </c>
    </row>
    <row r="9" spans="5:10" x14ac:dyDescent="0.2">
      <c r="E9" s="8">
        <v>4</v>
      </c>
      <c r="F9" s="4">
        <v>5</v>
      </c>
      <c r="G9" s="29">
        <v>28.087396579699998</v>
      </c>
      <c r="H9" s="6"/>
      <c r="I9" s="4">
        <v>300</v>
      </c>
      <c r="J9" s="29">
        <v>25.567700970000001</v>
      </c>
    </row>
    <row r="10" spans="5:10" x14ac:dyDescent="0.2">
      <c r="E10" s="8">
        <v>5</v>
      </c>
      <c r="F10" s="4">
        <v>6</v>
      </c>
      <c r="G10" s="29">
        <v>28.522726055300001</v>
      </c>
      <c r="H10" s="6"/>
      <c r="I10" s="4">
        <v>500</v>
      </c>
      <c r="J10" s="29">
        <v>26.01017075</v>
      </c>
    </row>
    <row r="11" spans="5:10" x14ac:dyDescent="0.2">
      <c r="E11" s="8">
        <v>6</v>
      </c>
      <c r="F11" s="4">
        <v>7</v>
      </c>
      <c r="G11" s="29">
        <v>27.632644637999999</v>
      </c>
      <c r="H11" s="6"/>
      <c r="I11" s="4">
        <v>800</v>
      </c>
      <c r="J11" s="29">
        <v>26.198768149999999</v>
      </c>
    </row>
    <row r="12" spans="5:10" x14ac:dyDescent="0.2">
      <c r="E12" s="8">
        <v>7</v>
      </c>
      <c r="F12" s="4">
        <v>8</v>
      </c>
      <c r="G12" s="29">
        <v>28.073651661100001</v>
      </c>
      <c r="H12" s="6"/>
      <c r="I12" s="4">
        <v>1000</v>
      </c>
      <c r="J12" s="29">
        <v>26.236172679999999</v>
      </c>
    </row>
    <row r="13" spans="5:10" x14ac:dyDescent="0.2">
      <c r="E13" s="8">
        <v>8</v>
      </c>
      <c r="F13" s="4">
        <v>9</v>
      </c>
      <c r="G13" s="29">
        <v>28.074299891300001</v>
      </c>
      <c r="H13" s="6"/>
      <c r="I13" s="4">
        <v>1500</v>
      </c>
      <c r="J13" s="29">
        <v>26.2904841</v>
      </c>
    </row>
    <row r="14" spans="5:10" x14ac:dyDescent="0.2">
      <c r="E14" s="8">
        <v>9</v>
      </c>
      <c r="F14" s="4">
        <v>10</v>
      </c>
      <c r="G14" s="29">
        <v>28.285871672999999</v>
      </c>
      <c r="H14" s="6"/>
      <c r="I14" s="4">
        <v>1800</v>
      </c>
      <c r="J14" s="29">
        <v>26.268088349999999</v>
      </c>
    </row>
    <row r="15" spans="5:10" x14ac:dyDescent="0.2">
      <c r="E15" s="8">
        <v>10</v>
      </c>
      <c r="F15" s="4">
        <v>11</v>
      </c>
      <c r="G15" s="29">
        <v>29.403643782</v>
      </c>
      <c r="H15" s="6"/>
      <c r="I15" s="4">
        <v>2000</v>
      </c>
      <c r="J15" s="29">
        <v>26.21480133</v>
      </c>
    </row>
    <row r="16" spans="5:10" x14ac:dyDescent="0.2">
      <c r="E16" s="9">
        <v>11</v>
      </c>
      <c r="F16" s="5">
        <v>12</v>
      </c>
      <c r="G16" s="30">
        <v>29.073062280399999</v>
      </c>
      <c r="H16" s="6"/>
      <c r="I16" s="5">
        <v>2200</v>
      </c>
      <c r="J16" s="30">
        <v>26.255893690000001</v>
      </c>
    </row>
    <row r="17" spans="5:10" x14ac:dyDescent="0.2">
      <c r="E17" s="6"/>
      <c r="F17" s="3" t="s">
        <v>6</v>
      </c>
      <c r="G17" s="31">
        <f>AVERAGE(G6:G16)</f>
        <v>28.212470663927274</v>
      </c>
      <c r="H17" s="6"/>
      <c r="I17" s="3" t="s">
        <v>6</v>
      </c>
      <c r="J17" s="31">
        <f>AVERAGE(J6:J16)</f>
        <v>25.684933708181823</v>
      </c>
    </row>
    <row r="18" spans="5:10" x14ac:dyDescent="0.2">
      <c r="F18" s="14" t="s">
        <v>7</v>
      </c>
      <c r="G18" s="32">
        <f>_xlfn.STDEV.S(G6:G16)</f>
        <v>0.61360763515338757</v>
      </c>
      <c r="I18" s="14" t="s">
        <v>7</v>
      </c>
      <c r="J18" s="32">
        <f>_xlfn.STDEV.S(J6:J16)</f>
        <v>0.82943906443066873</v>
      </c>
    </row>
    <row r="19" spans="5:10" x14ac:dyDescent="0.2">
      <c r="F19" s="1" t="s">
        <v>8</v>
      </c>
      <c r="G19" s="15"/>
      <c r="H19" s="15"/>
      <c r="I19" s="15"/>
      <c r="J19" s="2"/>
    </row>
  </sheetData>
  <mergeCells count="3">
    <mergeCell ref="F4:G4"/>
    <mergeCell ref="I4:J4"/>
    <mergeCell ref="F19:J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J17"/>
  <sheetViews>
    <sheetView showGridLines="0" tabSelected="1" workbookViewId="0">
      <selection activeCell="C32" sqref="C32"/>
    </sheetView>
  </sheetViews>
  <sheetFormatPr baseColWidth="10" defaultRowHeight="16" x14ac:dyDescent="0.2"/>
  <cols>
    <col min="4" max="4" width="7.6640625" customWidth="1"/>
    <col min="5" max="6" width="14.6640625" bestFit="1" customWidth="1"/>
    <col min="7" max="7" width="14.33203125" bestFit="1" customWidth="1"/>
    <col min="8" max="8" width="20.5" bestFit="1" customWidth="1"/>
  </cols>
  <sheetData>
    <row r="6" spans="4:10" x14ac:dyDescent="0.2">
      <c r="D6" s="17" t="s">
        <v>9</v>
      </c>
      <c r="E6" s="23" t="s">
        <v>10</v>
      </c>
      <c r="F6" s="23" t="s">
        <v>11</v>
      </c>
      <c r="G6" s="23" t="s">
        <v>12</v>
      </c>
      <c r="H6" s="18" t="s">
        <v>4</v>
      </c>
    </row>
    <row r="7" spans="4:10" x14ac:dyDescent="0.2">
      <c r="D7" s="19">
        <v>2</v>
      </c>
      <c r="E7" s="24">
        <v>1599.5</v>
      </c>
      <c r="F7" s="26">
        <v>2921</v>
      </c>
      <c r="G7" s="26">
        <v>278</v>
      </c>
      <c r="H7" s="20">
        <v>27.845108966600002</v>
      </c>
    </row>
    <row r="8" spans="4:10" x14ac:dyDescent="0.2">
      <c r="D8" s="19">
        <v>3</v>
      </c>
      <c r="E8" s="24">
        <v>1066.33333333</v>
      </c>
      <c r="F8" s="26">
        <v>2663</v>
      </c>
      <c r="G8" s="26">
        <v>91</v>
      </c>
      <c r="H8" s="20">
        <v>28.1103765149</v>
      </c>
    </row>
    <row r="9" spans="4:10" x14ac:dyDescent="0.2">
      <c r="D9" s="19">
        <v>4</v>
      </c>
      <c r="E9" s="24">
        <v>799.75</v>
      </c>
      <c r="F9" s="26">
        <v>2629</v>
      </c>
      <c r="G9" s="26">
        <v>63</v>
      </c>
      <c r="H9" s="20">
        <v>27.228395260900001</v>
      </c>
    </row>
    <row r="10" spans="4:10" x14ac:dyDescent="0.2">
      <c r="D10" s="19">
        <v>5</v>
      </c>
      <c r="E10" s="24">
        <v>639.79999999999995</v>
      </c>
      <c r="F10" s="26">
        <v>2118</v>
      </c>
      <c r="G10" s="26">
        <v>61</v>
      </c>
      <c r="H10" s="20">
        <v>28.087396579699998</v>
      </c>
    </row>
    <row r="11" spans="4:10" x14ac:dyDescent="0.2">
      <c r="D11" s="19">
        <v>6</v>
      </c>
      <c r="E11" s="24">
        <v>533.16666666699996</v>
      </c>
      <c r="F11" s="26">
        <v>2039</v>
      </c>
      <c r="G11" s="26">
        <v>24</v>
      </c>
      <c r="H11" s="20">
        <v>28.522726055300001</v>
      </c>
    </row>
    <row r="12" spans="4:10" x14ac:dyDescent="0.2">
      <c r="D12" s="19">
        <v>7</v>
      </c>
      <c r="E12" s="24">
        <v>457</v>
      </c>
      <c r="F12" s="26">
        <v>2038</v>
      </c>
      <c r="G12" s="26">
        <v>2</v>
      </c>
      <c r="H12" s="20">
        <v>27.632644637999999</v>
      </c>
      <c r="J12" s="28"/>
    </row>
    <row r="13" spans="4:10" x14ac:dyDescent="0.2">
      <c r="D13" s="19">
        <v>8</v>
      </c>
      <c r="E13" s="24">
        <v>399.875</v>
      </c>
      <c r="F13" s="26">
        <v>2040</v>
      </c>
      <c r="G13" s="26">
        <v>2</v>
      </c>
      <c r="H13" s="20">
        <v>28.073651661100001</v>
      </c>
    </row>
    <row r="14" spans="4:10" x14ac:dyDescent="0.2">
      <c r="D14" s="19">
        <v>9</v>
      </c>
      <c r="E14" s="24">
        <v>355.444444444</v>
      </c>
      <c r="F14" s="26">
        <v>2037</v>
      </c>
      <c r="G14" s="26">
        <v>1</v>
      </c>
      <c r="H14" s="20">
        <v>28.074299891300001</v>
      </c>
    </row>
    <row r="15" spans="4:10" x14ac:dyDescent="0.2">
      <c r="D15" s="19">
        <v>10</v>
      </c>
      <c r="E15" s="24">
        <v>319.89999999999998</v>
      </c>
      <c r="F15" s="26">
        <v>1598</v>
      </c>
      <c r="G15" s="26">
        <v>1</v>
      </c>
      <c r="H15" s="20">
        <v>28.285871672999999</v>
      </c>
    </row>
    <row r="16" spans="4:10" x14ac:dyDescent="0.2">
      <c r="D16" s="19">
        <v>11</v>
      </c>
      <c r="E16" s="24">
        <v>290.81818181800003</v>
      </c>
      <c r="F16" s="26">
        <v>1619</v>
      </c>
      <c r="G16" s="26">
        <v>1</v>
      </c>
      <c r="H16" s="20">
        <v>29.403643782</v>
      </c>
    </row>
    <row r="17" spans="4:8" x14ac:dyDescent="0.2">
      <c r="D17" s="21">
        <v>12</v>
      </c>
      <c r="E17" s="25">
        <v>266.58333333299998</v>
      </c>
      <c r="F17" s="27">
        <v>1250</v>
      </c>
      <c r="G17" s="27">
        <v>1</v>
      </c>
      <c r="H17" s="22">
        <v>29.073062280399999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KM vs. CF</vt:lpstr>
      <vt:lpstr>KM Clusters Details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2017-12-08T19:45:10Z</dcterms:created>
  <dcterms:modified xsi:type="dcterms:W3CDTF">2017-12-08T21:33:02Z</dcterms:modified>
</cp:coreProperties>
</file>