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13" i="1" l="1"/>
  <c r="D12" i="1"/>
  <c r="D11" i="1"/>
  <c r="D9" i="1" l="1"/>
  <c r="D10" i="1" s="1"/>
  <c r="G6" i="1"/>
  <c r="H6" i="1" s="1"/>
  <c r="G4" i="1"/>
  <c r="H4" i="1" s="1"/>
  <c r="I6" i="1" l="1"/>
  <c r="J6" i="1"/>
  <c r="J4" i="1"/>
  <c r="I4" i="1"/>
  <c r="K6" i="1" l="1"/>
  <c r="K4" i="1"/>
</calcChain>
</file>

<file path=xl/sharedStrings.xml><?xml version="1.0" encoding="utf-8"?>
<sst xmlns="http://schemas.openxmlformats.org/spreadsheetml/2006/main" count="22" uniqueCount="22">
  <si>
    <t>Duljina diode:</t>
  </si>
  <si>
    <t>l</t>
  </si>
  <si>
    <t>Visina diode</t>
  </si>
  <si>
    <t>h</t>
  </si>
  <si>
    <t>Duljina pločice</t>
  </si>
  <si>
    <t>D</t>
  </si>
  <si>
    <t>Visina pločice</t>
  </si>
  <si>
    <t>H</t>
  </si>
  <si>
    <t>Broj LEDica po visini</t>
  </si>
  <si>
    <t>Broj LEDica po dužini</t>
  </si>
  <si>
    <t>n</t>
  </si>
  <si>
    <t>Razmak po dužini</t>
  </si>
  <si>
    <t>Razmak po visini</t>
  </si>
  <si>
    <t>i</t>
  </si>
  <si>
    <t xml:space="preserve">Ukupan broj </t>
  </si>
  <si>
    <t>Ukupan panel</t>
  </si>
  <si>
    <t>Od ruba</t>
  </si>
  <si>
    <t>Između centra</t>
  </si>
  <si>
    <t>Ukupna visina</t>
  </si>
  <si>
    <t>Ukupna dužina</t>
  </si>
  <si>
    <t>Potrošnja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</si>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</sst>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tabSelected="1" workbookViewId="0">
      <selection activeCell="E14" sqref="E14"/>
    </sheetView>
  </sheetViews>
  <sheetFormatPr defaultRowHeight="15" x14ac:dyDescent="0.25"/>
  <cols>
    <col min="2" max="2" width="19.140625" customWidth="1"/>
    <col min="6" max="6" width="17.7109375" customWidth="1"/>
    <col min="10" max="10" width="16.5703125" customWidth="1"/>
  </cols>
  <sheetData>
    <row r="3" spans="2:11" x14ac:dyDescent="0.25">
      <c r="B3" t="s">
        <v>0</v>
      </c>
      <c r="C3" t="s">
        <v>1</v>
      </c>
      <c r="D3">
        <v>3.5</v>
      </c>
      <c r="F3" s="3"/>
      <c r="G3" s="3"/>
      <c r="H3" s="3"/>
      <c r="I3" s="3" t="s">
        <v>16</v>
      </c>
      <c r="J3" s="3" t="s">
        <v>17</v>
      </c>
    </row>
    <row r="4" spans="2:11" x14ac:dyDescent="0.25">
      <c r="B4" t="s">
        <v>2</v>
      </c>
      <c r="C4" t="s">
        <v>3</v>
      </c>
      <c r="D4">
        <v>2.8</v>
      </c>
      <c r="F4" t="s">
        <v>11</v>
      </c>
      <c r="G4">
        <f>(D5/D7)-D3</f>
        <v>7.5</v>
      </c>
      <c r="H4" s="1">
        <f>G4</f>
        <v>7.5</v>
      </c>
      <c r="I4" s="6">
        <f>H4/2</f>
        <v>3.75</v>
      </c>
      <c r="J4" s="4">
        <f>H4+D3</f>
        <v>11</v>
      </c>
      <c r="K4" s="2">
        <f>J4+I4</f>
        <v>14.75</v>
      </c>
    </row>
    <row r="5" spans="2:11" x14ac:dyDescent="0.25">
      <c r="B5" t="s">
        <v>4</v>
      </c>
      <c r="C5" t="s">
        <v>5</v>
      </c>
      <c r="D5">
        <v>88</v>
      </c>
      <c r="H5" s="1"/>
      <c r="I5" s="5"/>
      <c r="J5" s="5"/>
    </row>
    <row r="6" spans="2:11" x14ac:dyDescent="0.25">
      <c r="B6" t="s">
        <v>6</v>
      </c>
      <c r="C6" t="s">
        <v>7</v>
      </c>
      <c r="D6">
        <v>66</v>
      </c>
      <c r="F6" t="s">
        <v>12</v>
      </c>
      <c r="G6">
        <f>(D6/D8)-D4</f>
        <v>8.1999999999999993</v>
      </c>
      <c r="H6" s="1">
        <f>G6</f>
        <v>8.1999999999999993</v>
      </c>
      <c r="I6" s="6">
        <f>H6/2</f>
        <v>4.0999999999999996</v>
      </c>
      <c r="J6" s="4">
        <f>H6+D4</f>
        <v>11</v>
      </c>
      <c r="K6" s="2">
        <f>J6+I6</f>
        <v>15.1</v>
      </c>
    </row>
    <row r="7" spans="2:11" x14ac:dyDescent="0.25">
      <c r="B7" t="s">
        <v>9</v>
      </c>
      <c r="C7" t="s">
        <v>10</v>
      </c>
      <c r="D7">
        <v>8</v>
      </c>
      <c r="J7" s="3"/>
    </row>
    <row r="8" spans="2:11" x14ac:dyDescent="0.25">
      <c r="B8" t="s">
        <v>8</v>
      </c>
      <c r="C8" t="s">
        <v>13</v>
      </c>
      <c r="D8">
        <v>6</v>
      </c>
    </row>
    <row r="9" spans="2:11" x14ac:dyDescent="0.25">
      <c r="B9" t="s">
        <v>14</v>
      </c>
      <c r="D9">
        <f>D7*D8</f>
        <v>48</v>
      </c>
    </row>
    <row r="10" spans="2:11" x14ac:dyDescent="0.25">
      <c r="B10" t="s">
        <v>15</v>
      </c>
      <c r="D10">
        <f>D9*9</f>
        <v>432</v>
      </c>
    </row>
    <row r="11" spans="2:11" x14ac:dyDescent="0.25">
      <c r="B11" t="s">
        <v>19</v>
      </c>
      <c r="D11">
        <f>D5*3</f>
        <v>264</v>
      </c>
    </row>
    <row r="12" spans="2:11" x14ac:dyDescent="0.25">
      <c r="B12" t="s">
        <v>18</v>
      </c>
      <c r="D12">
        <f>D6*3</f>
        <v>198</v>
      </c>
    </row>
    <row r="13" spans="2:11" x14ac:dyDescent="0.25">
      <c r="B13" t="s">
        <v>20</v>
      </c>
      <c r="D13">
        <f>6*D8*20</f>
        <v>720</v>
      </c>
      <c r="E13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Darlić</dc:creator>
  <cp:lastModifiedBy>Tomislav Darlić</cp:lastModifiedBy>
  <dcterms:created xsi:type="dcterms:W3CDTF">2016-09-07T15:40:55Z</dcterms:created>
  <dcterms:modified xsi:type="dcterms:W3CDTF">2016-09-08T21:23:59Z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17f62f9d-3c53-4830-b9fc-a49c4a454f8f</vt:lpwstr>
  </property>
</Properties>
</file>