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2" i="1"/>
  <c r="D9" i="1"/>
  <c r="E9" i="1" s="1"/>
  <c r="D6" i="1"/>
  <c r="D7" i="1" s="1"/>
  <c r="D15" i="1" l="1"/>
  <c r="D10" i="1"/>
</calcChain>
</file>

<file path=xl/sharedStrings.xml><?xml version="1.0" encoding="utf-8"?>
<sst xmlns="http://schemas.openxmlformats.org/spreadsheetml/2006/main" count="34" uniqueCount="30">
  <si>
    <t>I</t>
  </si>
  <si>
    <t>Current</t>
  </si>
  <si>
    <t>Voltage drop</t>
  </si>
  <si>
    <t>Vd</t>
  </si>
  <si>
    <t>Total voltage drop</t>
  </si>
  <si>
    <t>Vtd</t>
  </si>
  <si>
    <t>Frequency</t>
  </si>
  <si>
    <t>f</t>
  </si>
  <si>
    <t>Capacitance</t>
  </si>
  <si>
    <t>C</t>
  </si>
  <si>
    <t>Number of LEDS</t>
  </si>
  <si>
    <t>n</t>
  </si>
  <si>
    <t>Residual voltage</t>
  </si>
  <si>
    <t>Vr</t>
  </si>
  <si>
    <t>Capacitor inductance</t>
  </si>
  <si>
    <t>Xc</t>
  </si>
  <si>
    <t>uF</t>
  </si>
  <si>
    <t>Hz</t>
  </si>
  <si>
    <t>V</t>
  </si>
  <si>
    <t>A</t>
  </si>
  <si>
    <t>j</t>
  </si>
  <si>
    <t>Rw</t>
  </si>
  <si>
    <t>R</t>
  </si>
  <si>
    <t>LED string</t>
  </si>
  <si>
    <t>Number of resistors</t>
  </si>
  <si>
    <t>P</t>
  </si>
  <si>
    <t>Resistance of individual resistor</t>
  </si>
  <si>
    <t>Power of resistors</t>
  </si>
  <si>
    <t>Limiting resistance</t>
  </si>
  <si>
    <t>Limiting resistance wattage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</si>
</sst>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topLeftCell="A4" workbookViewId="0">
      <selection activeCell="D15" sqref="D15"/>
    </sheetView>
  </sheetViews>
  <sheetFormatPr defaultRowHeight="15" x14ac:dyDescent="0.25"/>
  <cols>
    <col min="2" max="2" width="32.42578125" customWidth="1"/>
    <col min="4" max="4" width="13.85546875" customWidth="1"/>
  </cols>
  <sheetData>
    <row r="2" spans="2:6" ht="18.75" x14ac:dyDescent="0.3">
      <c r="B2" s="5" t="s">
        <v>23</v>
      </c>
      <c r="C2" s="6"/>
      <c r="D2" s="6"/>
      <c r="E2" s="6"/>
      <c r="F2" s="7"/>
    </row>
    <row r="3" spans="2:6" x14ac:dyDescent="0.25">
      <c r="B3" s="1" t="s">
        <v>1</v>
      </c>
      <c r="C3" s="1" t="s">
        <v>0</v>
      </c>
      <c r="D3" s="2">
        <v>7.4999999999999997E-2</v>
      </c>
      <c r="E3" s="1" t="s">
        <v>19</v>
      </c>
      <c r="F3" s="1"/>
    </row>
    <row r="4" spans="2:6" x14ac:dyDescent="0.25">
      <c r="B4" s="1" t="s">
        <v>2</v>
      </c>
      <c r="C4" s="1" t="s">
        <v>3</v>
      </c>
      <c r="D4" s="1">
        <v>3.3</v>
      </c>
      <c r="E4" s="1" t="s">
        <v>18</v>
      </c>
      <c r="F4" s="1"/>
    </row>
    <row r="5" spans="2:6" x14ac:dyDescent="0.25">
      <c r="B5" s="1" t="s">
        <v>10</v>
      </c>
      <c r="C5" s="1" t="s">
        <v>11</v>
      </c>
      <c r="D5" s="1">
        <v>16</v>
      </c>
      <c r="E5" s="1"/>
      <c r="F5" s="1"/>
    </row>
    <row r="6" spans="2:6" x14ac:dyDescent="0.25">
      <c r="B6" s="1" t="s">
        <v>4</v>
      </c>
      <c r="C6" s="1" t="s">
        <v>5</v>
      </c>
      <c r="D6" s="3">
        <f>D4*D5</f>
        <v>52.8</v>
      </c>
      <c r="E6" s="1" t="s">
        <v>18</v>
      </c>
      <c r="F6" s="1"/>
    </row>
    <row r="7" spans="2:6" x14ac:dyDescent="0.25">
      <c r="B7" s="1" t="s">
        <v>12</v>
      </c>
      <c r="C7" s="1" t="s">
        <v>13</v>
      </c>
      <c r="D7" s="3">
        <f>230-D6</f>
        <v>177.2</v>
      </c>
      <c r="E7" s="1" t="s">
        <v>18</v>
      </c>
      <c r="F7" s="1"/>
    </row>
    <row r="8" spans="2:6" x14ac:dyDescent="0.25">
      <c r="B8" s="1" t="s">
        <v>6</v>
      </c>
      <c r="C8" s="1" t="s">
        <v>7</v>
      </c>
      <c r="D8" s="1">
        <v>50</v>
      </c>
      <c r="E8" s="1" t="s">
        <v>17</v>
      </c>
      <c r="F8" s="1"/>
    </row>
    <row r="9" spans="2:6" x14ac:dyDescent="0.25">
      <c r="B9" s="1" t="s">
        <v>8</v>
      </c>
      <c r="C9" s="1" t="s">
        <v>9</v>
      </c>
      <c r="D9" s="3">
        <f>D3/(230*2*PI()*D8)</f>
        <v>1.0379670201645347E-6</v>
      </c>
      <c r="E9" s="1">
        <f>D9*1000000</f>
        <v>1.0379670201645348</v>
      </c>
      <c r="F9" s="1" t="s">
        <v>16</v>
      </c>
    </row>
    <row r="10" spans="2:6" x14ac:dyDescent="0.25">
      <c r="B10" s="1" t="s">
        <v>14</v>
      </c>
      <c r="C10" s="1" t="s">
        <v>15</v>
      </c>
      <c r="D10" s="3">
        <f>1/(2*PI()*D8*D9)</f>
        <v>3066.666666666667</v>
      </c>
      <c r="E10" s="1" t="s">
        <v>20</v>
      </c>
      <c r="F10" s="1"/>
    </row>
    <row r="11" spans="2:6" x14ac:dyDescent="0.25">
      <c r="B11" s="1" t="s">
        <v>29</v>
      </c>
      <c r="C11" s="1" t="s">
        <v>21</v>
      </c>
      <c r="D11" s="1">
        <v>4</v>
      </c>
      <c r="E11" s="1"/>
      <c r="F11" s="1"/>
    </row>
    <row r="12" spans="2:6" x14ac:dyDescent="0.25">
      <c r="B12" s="1" t="s">
        <v>28</v>
      </c>
      <c r="C12" s="1" t="s">
        <v>22</v>
      </c>
      <c r="D12" s="1">
        <f>D11/POWER(D3,2)</f>
        <v>711.11111111111109</v>
      </c>
      <c r="E12" s="1"/>
      <c r="F12" s="1"/>
    </row>
    <row r="13" spans="2:6" x14ac:dyDescent="0.25">
      <c r="B13" s="4" t="s">
        <v>24</v>
      </c>
      <c r="C13" s="4" t="s">
        <v>11</v>
      </c>
      <c r="D13" s="1">
        <f>D11/D14</f>
        <v>2</v>
      </c>
      <c r="E13" s="1"/>
      <c r="F13" s="1"/>
    </row>
    <row r="14" spans="2:6" x14ac:dyDescent="0.25">
      <c r="B14" s="4" t="s">
        <v>27</v>
      </c>
      <c r="C14" s="4" t="s">
        <v>25</v>
      </c>
      <c r="D14" s="1">
        <v>2</v>
      </c>
      <c r="E14" s="1"/>
      <c r="F14" s="1"/>
    </row>
    <row r="15" spans="2:6" x14ac:dyDescent="0.25">
      <c r="B15" s="4" t="s">
        <v>26</v>
      </c>
      <c r="C15" s="4" t="s">
        <v>22</v>
      </c>
      <c r="D15" s="1">
        <f>D12*D13</f>
        <v>1422.2222222222222</v>
      </c>
      <c r="E15" s="1"/>
      <c r="F15" s="1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Darlić</dc:creator>
  <cp:lastModifiedBy>Tomislav Darlić</cp:lastModifiedBy>
  <dcterms:created xsi:type="dcterms:W3CDTF">2016-10-07T18:52:05Z</dcterms:created>
  <dcterms:modified xsi:type="dcterms:W3CDTF">2016-10-08T00:43:05Z</dcterms:modified>
</cp:coreProperties>
</file>