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PycharmProjects\yolov5\results\experiments\exp2\"/>
    </mc:Choice>
  </mc:AlternateContent>
  <xr:revisionPtr revIDLastSave="0" documentId="13_ncr:1_{2BD3352E-2558-4DD4-B838-ACEFD2D7F2D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20607_res_speed" sheetId="1" r:id="rId1"/>
    <sheet name="p6" sheetId="2" r:id="rId2"/>
    <sheet name="p5" sheetId="3" r:id="rId3"/>
  </sheet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3" l="1"/>
  <c r="M36" i="3"/>
  <c r="M35" i="3"/>
</calcChain>
</file>

<file path=xl/sharedStrings.xml><?xml version="1.0" encoding="utf-8"?>
<sst xmlns="http://schemas.openxmlformats.org/spreadsheetml/2006/main" count="154" uniqueCount="24">
  <si>
    <t>model</t>
  </si>
  <si>
    <t>precision</t>
  </si>
  <si>
    <t>resolution</t>
  </si>
  <si>
    <t>prep_time</t>
  </si>
  <si>
    <t>NMS_time</t>
  </si>
  <si>
    <t>latency</t>
  </si>
  <si>
    <t>inference_time</t>
  </si>
  <si>
    <t>total_time</t>
  </si>
  <si>
    <t>FPS</t>
  </si>
  <si>
    <t>experiment_time</t>
  </si>
  <si>
    <t>yolov5n</t>
  </si>
  <si>
    <t>fp16</t>
  </si>
  <si>
    <t>yolov5s</t>
  </si>
  <si>
    <t>yolov5m</t>
  </si>
  <si>
    <t>yolov5l</t>
  </si>
  <si>
    <t>yolov5n6</t>
  </si>
  <si>
    <t>yolov5s6</t>
  </si>
  <si>
    <t>yolov5m6</t>
  </si>
  <si>
    <t>yolov5l6</t>
  </si>
  <si>
    <t>Row Labels</t>
  </si>
  <si>
    <t>Column Labels</t>
  </si>
  <si>
    <t>Average of FPS</t>
  </si>
  <si>
    <t>fps_30</t>
  </si>
  <si>
    <t>fps_15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</si>
</sst>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1" fillId="11" borderId="8" xfId="20" applyNumberForma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[220607_res_speed_excel.xlsx]p6!PivotTable1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'p6'!$B$3:$B$4</c:f>
              <c:strCache>
                <c:ptCount val="1"/>
                <c:pt idx="0">
                  <c:v>yolov5l6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'p6'!$B$5:$B$11</c:f>
              <c:numCache>
                <c:formatCode>0.0</c:formatCode>
                <c:ptCount val="7"/>
                <c:pt idx="0">
                  <c:v>20.60836473422</c:v>
                </c:pt>
                <c:pt idx="1">
                  <c:v>10.6025786871473</c:v>
                </c:pt>
                <c:pt idx="2">
                  <c:v>6.2340628497085104</c:v>
                </c:pt>
                <c:pt idx="3">
                  <c:v>3.7552952569460598</c:v>
                </c:pt>
                <c:pt idx="4">
                  <c:v>2.57992788926909</c:v>
                </c:pt>
                <c:pt idx="5">
                  <c:v>1.89120155199035</c:v>
                </c:pt>
                <c:pt idx="6">
                  <c:v>1.4062763997082499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8-4C43-9407-32110D063B2D}"/>
            </c:ext>
          </c:extLst>
        </c:ser>
        <c:ser>
          <c:idx val="1"/>
          <c:order val="1"/>
          <c:tx>
            <c:strRef>
              <c:f>'p6'!$C$3:$C$4</c:f>
              <c:strCache>
                <c:ptCount val="1"/>
                <c:pt idx="0">
                  <c:v>yolov5m6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'p6'!$C$5:$C$11</c:f>
              <c:numCache>
                <c:formatCode>0.0</c:formatCode>
                <c:ptCount val="7"/>
                <c:pt idx="0">
                  <c:v>36.322060750428399</c:v>
                </c:pt>
                <c:pt idx="1">
                  <c:v>19.800332005313201</c:v>
                </c:pt>
                <c:pt idx="2">
                  <c:v>11.418161309171801</c:v>
                </c:pt>
                <c:pt idx="3">
                  <c:v>6.8145390320832702</c:v>
                </c:pt>
                <c:pt idx="4">
                  <c:v>4.6985295233761804</c:v>
                </c:pt>
                <c:pt idx="5">
                  <c:v>3.5363060527386101</c:v>
                </c:pt>
                <c:pt idx="6">
                  <c:v>2.59854572918197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8-4C43-9407-32110D063B2D}"/>
            </c:ext>
          </c:extLst>
        </c:ser>
        <c:ser>
          <c:idx val="2"/>
          <c:order val="2"/>
          <c:tx>
            <c:strRef>
              <c:f>'p6'!$D$3:$D$4</c:f>
              <c:strCache>
                <c:ptCount val="1"/>
                <c:pt idx="0">
                  <c:v>yolov5n6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'p6'!$D$5:$D$11</c:f>
              <c:numCache>
                <c:formatCode>0.0</c:formatCode>
                <c:ptCount val="7"/>
                <c:pt idx="0">
                  <c:v>90.495241018114797</c:v>
                </c:pt>
                <c:pt idx="1">
                  <c:v>55.602496681358801</c:v>
                </c:pt>
                <c:pt idx="2">
                  <c:v>36.366690143360202</c:v>
                </c:pt>
                <c:pt idx="3">
                  <c:v>24.384620421377001</c:v>
                </c:pt>
                <c:pt idx="4">
                  <c:v>15.887564427036899</c:v>
                </c:pt>
                <c:pt idx="5">
                  <c:v>12.203882989338499</c:v>
                </c:pt>
                <c:pt idx="6">
                  <c:v>8.0125857357891306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8-4C43-9407-32110D063B2D}"/>
            </c:ext>
          </c:extLst>
        </c:ser>
        <c:ser>
          <c:idx val="3"/>
          <c:order val="3"/>
          <c:tx>
            <c:strRef>
              <c:f>'p6'!$E$3:$E$4</c:f>
              <c:strCache>
                <c:ptCount val="1"/>
                <c:pt idx="0">
                  <c:v>yolov5s6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'p6'!$E$5:$E$11</c:f>
              <c:numCache>
                <c:formatCode>0.0</c:formatCode>
                <c:ptCount val="7"/>
                <c:pt idx="0">
                  <c:v>62.746591640945397</c:v>
                </c:pt>
                <c:pt idx="1">
                  <c:v>37.252912078400897</c:v>
                </c:pt>
                <c:pt idx="2">
                  <c:v>23.5969573540719</c:v>
                </c:pt>
                <c:pt idx="3">
                  <c:v>15.1057793190027</c:v>
                </c:pt>
                <c:pt idx="4">
                  <c:v>10.3612981234748</c:v>
                </c:pt>
                <c:pt idx="5">
                  <c:v>7.1328492717704197</c:v>
                </c:pt>
                <c:pt idx="6">
                  <c:v>5.5376116685499097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8-4C43-9407-32110D063B2D}"/>
            </c:ext>
          </c:extLst>
        </c:ser>
        <c:ser>
          <c:idx val="4"/>
          <c:order val="4"/>
          <c:tx>
            <c:strRef>
              <c:f>'p6'!$F$3:$F$4</c:f>
              <c:strCache>
                <c:ptCount val="1"/>
                <c:pt idx="0">
                  <c:v>fps_30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'p6'!$F$5:$F$11</c:f>
              <c:numCache>
                <c:formatCode>0.0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8-4C43-9407-32110D063B2D}"/>
            </c:ext>
          </c:extLst>
        </c:ser>
        <c:ser>
          <c:idx val="5"/>
          <c:order val="5"/>
          <c:tx>
            <c:strRef>
              <c:f>'p6'!$G$3:$G$4</c:f>
              <c:strCache>
                <c:ptCount val="1"/>
                <c:pt idx="0">
                  <c:v>fps_15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'p6'!$A$5:$A$11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'p6'!$G$5:$G$11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8-4C43-9407-32110D06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1535"/>
        <c:axId val="575536111"/>
      </c:lineChart>
      <c:catAx>
        <c:axId val="5755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6111"/>
        <c:crosses val="autoZero"/>
        <c:auto val="1"/>
        <c:lblAlgn val="ctr"/>
        <c:lblOffset val="100"/>
        <c:noMultiLvlLbl val="0"/>
      </c:catAx>
      <c:valAx>
        <c:axId val="575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[220607_res_speed_excel.xlsx]p5!PivotTable1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270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'p5'!$B$3:$B$4</c:f>
              <c:strCache>
                <c:ptCount val="1"/>
                <c:pt idx="0">
                  <c:v>yolov5l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'p5'!$B$5:$B$11</c:f>
              <c:numCache>
                <c:formatCode>0.0</c:formatCode>
                <c:ptCount val="7"/>
                <c:pt idx="0">
                  <c:v>23.6553902503268</c:v>
                </c:pt>
                <c:pt idx="1">
                  <c:v>11.166919498745299</c:v>
                </c:pt>
                <c:pt idx="2">
                  <c:v>6.2513878949491</c:v>
                </c:pt>
                <c:pt idx="3">
                  <c:v>3.9450093196892899</c:v>
                </c:pt>
                <c:pt idx="4">
                  <c:v>2.6693690284190499</c:v>
                </c:pt>
                <c:pt idx="5">
                  <c:v>1.93396566531901</c:v>
                </c:pt>
                <c:pt idx="6">
                  <c:v>1.42270822176672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A-418F-BBA3-9E8FA27143F1}"/>
            </c:ext>
          </c:extLst>
        </c:ser>
        <c:ser>
          <c:idx val="1"/>
          <c:order val="1"/>
          <c:tx>
            <c:strRef>
              <c:f>'p5'!$C$3:$C$4</c:f>
              <c:strCache>
                <c:ptCount val="1"/>
                <c:pt idx="0">
                  <c:v>yolov5m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'p5'!$C$5:$C$11</c:f>
              <c:numCache>
                <c:formatCode>0.0</c:formatCode>
                <c:ptCount val="7"/>
                <c:pt idx="0">
                  <c:v>41.580170269856602</c:v>
                </c:pt>
                <c:pt idx="1">
                  <c:v>20.470280095303099</c:v>
                </c:pt>
                <c:pt idx="2">
                  <c:v>12.045210906335701</c:v>
                </c:pt>
                <c:pt idx="3">
                  <c:v>7.4513376621756704</c:v>
                </c:pt>
                <c:pt idx="4">
                  <c:v>5.0890358014243198</c:v>
                </c:pt>
                <c:pt idx="5">
                  <c:v>3.6473614737642199</c:v>
                </c:pt>
                <c:pt idx="6">
                  <c:v>2.70170113394291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A-418F-BBA3-9E8FA27143F1}"/>
            </c:ext>
          </c:extLst>
        </c:ser>
        <c:ser>
          <c:idx val="2"/>
          <c:order val="2"/>
          <c:tx>
            <c:strRef>
              <c:f>'p5'!$D$3:$D$4</c:f>
              <c:strCache>
                <c:ptCount val="1"/>
                <c:pt idx="0">
                  <c:v>yolov5n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'p5'!$D$5:$D$11</c:f>
              <c:numCache>
                <c:formatCode>0.0</c:formatCode>
                <c:ptCount val="7"/>
                <c:pt idx="0">
                  <c:v>95.430315845535404</c:v>
                </c:pt>
                <c:pt idx="1">
                  <c:v>56.227538850326098</c:v>
                </c:pt>
                <c:pt idx="2">
                  <c:v>37.307513609019502</c:v>
                </c:pt>
                <c:pt idx="3">
                  <c:v>25.7418988867522</c:v>
                </c:pt>
                <c:pt idx="4">
                  <c:v>17.270283861523101</c:v>
                </c:pt>
                <c:pt idx="5">
                  <c:v>12.7244851742918</c:v>
                </c:pt>
                <c:pt idx="6">
                  <c:v>8.5340501018675194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6A-418F-BBA3-9E8FA27143F1}"/>
            </c:ext>
          </c:extLst>
        </c:ser>
        <c:ser>
          <c:idx val="3"/>
          <c:order val="3"/>
          <c:tx>
            <c:strRef>
              <c:f>'p5'!$E$3:$E$4</c:f>
              <c:strCache>
                <c:ptCount val="1"/>
                <c:pt idx="0">
                  <c:v>yolov5s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659711710981453"/>
                  <c:y val="-0.68079169307162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'p5'!$E$5:$E$11</c:f>
              <c:numCache>
                <c:formatCode>0.0</c:formatCode>
                <c:ptCount val="7"/>
                <c:pt idx="0">
                  <c:v>71.460599559702402</c:v>
                </c:pt>
                <c:pt idx="1">
                  <c:v>40.676394011850803</c:v>
                </c:pt>
                <c:pt idx="2">
                  <c:v>24.107138049694601</c:v>
                </c:pt>
                <c:pt idx="3">
                  <c:v>15.345664740133</c:v>
                </c:pt>
                <c:pt idx="4">
                  <c:v>10.544221508261</c:v>
                </c:pt>
                <c:pt idx="5">
                  <c:v>7.3449983437668802</c:v>
                </c:pt>
                <c:pt idx="6">
                  <c:v>5.5669826870218202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6A-418F-BBA3-9E8FA27143F1}"/>
            </c:ext>
          </c:extLst>
        </c:ser>
        <c:ser>
          <c:idx val="4"/>
          <c:order val="4"/>
          <c:tx>
            <c:strRef>
              <c:f>'p5'!$F$3:$F$4</c:f>
              <c:strCache>
                <c:ptCount val="1"/>
                <c:pt idx="0">
                  <c:v>fps_30</c:v>
                </c:pt>
              </c:strCache>
            </c:strRef>
          </c:tx>
          <c:spPr>
            <a:ln w="1270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'p5'!$F$5:$F$11</c:f>
              <c:numCache>
                <c:formatCode>0.0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6A-418F-BBA3-9E8FA27143F1}"/>
            </c:ext>
          </c:extLst>
        </c:ser>
        <c:ser>
          <c:idx val="5"/>
          <c:order val="5"/>
          <c:tx>
            <c:strRef>
              <c:f>'p5'!$G$3:$G$4</c:f>
              <c:strCache>
                <c:ptCount val="1"/>
                <c:pt idx="0">
                  <c:v>fps_15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'p5'!$A$5:$A$11</c:f>
              <c:strCache>
                <c:ptCount val="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640</c:v>
                </c:pt>
                <c:pt idx="4">
                  <c:v>768</c:v>
                </c:pt>
                <c:pt idx="5">
                  <c:v>896</c:v>
                </c:pt>
                <c:pt idx="6">
                  <c:v>1024</c:v>
                </c:pt>
              </c:strCache>
            </c:strRef>
          </c:cat>
          <c:val>
            <c:numRef>
              <c:f>'p5'!$G$5:$G$11</c:f>
              <c:numCache>
                <c:formatCode>0.0</c:formatCode>
                <c:ptCount val="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6A-418F-BBA3-9E8FA271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1535"/>
        <c:axId val="575536111"/>
      </c:lineChart>
      <c:catAx>
        <c:axId val="57553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6111"/>
        <c:crosses val="autoZero"/>
        <c:auto val="1"/>
        <c:lblAlgn val="ctr"/>
        <c:lblOffset val="100"/>
        <c:noMultiLvlLbl val="0"/>
      </c:catAx>
      <c:valAx>
        <c:axId val="5755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55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128585</xdr:colOff>
      <xdr:row>12</xdr:row>
      <xdr:rowOff>119062</xdr:rowOff>
    </xdr:from>
    <xdr:to>
      <xdr:col>11</xdr:col>
      <xdr:colOff>0</xdr:colOff>
      <xdr:row>41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389AC-69D0-442C-AEF2-D72BEF9C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128585</xdr:colOff>
      <xdr:row>12</xdr:row>
      <xdr:rowOff>119062</xdr:rowOff>
    </xdr:from>
    <xdr:to>
      <xdr:col>11</xdr:col>
      <xdr:colOff>0</xdr:colOff>
      <xdr:row>41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C56BE-8388-43F0-A9CD-BEC2FC4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" refreshedDate="44721.869243055553" createdVersion="7" refreshedVersion="7" minRefreshableVersion="3" recordCount="70" xr:uid="{255EB05E-0F0D-433F-876E-0EBA71E76CFA}">
  <cacheSource type="worksheet">
    <worksheetSource ref="A1:J71" sheet="220607_res_speed"/>
  </cacheSource>
  <cacheFields count="10">
    <cacheField name="model" numFmtId="164">
      <sharedItems count="10">
        <s v="yolov5n"/>
        <s v="yolov5s"/>
        <s v="yolov5m"/>
        <s v="yolov5l"/>
        <s v="yolov5n6"/>
        <s v="yolov5s6"/>
        <s v="yolov5m6"/>
        <s v="yolov5l6"/>
        <s v="fps_30"/>
        <s v="fps_15"/>
      </sharedItems>
    </cacheField>
    <cacheField name="precision" numFmtId="0">
      <sharedItems containsBlank="1"/>
    </cacheField>
    <cacheField name="resolution" numFmtId="164">
      <sharedItems containsSemiMixedTypes="0" containsString="0" containsNumber="1" containsInteger="1" minValue="256" maxValue="1024" count="7">
        <n v="256"/>
        <n v="384"/>
        <n v="512"/>
        <n v="640"/>
        <n v="768"/>
        <n v="896"/>
        <n v="1024"/>
      </sharedItems>
    </cacheField>
    <cacheField name="prep_time" numFmtId="0">
      <sharedItems containsString="0" containsBlank="1" containsNumber="1" minValue="0.23114948272704999" maxValue="6.9049683570861804"/>
    </cacheField>
    <cacheField name="NMS_time" numFmtId="0">
      <sharedItems containsString="0" containsBlank="1" containsNumber="1" minValue="0.768660068511962" maxValue="5.5123087406158398"/>
    </cacheField>
    <cacheField name="latency" numFmtId="0">
      <sharedItems containsString="0" containsBlank="1" containsNumber="1" minValue="0.99980955123901305" maxValue="11.8837215900421"/>
    </cacheField>
    <cacheField name="inference_time" numFmtId="0">
      <sharedItems containsString="0" containsBlank="1" containsNumber="1" minValue="9.3666488647460895" maxValue="699.50853447914096"/>
    </cacheField>
    <cacheField name="total_time" numFmtId="0">
      <sharedItems containsString="0" containsBlank="1" containsNumber="1" minValue="10.478850364685" maxValue="711.09776158332795"/>
    </cacheField>
    <cacheField name="FPS" numFmtId="164">
      <sharedItems containsSemiMixedTypes="0" containsString="0" containsNumber="1" minValue="1.4062763997082499" maxValue="95.430315845535404"/>
    </cacheField>
    <cacheField name="experiment_time" numFmtId="0">
      <sharedItems containsString="0" containsBlank="1" containsNumber="1" containsInteger="1" minValue="107" maxValue="3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fp16"/>
    <x v="0"/>
    <n v="0.287414216995239"/>
    <n v="0.82478728294372505"/>
    <n v="1.11220149993896"/>
    <n v="9.3666488647460895"/>
    <n v="10.478850364685"/>
    <n v="95.430315845535404"/>
    <n v="110"/>
  </r>
  <r>
    <x v="0"/>
    <s v="fp16"/>
    <x v="1"/>
    <n v="1.0620476245880099"/>
    <n v="1.07484235763549"/>
    <n v="2.1368899822235101"/>
    <n v="15.6479894638061"/>
    <n v="17.784879446029599"/>
    <n v="56.227538850326098"/>
    <n v="141"/>
  </r>
  <r>
    <x v="0"/>
    <s v="fp16"/>
    <x v="2"/>
    <n v="1.71214942932128"/>
    <n v="1.6394833087921099"/>
    <n v="3.3516327381134001"/>
    <n v="23.452619361877399"/>
    <n v="26.804252099990801"/>
    <n v="37.307513609019502"/>
    <n v="189"/>
  </r>
  <r>
    <x v="0"/>
    <s v="fp16"/>
    <x v="3"/>
    <n v="2.3433992385864202"/>
    <n v="1.62071204185485"/>
    <n v="3.9641112804412799"/>
    <n v="34.883061742782502"/>
    <n v="38.847173023223803"/>
    <n v="25.7418988867522"/>
    <n v="256"/>
  </r>
  <r>
    <x v="0"/>
    <s v="fp16"/>
    <x v="4"/>
    <n v="3.01811561584472"/>
    <n v="2.1696663379669099"/>
    <n v="5.1877819538116396"/>
    <n v="52.715145874023399"/>
    <n v="57.902927827835001"/>
    <n v="17.270283861523101"/>
    <n v="359"/>
  </r>
  <r>
    <x v="0"/>
    <s v="fp16"/>
    <x v="5"/>
    <n v="4.4838115215301499"/>
    <n v="2.9585045814514102"/>
    <n v="7.4423161029815601"/>
    <n v="71.146325111389103"/>
    <n v="78.588641214370696"/>
    <n v="12.7244851742918"/>
    <n v="468"/>
  </r>
  <r>
    <x v="0"/>
    <s v="fp16"/>
    <x v="6"/>
    <n v="6.0307463169097897"/>
    <n v="3.4273003101348798"/>
    <n v="9.4580466270446699"/>
    <n v="107.719610881805"/>
    <n v="117.17765750885"/>
    <n v="8.5340501018675194"/>
    <n v="668"/>
  </r>
  <r>
    <x v="1"/>
    <s v="fp16"/>
    <x v="0"/>
    <n v="0.29683146476745598"/>
    <n v="1.04354791641235"/>
    <n v="1.3403793811797999"/>
    <n v="12.653345918655299"/>
    <n v="13.9937252998352"/>
    <n v="71.460599559702402"/>
    <n v="121"/>
  </r>
  <r>
    <x v="1"/>
    <s v="fp16"/>
    <x v="1"/>
    <n v="0.92467875480651796"/>
    <n v="1.19928512573242"/>
    <n v="2.1239638805389398"/>
    <n v="22.4603195667266"/>
    <n v="24.584283447265602"/>
    <n v="40.676394011850803"/>
    <n v="179"/>
  </r>
  <r>
    <x v="1"/>
    <s v="fp16"/>
    <x v="2"/>
    <n v="1.75593562126159"/>
    <n v="1.617551612854"/>
    <n v="3.3734872341156001"/>
    <n v="38.108002519607503"/>
    <n v="41.481489753723103"/>
    <n v="24.107138049694601"/>
    <n v="266"/>
  </r>
  <r>
    <x v="1"/>
    <s v="fp16"/>
    <x v="3"/>
    <n v="2.64313387870788"/>
    <n v="2.3389997005462599"/>
    <n v="4.9821335792541497"/>
    <n v="60.182850599288898"/>
    <n v="65.164984178543094"/>
    <n v="15.345664740133"/>
    <n v="393"/>
  </r>
  <r>
    <x v="1"/>
    <s v="fp16"/>
    <x v="4"/>
    <n v="3.5305919647216699"/>
    <n v="2.81733832359313"/>
    <n v="6.3479302883148101"/>
    <n v="88.490745019912694"/>
    <n v="94.838675308227494"/>
    <n v="10.544221508261"/>
    <n v="558"/>
  </r>
  <r>
    <x v="1"/>
    <s v="fp16"/>
    <x v="5"/>
    <n v="4.8214729309082003"/>
    <n v="3.6739105224609299"/>
    <n v="8.4953834533691399"/>
    <n v="127.651686048507"/>
    <n v="136.14706950187599"/>
    <n v="7.3449983437668802"/>
    <n v="775"/>
  </r>
  <r>
    <x v="1"/>
    <s v="fp16"/>
    <x v="6"/>
    <n v="6.0464758396148603"/>
    <n v="4.4768534660339299"/>
    <n v="10.523329305648801"/>
    <n v="169.107191610336"/>
    <n v="179.63052091598499"/>
    <n v="5.5669826870218202"/>
    <n v="1004"/>
  </r>
  <r>
    <x v="2"/>
    <s v="fp16"/>
    <x v="0"/>
    <n v="0.268661069869995"/>
    <n v="1.09328045845031"/>
    <n v="1.36194152832031"/>
    <n v="22.6879840373992"/>
    <n v="24.049925565719601"/>
    <n v="41.580170269856602"/>
    <n v="181"/>
  </r>
  <r>
    <x v="2"/>
    <s v="fp16"/>
    <x v="1"/>
    <n v="1.1966259956359799"/>
    <n v="1.38666710853576"/>
    <n v="2.5832931041717502"/>
    <n v="46.268016958236601"/>
    <n v="48.851310062408402"/>
    <n v="20.470280095303099"/>
    <n v="316"/>
  </r>
  <r>
    <x v="2"/>
    <s v="fp16"/>
    <x v="2"/>
    <n v="2.2185815334319998"/>
    <n v="2.4894436836242599"/>
    <n v="4.70802521705627"/>
    <n v="78.312521934509206"/>
    <n v="83.020547151565495"/>
    <n v="12.045210906335701"/>
    <n v="502"/>
  </r>
  <r>
    <x v="2"/>
    <s v="fp16"/>
    <x v="3"/>
    <n v="2.9838796615600498"/>
    <n v="3.0103226184844898"/>
    <n v="5.9942022800445498"/>
    <n v="128.209889030456"/>
    <n v="134.20409131050101"/>
    <n v="7.4513376621756704"/>
    <n v="771"/>
  </r>
  <r>
    <x v="2"/>
    <s v="fp16"/>
    <x v="4"/>
    <n v="3.7683395385742098"/>
    <n v="4.37361240386962"/>
    <n v="8.1419519424438391"/>
    <n v="188.35892543792701"/>
    <n v="196.50087738037101"/>
    <n v="5.0890358014243198"/>
    <n v="1104"/>
  </r>
  <r>
    <x v="2"/>
    <s v="fp16"/>
    <x v="5"/>
    <n v="5.0492622852325404"/>
    <n v="4.4508170604705803"/>
    <n v="9.5000793457031207"/>
    <n v="264.67071704864497"/>
    <n v="274.17079639434797"/>
    <n v="3.6473614737642199"/>
    <n v="1493"/>
  </r>
  <r>
    <x v="2"/>
    <s v="fp16"/>
    <x v="6"/>
    <n v="6.9049683570861804"/>
    <n v="4.9787532329559303"/>
    <n v="11.8837215900421"/>
    <n v="358.253444004058"/>
    <n v="370.1371655941"/>
    <n v="2.70170113394291"/>
    <n v="1994"/>
  </r>
  <r>
    <x v="3"/>
    <s v="fp16"/>
    <x v="0"/>
    <n v="0.40614309310912999"/>
    <n v="1.0526859760284399"/>
    <n v="1.45882906913757"/>
    <n v="40.814834117889397"/>
    <n v="42.273663187026898"/>
    <n v="23.6553902503268"/>
    <n v="285"/>
  </r>
  <r>
    <x v="3"/>
    <s v="fp16"/>
    <x v="1"/>
    <n v="1.52476344108581"/>
    <n v="1.9523205280303899"/>
    <n v="3.4770839691162099"/>
    <n v="86.073127269744802"/>
    <n v="89.550211238860996"/>
    <n v="11.166919498745299"/>
    <n v="542"/>
  </r>
  <r>
    <x v="3"/>
    <s v="fp16"/>
    <x v="2"/>
    <n v="2.05313577651977"/>
    <n v="2.1426537513732899"/>
    <n v="4.1957895278930604"/>
    <n v="155.768688249588"/>
    <n v="159.96447777748099"/>
    <n v="6.2513878949491"/>
    <n v="909"/>
  </r>
  <r>
    <x v="3"/>
    <s v="fp16"/>
    <x v="3"/>
    <n v="2.9187271595001198"/>
    <n v="2.7774035930633501"/>
    <n v="5.6961307525634703"/>
    <n v="247.78869500160201"/>
    <n v="253.484825754165"/>
    <n v="3.9450093196892899"/>
    <n v="1373"/>
  </r>
  <r>
    <x v="3"/>
    <s v="fp16"/>
    <x v="4"/>
    <n v="4.1242438316345202"/>
    <n v="2.8291245937347398"/>
    <n v="6.95336842536926"/>
    <n v="367.66699666976899"/>
    <n v="374.62036509513803"/>
    <n v="2.6693690284190499"/>
    <n v="1997"/>
  </r>
  <r>
    <x v="3"/>
    <s v="fp16"/>
    <x v="5"/>
    <n v="4.4959934711456198"/>
    <n v="3.5127401351928702"/>
    <n v="8.0087336063385006"/>
    <n v="509.06352777480998"/>
    <n v="517.07226138114902"/>
    <n v="1.93396566531901"/>
    <n v="2725"/>
  </r>
  <r>
    <x v="3"/>
    <s v="fp16"/>
    <x v="6"/>
    <n v="6.3395716190338103"/>
    <n v="5.5123087406158398"/>
    <n v="11.8518803596496"/>
    <n v="691.03293094635001"/>
    <n v="702.88481130599905"/>
    <n v="1.42270822176672"/>
    <n v="3650"/>
  </r>
  <r>
    <x v="4"/>
    <s v="fp16"/>
    <x v="0"/>
    <n v="0.28117275238037098"/>
    <n v="0.877964162826538"/>
    <n v="1.1591369152069"/>
    <n v="9.8911679267883201"/>
    <n v="11.050304841995199"/>
    <n v="90.495241018114797"/>
    <n v="107"/>
  </r>
  <r>
    <x v="4"/>
    <s v="fp16"/>
    <x v="1"/>
    <n v="1.0370928764343199"/>
    <n v="0.85921530723571704"/>
    <n v="1.8963081836700399"/>
    <n v="16.088495731353699"/>
    <n v="17.9848039150238"/>
    <n v="55.602496681358801"/>
    <n v="145"/>
  </r>
  <r>
    <x v="4"/>
    <s v="fp16"/>
    <x v="2"/>
    <n v="1.5432545185089099"/>
    <n v="1.6521237850189201"/>
    <n v="3.1953783035278298"/>
    <n v="24.302312469482398"/>
    <n v="27.497690773010198"/>
    <n v="36.366690143360202"/>
    <n v="195"/>
  </r>
  <r>
    <x v="4"/>
    <s v="fp16"/>
    <x v="3"/>
    <n v="2.2432476520538298"/>
    <n v="1.8142452239990201"/>
    <n v="4.0574928760528497"/>
    <n v="36.951962375640797"/>
    <n v="41.009455251693701"/>
    <n v="24.384620421377001"/>
    <n v="267"/>
  </r>
  <r>
    <x v="4"/>
    <s v="fp16"/>
    <x v="4"/>
    <n v="3.2899680614471398"/>
    <n v="2.2763389110565102"/>
    <n v="5.5663069725036598"/>
    <n v="57.376002693176197"/>
    <n v="62.9423096656799"/>
    <n v="15.887564427036899"/>
    <n v="390"/>
  </r>
  <r>
    <x v="4"/>
    <s v="fp16"/>
    <x v="5"/>
    <n v="4.3808324813842701"/>
    <n v="2.9647334098815898"/>
    <n v="7.3455658912658599"/>
    <n v="74.595567178726199"/>
    <n v="81.941133069992006"/>
    <n v="12.203882989338499"/>
    <n v="488"/>
  </r>
  <r>
    <x v="4"/>
    <s v="fp16"/>
    <x v="6"/>
    <n v="5.9340055465698196"/>
    <n v="3.6396433353424"/>
    <n v="9.5736488819122307"/>
    <n v="115.230007886886"/>
    <n v="124.80365676879801"/>
    <n v="8.0125857357891306"/>
    <n v="708"/>
  </r>
  <r>
    <x v="5"/>
    <s v="fp16"/>
    <x v="0"/>
    <n v="0.23114948272704999"/>
    <n v="0.768660068511962"/>
    <n v="0.99980955123901305"/>
    <n v="14.937311077117901"/>
    <n v="15.937120628356899"/>
    <n v="62.746591640945397"/>
    <n v="133"/>
  </r>
  <r>
    <x v="5"/>
    <s v="fp16"/>
    <x v="1"/>
    <n v="0.83400301933288501"/>
    <n v="1.3399819374084401"/>
    <n v="2.1739849567413301"/>
    <n v="24.669554090499801"/>
    <n v="26.843539047241201"/>
    <n v="37.252912078400897"/>
    <n v="195"/>
  </r>
  <r>
    <x v="5"/>
    <s v="fp16"/>
    <x v="2"/>
    <n v="1.61845474243164"/>
    <n v="1.5676356792449899"/>
    <n v="3.1860904216766301"/>
    <n v="39.192254590988099"/>
    <n v="42.378345012664703"/>
    <n v="23.5969573540719"/>
    <n v="277"/>
  </r>
  <r>
    <x v="5"/>
    <s v="fp16"/>
    <x v="3"/>
    <n v="2.42466702461242"/>
    <n v="2.3047451496124198"/>
    <n v="4.7294121742248496"/>
    <n v="61.470416307449298"/>
    <n v="66.199828481674103"/>
    <n v="15.1057793190027"/>
    <n v="404"/>
  </r>
  <r>
    <x v="5"/>
    <s v="fp16"/>
    <x v="4"/>
    <n v="3.5118714332580501"/>
    <n v="3.08141965866088"/>
    <n v="6.5932910919189398"/>
    <n v="89.919712209701501"/>
    <n v="96.513003301620401"/>
    <n v="10.3612981234748"/>
    <n v="573"/>
  </r>
  <r>
    <x v="5"/>
    <s v="fp16"/>
    <x v="5"/>
    <n v="4.6029127120971598"/>
    <n v="3.4583530902862498"/>
    <n v="8.0612658023834207"/>
    <n v="132.13516368865899"/>
    <n v="140.19642949104301"/>
    <n v="7.1328492717704197"/>
    <n v="796"/>
  </r>
  <r>
    <x v="5"/>
    <s v="fp16"/>
    <x v="6"/>
    <n v="5.9591086864471396"/>
    <n v="4.6204593658447202"/>
    <n v="10.579568052291799"/>
    <n v="170.00369777679401"/>
    <n v="180.583265829086"/>
    <n v="5.5376116685499097"/>
    <n v="1009"/>
  </r>
  <r>
    <x v="6"/>
    <s v="fp16"/>
    <x v="0"/>
    <n v="0.28428773880004798"/>
    <n v="1.08381075859069"/>
    <n v="1.36809849739074"/>
    <n v="26.163379049301099"/>
    <n v="27.5314775466918"/>
    <n v="36.322060750428399"/>
    <n v="200"/>
  </r>
  <r>
    <x v="6"/>
    <s v="fp16"/>
    <x v="1"/>
    <n v="1.11220941543579"/>
    <n v="1.27441611289978"/>
    <n v="2.38662552833557"/>
    <n v="48.117578124999902"/>
    <n v="50.504203653335502"/>
    <n v="19.800332005313201"/>
    <n v="329"/>
  </r>
  <r>
    <x v="6"/>
    <s v="fp16"/>
    <x v="2"/>
    <n v="2.2310540676116899"/>
    <n v="2.1550845623016301"/>
    <n v="4.3861386299133196"/>
    <n v="83.193636512756299"/>
    <n v="87.579775142669604"/>
    <n v="11.418161309171801"/>
    <n v="527"/>
  </r>
  <r>
    <x v="6"/>
    <s v="fp16"/>
    <x v="3"/>
    <n v="2.9746730327606201"/>
    <n v="3.4345839977264401"/>
    <n v="6.4092570304870602"/>
    <n v="140.335811901092"/>
    <n v="146.745068931579"/>
    <n v="6.8145390320832702"/>
    <n v="832"/>
  </r>
  <r>
    <x v="6"/>
    <s v="fp16"/>
    <x v="4"/>
    <n v="4.0869959831237699"/>
    <n v="3.8051975250244099"/>
    <n v="7.89219350814819"/>
    <n v="204.94035229682899"/>
    <n v="212.832545804977"/>
    <n v="4.6985295233761804"/>
    <n v="1187"/>
  </r>
  <r>
    <x v="6"/>
    <s v="fp16"/>
    <x v="5"/>
    <n v="5.4144888877868604"/>
    <n v="3.8851439952850302"/>
    <n v="9.2996328830718902"/>
    <n v="273.48132133483801"/>
    <n v="282.78095421790999"/>
    <n v="3.5363060527386101"/>
    <n v="1546"/>
  </r>
  <r>
    <x v="6"/>
    <s v="fp16"/>
    <x v="6"/>
    <n v="6.7466327190399102"/>
    <n v="4.62852444648742"/>
    <n v="11.3751571655273"/>
    <n v="373.45547666549601"/>
    <n v="384.83063383102399"/>
    <n v="2.59854572918197"/>
    <n v="2064"/>
  </r>
  <r>
    <x v="7"/>
    <s v="fp16"/>
    <x v="0"/>
    <n v="0.312336874008178"/>
    <n v="0.98093447685241697"/>
    <n v="1.29327135086059"/>
    <n v="47.230714559554997"/>
    <n v="48.523985910415597"/>
    <n v="20.60836473422"/>
    <n v="323"/>
  </r>
  <r>
    <x v="7"/>
    <s v="fp16"/>
    <x v="1"/>
    <n v="1.31539740562438"/>
    <n v="2.0336001873016301"/>
    <n v="3.3489975929260201"/>
    <n v="90.967680406570395"/>
    <n v="94.316677999496406"/>
    <n v="10.6025786871473"/>
    <n v="573"/>
  </r>
  <r>
    <x v="7"/>
    <s v="fp16"/>
    <x v="2"/>
    <n v="2.13434944152832"/>
    <n v="1.9674828529357899"/>
    <n v="4.1018322944641099"/>
    <n v="156.30720176696701"/>
    <n v="160.40903406143099"/>
    <n v="6.2340628497085104"/>
    <n v="906"/>
  </r>
  <r>
    <x v="7"/>
    <s v="fp16"/>
    <x v="3"/>
    <n v="3.42794523239135"/>
    <n v="3.4958573818206702"/>
    <n v="6.9238026142120299"/>
    <n v="259.366843414306"/>
    <n v="266.29064602851798"/>
    <n v="3.7552952569460598"/>
    <n v="1442"/>
  </r>
  <r>
    <x v="7"/>
    <s v="fp16"/>
    <x v="4"/>
    <n v="4.16200375556945"/>
    <n v="2.8010452747344901"/>
    <n v="6.9630490303039503"/>
    <n v="380.64468379020599"/>
    <n v="387.60773282051002"/>
    <n v="2.57992788926909"/>
    <n v="2063"/>
  </r>
  <r>
    <x v="7"/>
    <s v="fp16"/>
    <x v="5"/>
    <n v="4.8028635501861503"/>
    <n v="3.8313127994537299"/>
    <n v="8.6341763496398904"/>
    <n v="520.13019514083805"/>
    <n v="528.76437149047797"/>
    <n v="1.89120155199035"/>
    <n v="2786"/>
  </r>
  <r>
    <x v="7"/>
    <s v="fp16"/>
    <x v="6"/>
    <n v="6.6734136104583701"/>
    <n v="4.9158134937286304"/>
    <n v="11.589227104187"/>
    <n v="699.50853447914096"/>
    <n v="711.09776158332795"/>
    <n v="1.4062763997082499"/>
    <n v="3707"/>
  </r>
  <r>
    <x v="8"/>
    <m/>
    <x v="0"/>
    <m/>
    <m/>
    <m/>
    <m/>
    <m/>
    <n v="30"/>
    <m/>
  </r>
  <r>
    <x v="8"/>
    <m/>
    <x v="1"/>
    <m/>
    <m/>
    <m/>
    <m/>
    <m/>
    <n v="30"/>
    <m/>
  </r>
  <r>
    <x v="8"/>
    <m/>
    <x v="2"/>
    <m/>
    <m/>
    <m/>
    <m/>
    <m/>
    <n v="30"/>
    <m/>
  </r>
  <r>
    <x v="8"/>
    <m/>
    <x v="3"/>
    <m/>
    <m/>
    <m/>
    <m/>
    <m/>
    <n v="30"/>
    <m/>
  </r>
  <r>
    <x v="8"/>
    <m/>
    <x v="4"/>
    <m/>
    <m/>
    <m/>
    <m/>
    <m/>
    <n v="30"/>
    <m/>
  </r>
  <r>
    <x v="8"/>
    <m/>
    <x v="5"/>
    <m/>
    <m/>
    <m/>
    <m/>
    <m/>
    <n v="30"/>
    <m/>
  </r>
  <r>
    <x v="8"/>
    <m/>
    <x v="6"/>
    <m/>
    <m/>
    <m/>
    <m/>
    <m/>
    <n v="30"/>
    <m/>
  </r>
  <r>
    <x v="9"/>
    <m/>
    <x v="0"/>
    <m/>
    <m/>
    <m/>
    <m/>
    <m/>
    <n v="15"/>
    <m/>
  </r>
  <r>
    <x v="9"/>
    <m/>
    <x v="1"/>
    <m/>
    <m/>
    <m/>
    <m/>
    <m/>
    <n v="15"/>
    <m/>
  </r>
  <r>
    <x v="9"/>
    <m/>
    <x v="2"/>
    <m/>
    <m/>
    <m/>
    <m/>
    <m/>
    <n v="15"/>
    <m/>
  </r>
  <r>
    <x v="9"/>
    <m/>
    <x v="3"/>
    <m/>
    <m/>
    <m/>
    <m/>
    <m/>
    <n v="15"/>
    <m/>
  </r>
  <r>
    <x v="9"/>
    <m/>
    <x v="4"/>
    <m/>
    <m/>
    <m/>
    <m/>
    <m/>
    <n v="15"/>
    <m/>
  </r>
  <r>
    <x v="9"/>
    <m/>
    <x v="5"/>
    <m/>
    <m/>
    <m/>
    <m/>
    <m/>
    <n v="15"/>
    <m/>
  </r>
  <r>
    <x v="9"/>
    <m/>
    <x v="6"/>
    <m/>
    <m/>
    <m/>
    <m/>
    <m/>
    <n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F36F9-E0A6-4022-80E7-44FBC0FA0E1C}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A3:G11" firstHeaderRow="1" firstDataRow="2" firstDataCol="1"/>
  <pivotFields count="10">
    <pivotField axis="axisCol" showAll="0">
      <items count="11">
        <item h="1" x="3"/>
        <item x="7"/>
        <item h="1" x="2"/>
        <item x="6"/>
        <item h="1" x="0"/>
        <item x="4"/>
        <item h="1" x="1"/>
        <item x="5"/>
        <item x="8"/>
        <item x="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 v="1"/>
    </i>
    <i>
      <x v="3"/>
    </i>
    <i>
      <x v="5"/>
    </i>
    <i>
      <x v="7"/>
    </i>
    <i>
      <x v="8"/>
    </i>
    <i>
      <x v="9"/>
    </i>
  </colItems>
  <dataFields count="1">
    <dataField name="Average of FPS" fld="8" subtotal="average" baseField="2" baseItem="3"/>
  </dataFields>
  <formats count="1">
    <format dxfId="7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6029B-0478-4CB4-B1ED-D0E99AA03596}" name="PivotTable1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G11" firstHeaderRow="1" firstDataRow="2" firstDataCol="1"/>
  <pivotFields count="10">
    <pivotField axis="axisCol" showAll="0">
      <items count="11">
        <item x="3"/>
        <item h="1" x="7"/>
        <item x="2"/>
        <item h="1" x="6"/>
        <item x="0"/>
        <item h="1" x="4"/>
        <item x="1"/>
        <item h="1" x="5"/>
        <item x="8"/>
        <item x="9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6">
    <i>
      <x/>
    </i>
    <i>
      <x v="2"/>
    </i>
    <i>
      <x v="4"/>
    </i>
    <i>
      <x v="6"/>
    </i>
    <i>
      <x v="8"/>
    </i>
    <i>
      <x v="9"/>
    </i>
  </colItems>
  <dataFields count="1">
    <dataField name="Average of FPS" fld="8" subtotal="average" baseField="2" baseItem="3"/>
  </dataFields>
  <formats count="1">
    <format dxfId="3">
      <pivotArea collapsedLevelsAreSubtotals="1" fieldPosition="0">
        <references count="2">
          <reference field="0" count="0" selected="0"/>
          <reference field="2" count="0"/>
        </references>
      </pivotArea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workbookViewId="0">
      <selection activeCell="I65" sqref="I65:I71"/>
    </sheetView>
  </sheetViews>
  <sheetFormatPr defaultRowHeight="15" x14ac:dyDescent="0.25"/>
  <cols>
    <col min="3" max="3" width="9.5703125" bestFit="1" customWidth="1"/>
    <col min="4" max="9" width="9.28515625" bestFit="1" customWidth="1"/>
    <col min="10" max="10" width="9.57031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4" t="s">
        <v>10</v>
      </c>
      <c r="B2" s="4" t="s">
        <v>11</v>
      </c>
      <c r="C2" s="4">
        <v>256</v>
      </c>
      <c r="D2" s="4">
        <v>0.287414216995239</v>
      </c>
      <c r="E2" s="4">
        <v>0.82478728294372505</v>
      </c>
      <c r="F2" s="4">
        <v>1.11220149993896</v>
      </c>
      <c r="G2" s="4">
        <v>9.3666488647460895</v>
      </c>
      <c r="H2" s="4">
        <v>10.478850364685</v>
      </c>
      <c r="I2" s="4">
        <v>95.430315845535404</v>
      </c>
      <c r="J2" s="4">
        <v>110</v>
      </c>
    </row>
    <row r="3" spans="1:10" x14ac:dyDescent="0.25">
      <c r="A3" s="4" t="s">
        <v>10</v>
      </c>
      <c r="B3" s="4" t="s">
        <v>11</v>
      </c>
      <c r="C3" s="4">
        <v>384</v>
      </c>
      <c r="D3" s="4">
        <v>1.0620476245880099</v>
      </c>
      <c r="E3" s="4">
        <v>1.07484235763549</v>
      </c>
      <c r="F3" s="4">
        <v>2.1368899822235101</v>
      </c>
      <c r="G3" s="4">
        <v>15.6479894638061</v>
      </c>
      <c r="H3" s="4">
        <v>17.784879446029599</v>
      </c>
      <c r="I3" s="4">
        <v>56.227538850326098</v>
      </c>
      <c r="J3" s="4">
        <v>141</v>
      </c>
    </row>
    <row r="4" spans="1:10" x14ac:dyDescent="0.25">
      <c r="A4" s="4" t="s">
        <v>10</v>
      </c>
      <c r="B4" s="4" t="s">
        <v>11</v>
      </c>
      <c r="C4" s="4">
        <v>512</v>
      </c>
      <c r="D4" s="4">
        <v>1.71214942932128</v>
      </c>
      <c r="E4" s="4">
        <v>1.6394833087921099</v>
      </c>
      <c r="F4" s="4">
        <v>3.3516327381134001</v>
      </c>
      <c r="G4" s="4">
        <v>23.452619361877399</v>
      </c>
      <c r="H4" s="4">
        <v>26.804252099990801</v>
      </c>
      <c r="I4" s="4">
        <v>37.307513609019502</v>
      </c>
      <c r="J4" s="4">
        <v>189</v>
      </c>
    </row>
    <row r="5" spans="1:10" x14ac:dyDescent="0.25">
      <c r="A5" s="4" t="s">
        <v>10</v>
      </c>
      <c r="B5" s="4" t="s">
        <v>11</v>
      </c>
      <c r="C5" s="4">
        <v>640</v>
      </c>
      <c r="D5" s="4">
        <v>2.3433992385864202</v>
      </c>
      <c r="E5" s="4">
        <v>1.62071204185485</v>
      </c>
      <c r="F5" s="4">
        <v>3.9641112804412799</v>
      </c>
      <c r="G5" s="4">
        <v>34.883061742782502</v>
      </c>
      <c r="H5" s="4">
        <v>38.847173023223803</v>
      </c>
      <c r="I5" s="4">
        <v>25.7418988867522</v>
      </c>
      <c r="J5" s="4">
        <v>256</v>
      </c>
    </row>
    <row r="6" spans="1:10" x14ac:dyDescent="0.25">
      <c r="A6" s="4" t="s">
        <v>10</v>
      </c>
      <c r="B6" s="4" t="s">
        <v>11</v>
      </c>
      <c r="C6" s="4">
        <v>768</v>
      </c>
      <c r="D6" s="4">
        <v>3.01811561584472</v>
      </c>
      <c r="E6" s="4">
        <v>2.1696663379669099</v>
      </c>
      <c r="F6" s="4">
        <v>5.1877819538116396</v>
      </c>
      <c r="G6" s="4">
        <v>52.715145874023399</v>
      </c>
      <c r="H6" s="4">
        <v>57.902927827835001</v>
      </c>
      <c r="I6" s="4">
        <v>17.270283861523101</v>
      </c>
      <c r="J6" s="4">
        <v>359</v>
      </c>
    </row>
    <row r="7" spans="1:10" x14ac:dyDescent="0.25">
      <c r="A7" s="4" t="s">
        <v>10</v>
      </c>
      <c r="B7" s="4" t="s">
        <v>11</v>
      </c>
      <c r="C7" s="4">
        <v>896</v>
      </c>
      <c r="D7" s="4">
        <v>4.4838115215301499</v>
      </c>
      <c r="E7" s="4">
        <v>2.9585045814514102</v>
      </c>
      <c r="F7" s="4">
        <v>7.4423161029815601</v>
      </c>
      <c r="G7" s="4">
        <v>71.146325111389103</v>
      </c>
      <c r="H7" s="4">
        <v>78.588641214370696</v>
      </c>
      <c r="I7" s="4">
        <v>12.7244851742918</v>
      </c>
      <c r="J7" s="4">
        <v>468</v>
      </c>
    </row>
    <row r="8" spans="1:10" x14ac:dyDescent="0.25">
      <c r="A8" s="4" t="s">
        <v>10</v>
      </c>
      <c r="B8" s="4" t="s">
        <v>11</v>
      </c>
      <c r="C8" s="4">
        <v>1024</v>
      </c>
      <c r="D8" s="4">
        <v>6.0307463169097897</v>
      </c>
      <c r="E8" s="4">
        <v>3.4273003101348798</v>
      </c>
      <c r="F8" s="4">
        <v>9.4580466270446699</v>
      </c>
      <c r="G8" s="4">
        <v>107.719610881805</v>
      </c>
      <c r="H8" s="4">
        <v>117.17765750885</v>
      </c>
      <c r="I8" s="4">
        <v>8.5340501018675194</v>
      </c>
      <c r="J8" s="4">
        <v>668</v>
      </c>
    </row>
    <row r="9" spans="1:10" x14ac:dyDescent="0.25">
      <c r="A9" s="4" t="s">
        <v>12</v>
      </c>
      <c r="B9" s="4" t="s">
        <v>11</v>
      </c>
      <c r="C9" s="4">
        <v>256</v>
      </c>
      <c r="D9" s="4">
        <v>0.29683146476745598</v>
      </c>
      <c r="E9" s="4">
        <v>1.04354791641235</v>
      </c>
      <c r="F9" s="4">
        <v>1.3403793811797999</v>
      </c>
      <c r="G9" s="4">
        <v>12.653345918655299</v>
      </c>
      <c r="H9" s="4">
        <v>13.9937252998352</v>
      </c>
      <c r="I9" s="4">
        <v>71.460599559702402</v>
      </c>
      <c r="J9" s="4">
        <v>121</v>
      </c>
    </row>
    <row r="10" spans="1:10" x14ac:dyDescent="0.25">
      <c r="A10" s="4" t="s">
        <v>12</v>
      </c>
      <c r="B10" s="4" t="s">
        <v>11</v>
      </c>
      <c r="C10" s="4">
        <v>384</v>
      </c>
      <c r="D10" s="4">
        <v>0.92467875480651796</v>
      </c>
      <c r="E10" s="4">
        <v>1.19928512573242</v>
      </c>
      <c r="F10" s="4">
        <v>2.1239638805389398</v>
      </c>
      <c r="G10" s="4">
        <v>22.4603195667266</v>
      </c>
      <c r="H10" s="4">
        <v>24.584283447265602</v>
      </c>
      <c r="I10" s="4">
        <v>40.676394011850803</v>
      </c>
      <c r="J10" s="4">
        <v>179</v>
      </c>
    </row>
    <row r="11" spans="1:10" x14ac:dyDescent="0.25">
      <c r="A11" s="4" t="s">
        <v>12</v>
      </c>
      <c r="B11" s="4" t="s">
        <v>11</v>
      </c>
      <c r="C11" s="4">
        <v>512</v>
      </c>
      <c r="D11" s="4">
        <v>1.75593562126159</v>
      </c>
      <c r="E11" s="4">
        <v>1.617551612854</v>
      </c>
      <c r="F11" s="4">
        <v>3.3734872341156001</v>
      </c>
      <c r="G11" s="4">
        <v>38.108002519607503</v>
      </c>
      <c r="H11" s="4">
        <v>41.481489753723103</v>
      </c>
      <c r="I11" s="4">
        <v>24.107138049694601</v>
      </c>
      <c r="J11" s="4">
        <v>266</v>
      </c>
    </row>
    <row r="12" spans="1:10" x14ac:dyDescent="0.25">
      <c r="A12" s="4" t="s">
        <v>12</v>
      </c>
      <c r="B12" s="4" t="s">
        <v>11</v>
      </c>
      <c r="C12" s="4">
        <v>640</v>
      </c>
      <c r="D12" s="4">
        <v>2.64313387870788</v>
      </c>
      <c r="E12" s="4">
        <v>2.3389997005462599</v>
      </c>
      <c r="F12" s="4">
        <v>4.9821335792541497</v>
      </c>
      <c r="G12" s="4">
        <v>60.182850599288898</v>
      </c>
      <c r="H12" s="4">
        <v>65.164984178543094</v>
      </c>
      <c r="I12" s="4">
        <v>15.345664740133</v>
      </c>
      <c r="J12" s="4">
        <v>393</v>
      </c>
    </row>
    <row r="13" spans="1:10" x14ac:dyDescent="0.25">
      <c r="A13" s="4" t="s">
        <v>12</v>
      </c>
      <c r="B13" s="4" t="s">
        <v>11</v>
      </c>
      <c r="C13" s="4">
        <v>768</v>
      </c>
      <c r="D13" s="4">
        <v>3.5305919647216699</v>
      </c>
      <c r="E13" s="4">
        <v>2.81733832359313</v>
      </c>
      <c r="F13" s="4">
        <v>6.3479302883148101</v>
      </c>
      <c r="G13" s="4">
        <v>88.490745019912694</v>
      </c>
      <c r="H13" s="4">
        <v>94.838675308227494</v>
      </c>
      <c r="I13" s="4">
        <v>10.544221508261</v>
      </c>
      <c r="J13" s="4">
        <v>558</v>
      </c>
    </row>
    <row r="14" spans="1:10" x14ac:dyDescent="0.25">
      <c r="A14" s="4" t="s">
        <v>12</v>
      </c>
      <c r="B14" s="4" t="s">
        <v>11</v>
      </c>
      <c r="C14" s="4">
        <v>896</v>
      </c>
      <c r="D14" s="4">
        <v>4.8214729309082003</v>
      </c>
      <c r="E14" s="4">
        <v>3.6739105224609299</v>
      </c>
      <c r="F14" s="4">
        <v>8.4953834533691399</v>
      </c>
      <c r="G14" s="4">
        <v>127.651686048507</v>
      </c>
      <c r="H14" s="4">
        <v>136.14706950187599</v>
      </c>
      <c r="I14" s="4">
        <v>7.3449983437668802</v>
      </c>
      <c r="J14" s="4">
        <v>775</v>
      </c>
    </row>
    <row r="15" spans="1:10" x14ac:dyDescent="0.25">
      <c r="A15" s="4" t="s">
        <v>12</v>
      </c>
      <c r="B15" s="4" t="s">
        <v>11</v>
      </c>
      <c r="C15" s="4">
        <v>1024</v>
      </c>
      <c r="D15" s="4">
        <v>6.0464758396148603</v>
      </c>
      <c r="E15" s="4">
        <v>4.4768534660339299</v>
      </c>
      <c r="F15" s="4">
        <v>10.523329305648801</v>
      </c>
      <c r="G15" s="4">
        <v>169.107191610336</v>
      </c>
      <c r="H15" s="4">
        <v>179.63052091598499</v>
      </c>
      <c r="I15" s="4">
        <v>5.5669826870218202</v>
      </c>
      <c r="J15" s="4">
        <v>1004</v>
      </c>
    </row>
    <row r="16" spans="1:10" x14ac:dyDescent="0.25">
      <c r="A16" s="4" t="s">
        <v>13</v>
      </c>
      <c r="B16" s="4" t="s">
        <v>11</v>
      </c>
      <c r="C16" s="4">
        <v>256</v>
      </c>
      <c r="D16" s="4">
        <v>0.268661069869995</v>
      </c>
      <c r="E16" s="4">
        <v>1.09328045845031</v>
      </c>
      <c r="F16" s="4">
        <v>1.36194152832031</v>
      </c>
      <c r="G16" s="4">
        <v>22.6879840373992</v>
      </c>
      <c r="H16" s="4">
        <v>24.049925565719601</v>
      </c>
      <c r="I16" s="4">
        <v>41.580170269856602</v>
      </c>
      <c r="J16" s="4">
        <v>181</v>
      </c>
    </row>
    <row r="17" spans="1:10" x14ac:dyDescent="0.25">
      <c r="A17" s="4" t="s">
        <v>13</v>
      </c>
      <c r="B17" s="4" t="s">
        <v>11</v>
      </c>
      <c r="C17" s="4">
        <v>384</v>
      </c>
      <c r="D17" s="4">
        <v>1.1966259956359799</v>
      </c>
      <c r="E17" s="4">
        <v>1.38666710853576</v>
      </c>
      <c r="F17" s="4">
        <v>2.5832931041717502</v>
      </c>
      <c r="G17" s="4">
        <v>46.268016958236601</v>
      </c>
      <c r="H17" s="4">
        <v>48.851310062408402</v>
      </c>
      <c r="I17" s="4">
        <v>20.470280095303099</v>
      </c>
      <c r="J17" s="4">
        <v>316</v>
      </c>
    </row>
    <row r="18" spans="1:10" x14ac:dyDescent="0.25">
      <c r="A18" s="4" t="s">
        <v>13</v>
      </c>
      <c r="B18" s="4" t="s">
        <v>11</v>
      </c>
      <c r="C18" s="4">
        <v>512</v>
      </c>
      <c r="D18" s="4">
        <v>2.2185815334319998</v>
      </c>
      <c r="E18" s="4">
        <v>2.4894436836242599</v>
      </c>
      <c r="F18" s="4">
        <v>4.70802521705627</v>
      </c>
      <c r="G18" s="4">
        <v>78.312521934509206</v>
      </c>
      <c r="H18" s="4">
        <v>83.020547151565495</v>
      </c>
      <c r="I18" s="4">
        <v>12.045210906335701</v>
      </c>
      <c r="J18" s="4">
        <v>502</v>
      </c>
    </row>
    <row r="19" spans="1:10" x14ac:dyDescent="0.25">
      <c r="A19" s="4" t="s">
        <v>13</v>
      </c>
      <c r="B19" s="4" t="s">
        <v>11</v>
      </c>
      <c r="C19" s="4">
        <v>640</v>
      </c>
      <c r="D19" s="4">
        <v>2.9838796615600498</v>
      </c>
      <c r="E19" s="4">
        <v>3.0103226184844898</v>
      </c>
      <c r="F19" s="4">
        <v>5.9942022800445498</v>
      </c>
      <c r="G19" s="4">
        <v>128.209889030456</v>
      </c>
      <c r="H19" s="4">
        <v>134.20409131050101</v>
      </c>
      <c r="I19" s="4">
        <v>7.4513376621756704</v>
      </c>
      <c r="J19" s="4">
        <v>771</v>
      </c>
    </row>
    <row r="20" spans="1:10" x14ac:dyDescent="0.25">
      <c r="A20" s="4" t="s">
        <v>13</v>
      </c>
      <c r="B20" s="4" t="s">
        <v>11</v>
      </c>
      <c r="C20" s="4">
        <v>768</v>
      </c>
      <c r="D20" s="4">
        <v>3.7683395385742098</v>
      </c>
      <c r="E20" s="4">
        <v>4.37361240386962</v>
      </c>
      <c r="F20" s="4">
        <v>8.1419519424438391</v>
      </c>
      <c r="G20" s="4">
        <v>188.35892543792701</v>
      </c>
      <c r="H20" s="4">
        <v>196.50087738037101</v>
      </c>
      <c r="I20" s="4">
        <v>5.0890358014243198</v>
      </c>
      <c r="J20" s="4">
        <v>1104</v>
      </c>
    </row>
    <row r="21" spans="1:10" x14ac:dyDescent="0.25">
      <c r="A21" s="4" t="s">
        <v>13</v>
      </c>
      <c r="B21" s="4" t="s">
        <v>11</v>
      </c>
      <c r="C21" s="4">
        <v>896</v>
      </c>
      <c r="D21" s="4">
        <v>5.0492622852325404</v>
      </c>
      <c r="E21" s="4">
        <v>4.4508170604705803</v>
      </c>
      <c r="F21" s="4">
        <v>9.5000793457031207</v>
      </c>
      <c r="G21" s="4">
        <v>264.67071704864497</v>
      </c>
      <c r="H21" s="4">
        <v>274.17079639434797</v>
      </c>
      <c r="I21" s="4">
        <v>3.6473614737642199</v>
      </c>
      <c r="J21" s="4">
        <v>1493</v>
      </c>
    </row>
    <row r="22" spans="1:10" x14ac:dyDescent="0.25">
      <c r="A22" s="4" t="s">
        <v>13</v>
      </c>
      <c r="B22" s="4" t="s">
        <v>11</v>
      </c>
      <c r="C22" s="4">
        <v>1024</v>
      </c>
      <c r="D22" s="4">
        <v>6.9049683570861804</v>
      </c>
      <c r="E22" s="4">
        <v>4.9787532329559303</v>
      </c>
      <c r="F22" s="4">
        <v>11.8837215900421</v>
      </c>
      <c r="G22" s="4">
        <v>358.253444004058</v>
      </c>
      <c r="H22" s="4">
        <v>370.1371655941</v>
      </c>
      <c r="I22" s="4">
        <v>2.70170113394291</v>
      </c>
      <c r="J22" s="4">
        <v>1994</v>
      </c>
    </row>
    <row r="23" spans="1:10" x14ac:dyDescent="0.25">
      <c r="A23" s="4" t="s">
        <v>14</v>
      </c>
      <c r="B23" s="4" t="s">
        <v>11</v>
      </c>
      <c r="C23" s="4">
        <v>256</v>
      </c>
      <c r="D23" s="4">
        <v>0.40614309310912999</v>
      </c>
      <c r="E23" s="4">
        <v>1.0526859760284399</v>
      </c>
      <c r="F23" s="4">
        <v>1.45882906913757</v>
      </c>
      <c r="G23" s="4">
        <v>40.814834117889397</v>
      </c>
      <c r="H23" s="4">
        <v>42.273663187026898</v>
      </c>
      <c r="I23" s="4">
        <v>23.6553902503268</v>
      </c>
      <c r="J23" s="4">
        <v>285</v>
      </c>
    </row>
    <row r="24" spans="1:10" x14ac:dyDescent="0.25">
      <c r="A24" s="4" t="s">
        <v>14</v>
      </c>
      <c r="B24" s="4" t="s">
        <v>11</v>
      </c>
      <c r="C24" s="4">
        <v>384</v>
      </c>
      <c r="D24" s="4">
        <v>1.52476344108581</v>
      </c>
      <c r="E24" s="4">
        <v>1.9523205280303899</v>
      </c>
      <c r="F24" s="4">
        <v>3.4770839691162099</v>
      </c>
      <c r="G24" s="4">
        <v>86.073127269744802</v>
      </c>
      <c r="H24" s="4">
        <v>89.550211238860996</v>
      </c>
      <c r="I24" s="4">
        <v>11.166919498745299</v>
      </c>
      <c r="J24" s="4">
        <v>542</v>
      </c>
    </row>
    <row r="25" spans="1:10" x14ac:dyDescent="0.25">
      <c r="A25" s="4" t="s">
        <v>14</v>
      </c>
      <c r="B25" s="4" t="s">
        <v>11</v>
      </c>
      <c r="C25" s="4">
        <v>512</v>
      </c>
      <c r="D25" s="4">
        <v>2.05313577651977</v>
      </c>
      <c r="E25" s="4">
        <v>2.1426537513732899</v>
      </c>
      <c r="F25" s="4">
        <v>4.1957895278930604</v>
      </c>
      <c r="G25" s="4">
        <v>155.768688249588</v>
      </c>
      <c r="H25" s="4">
        <v>159.96447777748099</v>
      </c>
      <c r="I25" s="4">
        <v>6.2513878949491</v>
      </c>
      <c r="J25" s="4">
        <v>909</v>
      </c>
    </row>
    <row r="26" spans="1:10" x14ac:dyDescent="0.25">
      <c r="A26" s="4" t="s">
        <v>14</v>
      </c>
      <c r="B26" s="4" t="s">
        <v>11</v>
      </c>
      <c r="C26" s="4">
        <v>640</v>
      </c>
      <c r="D26" s="4">
        <v>2.9187271595001198</v>
      </c>
      <c r="E26" s="4">
        <v>2.7774035930633501</v>
      </c>
      <c r="F26" s="4">
        <v>5.6961307525634703</v>
      </c>
      <c r="G26" s="4">
        <v>247.78869500160201</v>
      </c>
      <c r="H26" s="4">
        <v>253.484825754165</v>
      </c>
      <c r="I26" s="4">
        <v>3.9450093196892899</v>
      </c>
      <c r="J26" s="4">
        <v>1373</v>
      </c>
    </row>
    <row r="27" spans="1:10" x14ac:dyDescent="0.25">
      <c r="A27" s="4" t="s">
        <v>14</v>
      </c>
      <c r="B27" s="4" t="s">
        <v>11</v>
      </c>
      <c r="C27" s="4">
        <v>768</v>
      </c>
      <c r="D27" s="4">
        <v>4.1242438316345202</v>
      </c>
      <c r="E27" s="4">
        <v>2.8291245937347398</v>
      </c>
      <c r="F27" s="4">
        <v>6.95336842536926</v>
      </c>
      <c r="G27" s="4">
        <v>367.66699666976899</v>
      </c>
      <c r="H27" s="4">
        <v>374.62036509513803</v>
      </c>
      <c r="I27" s="4">
        <v>2.6693690284190499</v>
      </c>
      <c r="J27" s="4">
        <v>1997</v>
      </c>
    </row>
    <row r="28" spans="1:10" x14ac:dyDescent="0.25">
      <c r="A28" s="4" t="s">
        <v>14</v>
      </c>
      <c r="B28" s="4" t="s">
        <v>11</v>
      </c>
      <c r="C28" s="4">
        <v>896</v>
      </c>
      <c r="D28" s="4">
        <v>4.4959934711456198</v>
      </c>
      <c r="E28" s="4">
        <v>3.5127401351928702</v>
      </c>
      <c r="F28" s="4">
        <v>8.0087336063385006</v>
      </c>
      <c r="G28" s="4">
        <v>509.06352777480998</v>
      </c>
      <c r="H28" s="4">
        <v>517.07226138114902</v>
      </c>
      <c r="I28" s="4">
        <v>1.93396566531901</v>
      </c>
      <c r="J28" s="4">
        <v>2725</v>
      </c>
    </row>
    <row r="29" spans="1:10" x14ac:dyDescent="0.25">
      <c r="A29" s="4" t="s">
        <v>14</v>
      </c>
      <c r="B29" s="4" t="s">
        <v>11</v>
      </c>
      <c r="C29" s="4">
        <v>1024</v>
      </c>
      <c r="D29" s="4">
        <v>6.3395716190338103</v>
      </c>
      <c r="E29" s="4">
        <v>5.5123087406158398</v>
      </c>
      <c r="F29" s="4">
        <v>11.8518803596496</v>
      </c>
      <c r="G29" s="4">
        <v>691.03293094635001</v>
      </c>
      <c r="H29" s="4">
        <v>702.88481130599905</v>
      </c>
      <c r="I29" s="4">
        <v>1.42270822176672</v>
      </c>
      <c r="J29" s="4">
        <v>3650</v>
      </c>
    </row>
    <row r="30" spans="1:10" x14ac:dyDescent="0.25">
      <c r="A30" s="4" t="s">
        <v>15</v>
      </c>
      <c r="B30" s="4" t="s">
        <v>11</v>
      </c>
      <c r="C30" s="4">
        <v>256</v>
      </c>
      <c r="D30" s="4">
        <v>0.28117275238037098</v>
      </c>
      <c r="E30" s="4">
        <v>0.877964162826538</v>
      </c>
      <c r="F30" s="4">
        <v>1.1591369152069</v>
      </c>
      <c r="G30" s="4">
        <v>9.8911679267883201</v>
      </c>
      <c r="H30" s="4">
        <v>11.050304841995199</v>
      </c>
      <c r="I30" s="4">
        <v>90.495241018114797</v>
      </c>
      <c r="J30" s="4">
        <v>107</v>
      </c>
    </row>
    <row r="31" spans="1:10" x14ac:dyDescent="0.25">
      <c r="A31" s="4" t="s">
        <v>15</v>
      </c>
      <c r="B31" s="4" t="s">
        <v>11</v>
      </c>
      <c r="C31" s="4">
        <v>384</v>
      </c>
      <c r="D31" s="4">
        <v>1.0370928764343199</v>
      </c>
      <c r="E31" s="4">
        <v>0.85921530723571704</v>
      </c>
      <c r="F31" s="4">
        <v>1.8963081836700399</v>
      </c>
      <c r="G31" s="4">
        <v>16.088495731353699</v>
      </c>
      <c r="H31" s="4">
        <v>17.9848039150238</v>
      </c>
      <c r="I31" s="4">
        <v>55.602496681358801</v>
      </c>
      <c r="J31" s="4">
        <v>145</v>
      </c>
    </row>
    <row r="32" spans="1:10" x14ac:dyDescent="0.25">
      <c r="A32" s="4" t="s">
        <v>15</v>
      </c>
      <c r="B32" s="4" t="s">
        <v>11</v>
      </c>
      <c r="C32" s="4">
        <v>512</v>
      </c>
      <c r="D32" s="4">
        <v>1.5432545185089099</v>
      </c>
      <c r="E32" s="4">
        <v>1.6521237850189201</v>
      </c>
      <c r="F32" s="4">
        <v>3.1953783035278298</v>
      </c>
      <c r="G32" s="4">
        <v>24.302312469482398</v>
      </c>
      <c r="H32" s="4">
        <v>27.497690773010198</v>
      </c>
      <c r="I32" s="4">
        <v>36.366690143360202</v>
      </c>
      <c r="J32" s="4">
        <v>195</v>
      </c>
    </row>
    <row r="33" spans="1:10" x14ac:dyDescent="0.25">
      <c r="A33" s="4" t="s">
        <v>15</v>
      </c>
      <c r="B33" s="4" t="s">
        <v>11</v>
      </c>
      <c r="C33" s="4">
        <v>640</v>
      </c>
      <c r="D33" s="4">
        <v>2.2432476520538298</v>
      </c>
      <c r="E33" s="4">
        <v>1.8142452239990201</v>
      </c>
      <c r="F33" s="4">
        <v>4.0574928760528497</v>
      </c>
      <c r="G33" s="4">
        <v>36.951962375640797</v>
      </c>
      <c r="H33" s="4">
        <v>41.009455251693701</v>
      </c>
      <c r="I33" s="4">
        <v>24.384620421377001</v>
      </c>
      <c r="J33" s="4">
        <v>267</v>
      </c>
    </row>
    <row r="34" spans="1:10" x14ac:dyDescent="0.25">
      <c r="A34" s="4" t="s">
        <v>15</v>
      </c>
      <c r="B34" s="4" t="s">
        <v>11</v>
      </c>
      <c r="C34" s="4">
        <v>768</v>
      </c>
      <c r="D34" s="4">
        <v>3.2899680614471398</v>
      </c>
      <c r="E34" s="4">
        <v>2.2763389110565102</v>
      </c>
      <c r="F34" s="4">
        <v>5.5663069725036598</v>
      </c>
      <c r="G34" s="4">
        <v>57.376002693176197</v>
      </c>
      <c r="H34" s="4">
        <v>62.9423096656799</v>
      </c>
      <c r="I34" s="4">
        <v>15.887564427036899</v>
      </c>
      <c r="J34" s="4">
        <v>390</v>
      </c>
    </row>
    <row r="35" spans="1:10" x14ac:dyDescent="0.25">
      <c r="A35" s="4" t="s">
        <v>15</v>
      </c>
      <c r="B35" s="4" t="s">
        <v>11</v>
      </c>
      <c r="C35" s="4">
        <v>896</v>
      </c>
      <c r="D35" s="4">
        <v>4.3808324813842701</v>
      </c>
      <c r="E35" s="4">
        <v>2.9647334098815898</v>
      </c>
      <c r="F35" s="4">
        <v>7.3455658912658599</v>
      </c>
      <c r="G35" s="4">
        <v>74.595567178726199</v>
      </c>
      <c r="H35" s="4">
        <v>81.941133069992006</v>
      </c>
      <c r="I35" s="4">
        <v>12.203882989338499</v>
      </c>
      <c r="J35" s="4">
        <v>488</v>
      </c>
    </row>
    <row r="36" spans="1:10" x14ac:dyDescent="0.25">
      <c r="A36" s="4" t="s">
        <v>15</v>
      </c>
      <c r="B36" s="4" t="s">
        <v>11</v>
      </c>
      <c r="C36" s="4">
        <v>1024</v>
      </c>
      <c r="D36" s="4">
        <v>5.9340055465698196</v>
      </c>
      <c r="E36" s="4">
        <v>3.6396433353424</v>
      </c>
      <c r="F36" s="4">
        <v>9.5736488819122307</v>
      </c>
      <c r="G36" s="4">
        <v>115.230007886886</v>
      </c>
      <c r="H36" s="4">
        <v>124.80365676879801</v>
      </c>
      <c r="I36" s="4">
        <v>8.0125857357891306</v>
      </c>
      <c r="J36" s="4">
        <v>708</v>
      </c>
    </row>
    <row r="37" spans="1:10" x14ac:dyDescent="0.25">
      <c r="A37" s="4" t="s">
        <v>16</v>
      </c>
      <c r="B37" s="4" t="s">
        <v>11</v>
      </c>
      <c r="C37" s="4">
        <v>256</v>
      </c>
      <c r="D37" s="4">
        <v>0.23114948272704999</v>
      </c>
      <c r="E37" s="4">
        <v>0.768660068511962</v>
      </c>
      <c r="F37" s="4">
        <v>0.99980955123901305</v>
      </c>
      <c r="G37" s="4">
        <v>14.937311077117901</v>
      </c>
      <c r="H37" s="4">
        <v>15.937120628356899</v>
      </c>
      <c r="I37" s="4">
        <v>62.746591640945397</v>
      </c>
      <c r="J37" s="4">
        <v>133</v>
      </c>
    </row>
    <row r="38" spans="1:10" x14ac:dyDescent="0.25">
      <c r="A38" s="4" t="s">
        <v>16</v>
      </c>
      <c r="B38" s="4" t="s">
        <v>11</v>
      </c>
      <c r="C38" s="4">
        <v>384</v>
      </c>
      <c r="D38" s="4">
        <v>0.83400301933288501</v>
      </c>
      <c r="E38" s="4">
        <v>1.3399819374084401</v>
      </c>
      <c r="F38" s="4">
        <v>2.1739849567413301</v>
      </c>
      <c r="G38" s="4">
        <v>24.669554090499801</v>
      </c>
      <c r="H38" s="4">
        <v>26.843539047241201</v>
      </c>
      <c r="I38" s="4">
        <v>37.252912078400897</v>
      </c>
      <c r="J38" s="4">
        <v>195</v>
      </c>
    </row>
    <row r="39" spans="1:10" x14ac:dyDescent="0.25">
      <c r="A39" s="4" t="s">
        <v>16</v>
      </c>
      <c r="B39" s="4" t="s">
        <v>11</v>
      </c>
      <c r="C39" s="4">
        <v>512</v>
      </c>
      <c r="D39" s="4">
        <v>1.61845474243164</v>
      </c>
      <c r="E39" s="4">
        <v>1.5676356792449899</v>
      </c>
      <c r="F39" s="4">
        <v>3.1860904216766301</v>
      </c>
      <c r="G39" s="4">
        <v>39.192254590988099</v>
      </c>
      <c r="H39" s="4">
        <v>42.378345012664703</v>
      </c>
      <c r="I39" s="4">
        <v>23.5969573540719</v>
      </c>
      <c r="J39" s="4">
        <v>277</v>
      </c>
    </row>
    <row r="40" spans="1:10" x14ac:dyDescent="0.25">
      <c r="A40" s="4" t="s">
        <v>16</v>
      </c>
      <c r="B40" s="4" t="s">
        <v>11</v>
      </c>
      <c r="C40" s="4">
        <v>640</v>
      </c>
      <c r="D40" s="4">
        <v>2.42466702461242</v>
      </c>
      <c r="E40" s="4">
        <v>2.3047451496124198</v>
      </c>
      <c r="F40" s="4">
        <v>4.7294121742248496</v>
      </c>
      <c r="G40" s="4">
        <v>61.470416307449298</v>
      </c>
      <c r="H40" s="4">
        <v>66.199828481674103</v>
      </c>
      <c r="I40" s="4">
        <v>15.1057793190027</v>
      </c>
      <c r="J40" s="4">
        <v>404</v>
      </c>
    </row>
    <row r="41" spans="1:10" x14ac:dyDescent="0.25">
      <c r="A41" s="4" t="s">
        <v>16</v>
      </c>
      <c r="B41" s="4" t="s">
        <v>11</v>
      </c>
      <c r="C41" s="4">
        <v>768</v>
      </c>
      <c r="D41" s="4">
        <v>3.5118714332580501</v>
      </c>
      <c r="E41" s="4">
        <v>3.08141965866088</v>
      </c>
      <c r="F41" s="4">
        <v>6.5932910919189398</v>
      </c>
      <c r="G41" s="4">
        <v>89.919712209701501</v>
      </c>
      <c r="H41" s="4">
        <v>96.513003301620401</v>
      </c>
      <c r="I41" s="4">
        <v>10.3612981234748</v>
      </c>
      <c r="J41" s="4">
        <v>573</v>
      </c>
    </row>
    <row r="42" spans="1:10" x14ac:dyDescent="0.25">
      <c r="A42" s="4" t="s">
        <v>16</v>
      </c>
      <c r="B42" s="4" t="s">
        <v>11</v>
      </c>
      <c r="C42" s="4">
        <v>896</v>
      </c>
      <c r="D42" s="4">
        <v>4.6029127120971598</v>
      </c>
      <c r="E42" s="4">
        <v>3.4583530902862498</v>
      </c>
      <c r="F42" s="4">
        <v>8.0612658023834207</v>
      </c>
      <c r="G42" s="4">
        <v>132.13516368865899</v>
      </c>
      <c r="H42" s="4">
        <v>140.19642949104301</v>
      </c>
      <c r="I42" s="4">
        <v>7.1328492717704197</v>
      </c>
      <c r="J42" s="4">
        <v>796</v>
      </c>
    </row>
    <row r="43" spans="1:10" x14ac:dyDescent="0.25">
      <c r="A43" s="4" t="s">
        <v>16</v>
      </c>
      <c r="B43" s="4" t="s">
        <v>11</v>
      </c>
      <c r="C43" s="4">
        <v>1024</v>
      </c>
      <c r="D43" s="4">
        <v>5.9591086864471396</v>
      </c>
      <c r="E43" s="4">
        <v>4.6204593658447202</v>
      </c>
      <c r="F43" s="4">
        <v>10.579568052291799</v>
      </c>
      <c r="G43" s="4">
        <v>170.00369777679401</v>
      </c>
      <c r="H43" s="4">
        <v>180.583265829086</v>
      </c>
      <c r="I43" s="4">
        <v>5.5376116685499097</v>
      </c>
      <c r="J43" s="4">
        <v>1009</v>
      </c>
    </row>
    <row r="44" spans="1:10" x14ac:dyDescent="0.25">
      <c r="A44" s="4" t="s">
        <v>17</v>
      </c>
      <c r="B44" s="4" t="s">
        <v>11</v>
      </c>
      <c r="C44" s="4">
        <v>256</v>
      </c>
      <c r="D44" s="4">
        <v>0.28428773880004798</v>
      </c>
      <c r="E44" s="4">
        <v>1.08381075859069</v>
      </c>
      <c r="F44" s="4">
        <v>1.36809849739074</v>
      </c>
      <c r="G44" s="4">
        <v>26.163379049301099</v>
      </c>
      <c r="H44" s="4">
        <v>27.5314775466918</v>
      </c>
      <c r="I44" s="4">
        <v>36.322060750428399</v>
      </c>
      <c r="J44" s="4">
        <v>200</v>
      </c>
    </row>
    <row r="45" spans="1:10" x14ac:dyDescent="0.25">
      <c r="A45" s="4" t="s">
        <v>17</v>
      </c>
      <c r="B45" s="4" t="s">
        <v>11</v>
      </c>
      <c r="C45" s="4">
        <v>384</v>
      </c>
      <c r="D45" s="4">
        <v>1.11220941543579</v>
      </c>
      <c r="E45" s="4">
        <v>1.27441611289978</v>
      </c>
      <c r="F45" s="4">
        <v>2.38662552833557</v>
      </c>
      <c r="G45" s="4">
        <v>48.117578124999902</v>
      </c>
      <c r="H45" s="4">
        <v>50.504203653335502</v>
      </c>
      <c r="I45" s="4">
        <v>19.800332005313201</v>
      </c>
      <c r="J45" s="4">
        <v>329</v>
      </c>
    </row>
    <row r="46" spans="1:10" x14ac:dyDescent="0.25">
      <c r="A46" s="4" t="s">
        <v>17</v>
      </c>
      <c r="B46" s="4" t="s">
        <v>11</v>
      </c>
      <c r="C46" s="4">
        <v>512</v>
      </c>
      <c r="D46" s="4">
        <v>2.2310540676116899</v>
      </c>
      <c r="E46" s="4">
        <v>2.1550845623016301</v>
      </c>
      <c r="F46" s="4">
        <v>4.3861386299133196</v>
      </c>
      <c r="G46" s="4">
        <v>83.193636512756299</v>
      </c>
      <c r="H46" s="4">
        <v>87.579775142669604</v>
      </c>
      <c r="I46" s="4">
        <v>11.418161309171801</v>
      </c>
      <c r="J46" s="4">
        <v>527</v>
      </c>
    </row>
    <row r="47" spans="1:10" x14ac:dyDescent="0.25">
      <c r="A47" s="4" t="s">
        <v>17</v>
      </c>
      <c r="B47" s="4" t="s">
        <v>11</v>
      </c>
      <c r="C47" s="4">
        <v>640</v>
      </c>
      <c r="D47" s="4">
        <v>2.9746730327606201</v>
      </c>
      <c r="E47" s="4">
        <v>3.4345839977264401</v>
      </c>
      <c r="F47" s="4">
        <v>6.4092570304870602</v>
      </c>
      <c r="G47" s="4">
        <v>140.335811901092</v>
      </c>
      <c r="H47" s="4">
        <v>146.745068931579</v>
      </c>
      <c r="I47" s="4">
        <v>6.8145390320832702</v>
      </c>
      <c r="J47" s="4">
        <v>832</v>
      </c>
    </row>
    <row r="48" spans="1:10" x14ac:dyDescent="0.25">
      <c r="A48" s="4" t="s">
        <v>17</v>
      </c>
      <c r="B48" s="4" t="s">
        <v>11</v>
      </c>
      <c r="C48" s="4">
        <v>768</v>
      </c>
      <c r="D48" s="4">
        <v>4.0869959831237699</v>
      </c>
      <c r="E48" s="4">
        <v>3.8051975250244099</v>
      </c>
      <c r="F48" s="4">
        <v>7.89219350814819</v>
      </c>
      <c r="G48" s="4">
        <v>204.94035229682899</v>
      </c>
      <c r="H48" s="4">
        <v>212.832545804977</v>
      </c>
      <c r="I48" s="4">
        <v>4.6985295233761804</v>
      </c>
      <c r="J48" s="4">
        <v>1187</v>
      </c>
    </row>
    <row r="49" spans="1:10" x14ac:dyDescent="0.25">
      <c r="A49" s="4" t="s">
        <v>17</v>
      </c>
      <c r="B49" s="4" t="s">
        <v>11</v>
      </c>
      <c r="C49" s="4">
        <v>896</v>
      </c>
      <c r="D49" s="4">
        <v>5.4144888877868604</v>
      </c>
      <c r="E49" s="4">
        <v>3.8851439952850302</v>
      </c>
      <c r="F49" s="4">
        <v>9.2996328830718902</v>
      </c>
      <c r="G49" s="4">
        <v>273.48132133483801</v>
      </c>
      <c r="H49" s="4">
        <v>282.78095421790999</v>
      </c>
      <c r="I49" s="4">
        <v>3.5363060527386101</v>
      </c>
      <c r="J49" s="4">
        <v>1546</v>
      </c>
    </row>
    <row r="50" spans="1:10" x14ac:dyDescent="0.25">
      <c r="A50" s="4" t="s">
        <v>17</v>
      </c>
      <c r="B50" s="4" t="s">
        <v>11</v>
      </c>
      <c r="C50" s="4">
        <v>1024</v>
      </c>
      <c r="D50" s="4">
        <v>6.7466327190399102</v>
      </c>
      <c r="E50" s="4">
        <v>4.62852444648742</v>
      </c>
      <c r="F50" s="4">
        <v>11.3751571655273</v>
      </c>
      <c r="G50" s="4">
        <v>373.45547666549601</v>
      </c>
      <c r="H50" s="4">
        <v>384.83063383102399</v>
      </c>
      <c r="I50" s="4">
        <v>2.59854572918197</v>
      </c>
      <c r="J50" s="4">
        <v>2064</v>
      </c>
    </row>
    <row r="51" spans="1:10" x14ac:dyDescent="0.25">
      <c r="A51" s="4" t="s">
        <v>18</v>
      </c>
      <c r="B51" s="4" t="s">
        <v>11</v>
      </c>
      <c r="C51" s="4">
        <v>256</v>
      </c>
      <c r="D51" s="4">
        <v>0.312336874008178</v>
      </c>
      <c r="E51" s="4">
        <v>0.98093447685241697</v>
      </c>
      <c r="F51" s="4">
        <v>1.29327135086059</v>
      </c>
      <c r="G51" s="4">
        <v>47.230714559554997</v>
      </c>
      <c r="H51" s="4">
        <v>48.523985910415597</v>
      </c>
      <c r="I51" s="4">
        <v>20.60836473422</v>
      </c>
      <c r="J51" s="4">
        <v>323</v>
      </c>
    </row>
    <row r="52" spans="1:10" x14ac:dyDescent="0.25">
      <c r="A52" s="4" t="s">
        <v>18</v>
      </c>
      <c r="B52" s="4" t="s">
        <v>11</v>
      </c>
      <c r="C52" s="4">
        <v>384</v>
      </c>
      <c r="D52" s="4">
        <v>1.31539740562438</v>
      </c>
      <c r="E52" s="4">
        <v>2.0336001873016301</v>
      </c>
      <c r="F52" s="4">
        <v>3.3489975929260201</v>
      </c>
      <c r="G52" s="4">
        <v>90.967680406570395</v>
      </c>
      <c r="H52" s="4">
        <v>94.316677999496406</v>
      </c>
      <c r="I52" s="4">
        <v>10.6025786871473</v>
      </c>
      <c r="J52" s="4">
        <v>573</v>
      </c>
    </row>
    <row r="53" spans="1:10" x14ac:dyDescent="0.25">
      <c r="A53" s="4" t="s">
        <v>18</v>
      </c>
      <c r="B53" s="4" t="s">
        <v>11</v>
      </c>
      <c r="C53" s="4">
        <v>512</v>
      </c>
      <c r="D53" s="4">
        <v>2.13434944152832</v>
      </c>
      <c r="E53" s="4">
        <v>1.9674828529357899</v>
      </c>
      <c r="F53" s="4">
        <v>4.1018322944641099</v>
      </c>
      <c r="G53" s="4">
        <v>156.30720176696701</v>
      </c>
      <c r="H53" s="4">
        <v>160.40903406143099</v>
      </c>
      <c r="I53" s="4">
        <v>6.2340628497085104</v>
      </c>
      <c r="J53" s="4">
        <v>906</v>
      </c>
    </row>
    <row r="54" spans="1:10" x14ac:dyDescent="0.25">
      <c r="A54" s="4" t="s">
        <v>18</v>
      </c>
      <c r="B54" s="4" t="s">
        <v>11</v>
      </c>
      <c r="C54" s="4">
        <v>640</v>
      </c>
      <c r="D54" s="4">
        <v>3.42794523239135</v>
      </c>
      <c r="E54" s="4">
        <v>3.4958573818206702</v>
      </c>
      <c r="F54" s="4">
        <v>6.9238026142120299</v>
      </c>
      <c r="G54" s="4">
        <v>259.366843414306</v>
      </c>
      <c r="H54" s="4">
        <v>266.29064602851798</v>
      </c>
      <c r="I54" s="4">
        <v>3.7552952569460598</v>
      </c>
      <c r="J54" s="4">
        <v>1442</v>
      </c>
    </row>
    <row r="55" spans="1:10" x14ac:dyDescent="0.25">
      <c r="A55" s="4" t="s">
        <v>18</v>
      </c>
      <c r="B55" s="4" t="s">
        <v>11</v>
      </c>
      <c r="C55" s="4">
        <v>768</v>
      </c>
      <c r="D55" s="4">
        <v>4.16200375556945</v>
      </c>
      <c r="E55" s="4">
        <v>2.8010452747344901</v>
      </c>
      <c r="F55" s="4">
        <v>6.9630490303039503</v>
      </c>
      <c r="G55" s="4">
        <v>380.64468379020599</v>
      </c>
      <c r="H55" s="4">
        <v>387.60773282051002</v>
      </c>
      <c r="I55" s="4">
        <v>2.57992788926909</v>
      </c>
      <c r="J55" s="4">
        <v>2063</v>
      </c>
    </row>
    <row r="56" spans="1:10" x14ac:dyDescent="0.25">
      <c r="A56" s="4" t="s">
        <v>18</v>
      </c>
      <c r="B56" s="4" t="s">
        <v>11</v>
      </c>
      <c r="C56" s="4">
        <v>896</v>
      </c>
      <c r="D56" s="4">
        <v>4.8028635501861503</v>
      </c>
      <c r="E56" s="4">
        <v>3.8313127994537299</v>
      </c>
      <c r="F56" s="4">
        <v>8.6341763496398904</v>
      </c>
      <c r="G56" s="4">
        <v>520.13019514083805</v>
      </c>
      <c r="H56" s="4">
        <v>528.76437149047797</v>
      </c>
      <c r="I56" s="4">
        <v>1.89120155199035</v>
      </c>
      <c r="J56" s="4">
        <v>2786</v>
      </c>
    </row>
    <row r="57" spans="1:10" x14ac:dyDescent="0.25">
      <c r="A57" s="4" t="s">
        <v>18</v>
      </c>
      <c r="B57" s="4" t="s">
        <v>11</v>
      </c>
      <c r="C57" s="4">
        <v>1024</v>
      </c>
      <c r="D57" s="4">
        <v>6.6734136104583701</v>
      </c>
      <c r="E57" s="4">
        <v>4.9158134937286304</v>
      </c>
      <c r="F57" s="4">
        <v>11.589227104187</v>
      </c>
      <c r="G57" s="4">
        <v>699.50853447914096</v>
      </c>
      <c r="H57" s="4">
        <v>711.09776158332795</v>
      </c>
      <c r="I57" s="4">
        <v>1.4062763997082499</v>
      </c>
      <c r="J57" s="4">
        <v>3707</v>
      </c>
    </row>
    <row r="58" spans="1:10" x14ac:dyDescent="0.25">
      <c r="A58" s="4" t="s">
        <v>22</v>
      </c>
      <c r="C58" s="4">
        <v>256</v>
      </c>
      <c r="I58" s="4">
        <v>30</v>
      </c>
    </row>
    <row r="59" spans="1:10" x14ac:dyDescent="0.25">
      <c r="A59" s="4" t="s">
        <v>22</v>
      </c>
      <c r="C59" s="4">
        <v>384</v>
      </c>
      <c r="I59" s="4">
        <v>30</v>
      </c>
    </row>
    <row r="60" spans="1:10" x14ac:dyDescent="0.25">
      <c r="A60" s="4" t="s">
        <v>22</v>
      </c>
      <c r="C60" s="4">
        <v>512</v>
      </c>
      <c r="I60" s="4">
        <v>30</v>
      </c>
    </row>
    <row r="61" spans="1:10" x14ac:dyDescent="0.25">
      <c r="A61" s="4" t="s">
        <v>22</v>
      </c>
      <c r="C61" s="4">
        <v>640</v>
      </c>
      <c r="I61" s="4">
        <v>30</v>
      </c>
    </row>
    <row r="62" spans="1:10" x14ac:dyDescent="0.25">
      <c r="A62" s="4" t="s">
        <v>22</v>
      </c>
      <c r="C62" s="4">
        <v>768</v>
      </c>
      <c r="I62" s="4">
        <v>30</v>
      </c>
    </row>
    <row r="63" spans="1:10" x14ac:dyDescent="0.25">
      <c r="A63" s="4" t="s">
        <v>22</v>
      </c>
      <c r="C63" s="4">
        <v>896</v>
      </c>
      <c r="I63" s="4">
        <v>30</v>
      </c>
    </row>
    <row r="64" spans="1:10" x14ac:dyDescent="0.25">
      <c r="A64" s="4" t="s">
        <v>22</v>
      </c>
      <c r="C64" s="4">
        <v>1024</v>
      </c>
      <c r="I64" s="4">
        <v>30</v>
      </c>
    </row>
    <row r="65" spans="1:9" x14ac:dyDescent="0.25">
      <c r="A65" s="4" t="s">
        <v>23</v>
      </c>
      <c r="C65" s="4">
        <v>256</v>
      </c>
      <c r="I65" s="4">
        <v>15</v>
      </c>
    </row>
    <row r="66" spans="1:9" x14ac:dyDescent="0.25">
      <c r="A66" s="4" t="s">
        <v>23</v>
      </c>
      <c r="C66" s="4">
        <v>384</v>
      </c>
      <c r="I66" s="4">
        <v>15</v>
      </c>
    </row>
    <row r="67" spans="1:9" x14ac:dyDescent="0.25">
      <c r="A67" s="4" t="s">
        <v>23</v>
      </c>
      <c r="C67" s="4">
        <v>512</v>
      </c>
      <c r="I67" s="4">
        <v>15</v>
      </c>
    </row>
    <row r="68" spans="1:9" x14ac:dyDescent="0.25">
      <c r="A68" s="4" t="s">
        <v>23</v>
      </c>
      <c r="C68" s="4">
        <v>640</v>
      </c>
      <c r="I68" s="4">
        <v>15</v>
      </c>
    </row>
    <row r="69" spans="1:9" x14ac:dyDescent="0.25">
      <c r="A69" s="4" t="s">
        <v>23</v>
      </c>
      <c r="C69" s="4">
        <v>768</v>
      </c>
      <c r="I69" s="4">
        <v>15</v>
      </c>
    </row>
    <row r="70" spans="1:9" x14ac:dyDescent="0.25">
      <c r="A70" s="4" t="s">
        <v>23</v>
      </c>
      <c r="C70" s="4">
        <v>896</v>
      </c>
      <c r="I70" s="4">
        <v>15</v>
      </c>
    </row>
    <row r="71" spans="1:9" x14ac:dyDescent="0.25">
      <c r="A71" s="4" t="s">
        <v>23</v>
      </c>
      <c r="C71" s="4">
        <v>1024</v>
      </c>
      <c r="I71" s="4">
        <v>15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754A-EDF6-46B7-BB39-7BB5E8540509}">
  <dimension ref="A3:G11"/>
  <sheetViews>
    <sheetView tabSelected="1" topLeftCell="A16" workbookViewId="0">
      <selection activeCell="L38" sqref="L38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9.5703125" bestFit="1" customWidth="1"/>
    <col min="4" max="4" width="9" bestFit="1" customWidth="1"/>
    <col min="5" max="5" width="8.7109375" bestFit="1" customWidth="1"/>
    <col min="6" max="7" width="6.7109375" bestFit="1" customWidth="1"/>
    <col min="8" max="8" width="7.7109375" bestFit="1" customWidth="1"/>
    <col min="9" max="9" width="8.7109375" bestFit="1" customWidth="1"/>
    <col min="10" max="11" width="6.7109375" bestFit="1" customWidth="1"/>
  </cols>
  <sheetData>
    <row r="3" spans="1:7" x14ac:dyDescent="0.25">
      <c r="A3" s="1" t="s">
        <v>21</v>
      </c>
      <c r="B3" s="1" t="s">
        <v>20</v>
      </c>
    </row>
    <row r="4" spans="1:7" x14ac:dyDescent="0.25">
      <c r="A4" s="1" t="s">
        <v>19</v>
      </c>
      <c r="B4" t="s">
        <v>18</v>
      </c>
      <c r="C4" t="s">
        <v>17</v>
      </c>
      <c r="D4" t="s">
        <v>15</v>
      </c>
      <c r="E4" t="s">
        <v>16</v>
      </c>
      <c r="F4" t="s">
        <v>22</v>
      </c>
      <c r="G4" t="s">
        <v>23</v>
      </c>
    </row>
    <row r="5" spans="1:7" x14ac:dyDescent="0.25">
      <c r="A5" s="2">
        <v>256</v>
      </c>
      <c r="B5" s="4">
        <v>20.60836473422</v>
      </c>
      <c r="C5" s="4">
        <v>36.322060750428399</v>
      </c>
      <c r="D5" s="4">
        <v>90.495241018114797</v>
      </c>
      <c r="E5" s="4">
        <v>62.746591640945397</v>
      </c>
      <c r="F5" s="4">
        <v>30</v>
      </c>
      <c r="G5" s="4">
        <v>15</v>
      </c>
    </row>
    <row r="6" spans="1:7" x14ac:dyDescent="0.25">
      <c r="A6" s="2">
        <v>384</v>
      </c>
      <c r="B6" s="4">
        <v>10.6025786871473</v>
      </c>
      <c r="C6" s="4">
        <v>19.800332005313201</v>
      </c>
      <c r="D6" s="4">
        <v>55.602496681358801</v>
      </c>
      <c r="E6" s="4">
        <v>37.252912078400897</v>
      </c>
      <c r="F6" s="4">
        <v>30</v>
      </c>
      <c r="G6" s="4">
        <v>15</v>
      </c>
    </row>
    <row r="7" spans="1:7" x14ac:dyDescent="0.25">
      <c r="A7" s="2">
        <v>512</v>
      </c>
      <c r="B7" s="4">
        <v>6.2340628497085104</v>
      </c>
      <c r="C7" s="4">
        <v>11.418161309171801</v>
      </c>
      <c r="D7" s="4">
        <v>36.366690143360202</v>
      </c>
      <c r="E7" s="4">
        <v>23.5969573540719</v>
      </c>
      <c r="F7" s="4">
        <v>30</v>
      </c>
      <c r="G7" s="4">
        <v>15</v>
      </c>
    </row>
    <row r="8" spans="1:7" x14ac:dyDescent="0.25">
      <c r="A8" s="2">
        <v>640</v>
      </c>
      <c r="B8" s="4">
        <v>3.7552952569460598</v>
      </c>
      <c r="C8" s="4">
        <v>6.8145390320832702</v>
      </c>
      <c r="D8" s="4">
        <v>24.384620421377001</v>
      </c>
      <c r="E8" s="4">
        <v>15.1057793190027</v>
      </c>
      <c r="F8" s="4">
        <v>30</v>
      </c>
      <c r="G8" s="4">
        <v>15</v>
      </c>
    </row>
    <row r="9" spans="1:7" x14ac:dyDescent="0.25">
      <c r="A9" s="2">
        <v>768</v>
      </c>
      <c r="B9" s="4">
        <v>2.57992788926909</v>
      </c>
      <c r="C9" s="4">
        <v>4.6985295233761804</v>
      </c>
      <c r="D9" s="4">
        <v>15.887564427036899</v>
      </c>
      <c r="E9" s="4">
        <v>10.3612981234748</v>
      </c>
      <c r="F9" s="4">
        <v>30</v>
      </c>
      <c r="G9" s="4">
        <v>15</v>
      </c>
    </row>
    <row r="10" spans="1:7" x14ac:dyDescent="0.25">
      <c r="A10" s="2">
        <v>896</v>
      </c>
      <c r="B10" s="4">
        <v>1.89120155199035</v>
      </c>
      <c r="C10" s="4">
        <v>3.5363060527386101</v>
      </c>
      <c r="D10" s="4">
        <v>12.203882989338499</v>
      </c>
      <c r="E10" s="4">
        <v>7.1328492717704197</v>
      </c>
      <c r="F10" s="4">
        <v>30</v>
      </c>
      <c r="G10" s="4">
        <v>15</v>
      </c>
    </row>
    <row r="11" spans="1:7" x14ac:dyDescent="0.25">
      <c r="A11" s="2">
        <v>1024</v>
      </c>
      <c r="B11" s="4">
        <v>1.4062763997082499</v>
      </c>
      <c r="C11" s="4">
        <v>2.59854572918197</v>
      </c>
      <c r="D11" s="4">
        <v>8.0125857357891306</v>
      </c>
      <c r="E11" s="4">
        <v>5.5376116685499097</v>
      </c>
      <c r="F11" s="4">
        <v>30</v>
      </c>
      <c r="G11" s="4">
        <v>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6BD7-39D5-4072-9010-9F87C972A416}">
  <dimension ref="A3:M37"/>
  <sheetViews>
    <sheetView topLeftCell="A13" workbookViewId="0">
      <selection activeCell="M38" sqref="M38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8.5703125" bestFit="1" customWidth="1"/>
    <col min="4" max="4" width="8" bestFit="1" customWidth="1"/>
    <col min="5" max="5" width="7.7109375" bestFit="1" customWidth="1"/>
    <col min="6" max="7" width="6.7109375" bestFit="1" customWidth="1"/>
    <col min="8" max="8" width="7.7109375" bestFit="1" customWidth="1"/>
    <col min="9" max="9" width="8.7109375" bestFit="1" customWidth="1"/>
    <col min="10" max="11" width="6.7109375" bestFit="1" customWidth="1"/>
  </cols>
  <sheetData>
    <row r="3" spans="1:7" x14ac:dyDescent="0.25">
      <c r="A3" s="1" t="s">
        <v>21</v>
      </c>
      <c r="B3" s="1" t="s">
        <v>20</v>
      </c>
    </row>
    <row r="4" spans="1:7" x14ac:dyDescent="0.25">
      <c r="A4" s="1" t="s">
        <v>19</v>
      </c>
      <c r="B4" t="s">
        <v>14</v>
      </c>
      <c r="C4" t="s">
        <v>13</v>
      </c>
      <c r="D4" t="s">
        <v>10</v>
      </c>
      <c r="E4" t="s">
        <v>12</v>
      </c>
      <c r="F4" t="s">
        <v>22</v>
      </c>
      <c r="G4" t="s">
        <v>23</v>
      </c>
    </row>
    <row r="5" spans="1:7" x14ac:dyDescent="0.25">
      <c r="A5" s="2">
        <v>256</v>
      </c>
      <c r="B5" s="4">
        <v>23.6553902503268</v>
      </c>
      <c r="C5" s="4">
        <v>41.580170269856602</v>
      </c>
      <c r="D5" s="4">
        <v>95.430315845535404</v>
      </c>
      <c r="E5" s="4">
        <v>71.460599559702402</v>
      </c>
      <c r="F5" s="4">
        <v>30</v>
      </c>
      <c r="G5" s="4">
        <v>15</v>
      </c>
    </row>
    <row r="6" spans="1:7" x14ac:dyDescent="0.25">
      <c r="A6" s="2">
        <v>384</v>
      </c>
      <c r="B6" s="4">
        <v>11.166919498745299</v>
      </c>
      <c r="C6" s="4">
        <v>20.470280095303099</v>
      </c>
      <c r="D6" s="4">
        <v>56.227538850326098</v>
      </c>
      <c r="E6" s="4">
        <v>40.676394011850803</v>
      </c>
      <c r="F6" s="4">
        <v>30</v>
      </c>
      <c r="G6" s="4">
        <v>15</v>
      </c>
    </row>
    <row r="7" spans="1:7" x14ac:dyDescent="0.25">
      <c r="A7" s="2">
        <v>512</v>
      </c>
      <c r="B7" s="4">
        <v>6.2513878949491</v>
      </c>
      <c r="C7" s="4">
        <v>12.045210906335701</v>
      </c>
      <c r="D7" s="4">
        <v>37.307513609019502</v>
      </c>
      <c r="E7" s="4">
        <v>24.107138049694601</v>
      </c>
      <c r="F7" s="4">
        <v>30</v>
      </c>
      <c r="G7" s="4">
        <v>15</v>
      </c>
    </row>
    <row r="8" spans="1:7" x14ac:dyDescent="0.25">
      <c r="A8" s="2">
        <v>640</v>
      </c>
      <c r="B8" s="4">
        <v>3.9450093196892899</v>
      </c>
      <c r="C8" s="4">
        <v>7.4513376621756704</v>
      </c>
      <c r="D8" s="4">
        <v>25.7418988867522</v>
      </c>
      <c r="E8" s="4">
        <v>15.345664740133</v>
      </c>
      <c r="F8" s="4">
        <v>30</v>
      </c>
      <c r="G8" s="4">
        <v>15</v>
      </c>
    </row>
    <row r="9" spans="1:7" x14ac:dyDescent="0.25">
      <c r="A9" s="2">
        <v>768</v>
      </c>
      <c r="B9" s="4">
        <v>2.6693690284190499</v>
      </c>
      <c r="C9" s="4">
        <v>5.0890358014243198</v>
      </c>
      <c r="D9" s="4">
        <v>17.270283861523101</v>
      </c>
      <c r="E9" s="4">
        <v>10.544221508261</v>
      </c>
      <c r="F9" s="4">
        <v>30</v>
      </c>
      <c r="G9" s="4">
        <v>15</v>
      </c>
    </row>
    <row r="10" spans="1:7" x14ac:dyDescent="0.25">
      <c r="A10" s="2">
        <v>896</v>
      </c>
      <c r="B10" s="4">
        <v>1.93396566531901</v>
      </c>
      <c r="C10" s="4">
        <v>3.6473614737642199</v>
      </c>
      <c r="D10" s="4">
        <v>12.7244851742918</v>
      </c>
      <c r="E10" s="4">
        <v>7.3449983437668802</v>
      </c>
      <c r="F10" s="4">
        <v>30</v>
      </c>
      <c r="G10" s="4">
        <v>15</v>
      </c>
    </row>
    <row r="11" spans="1:7" x14ac:dyDescent="0.25">
      <c r="A11" s="2">
        <v>1024</v>
      </c>
      <c r="B11" s="4">
        <v>1.42270822176672</v>
      </c>
      <c r="C11" s="4">
        <v>2.70170113394291</v>
      </c>
      <c r="D11" s="4">
        <v>8.5340501018675194</v>
      </c>
      <c r="E11" s="4">
        <v>5.5669826870218202</v>
      </c>
      <c r="F11" s="4">
        <v>30</v>
      </c>
      <c r="G11" s="4">
        <v>15</v>
      </c>
    </row>
    <row r="35" spans="13:13" x14ac:dyDescent="0.25">
      <c r="M35">
        <f>512-384</f>
        <v>128</v>
      </c>
    </row>
    <row r="36" spans="13:13" x14ac:dyDescent="0.25">
      <c r="M36">
        <f>M35/2</f>
        <v>64</v>
      </c>
    </row>
    <row r="37" spans="13:13" x14ac:dyDescent="0.25">
      <c r="M37">
        <f>512-64</f>
        <v>448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220607_res_speed</vt:lpstr>
      <vt:lpstr>p6</vt:lpstr>
      <vt:lpstr>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2022-06-09T15:34:19Z</dcterms:created>
  <dcterms:modified xsi:type="dcterms:W3CDTF">2022-06-09T20:12:30Z</dcterms:modified>
</cp:coreProperties>
</file>