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Kuliah\S2\IMK\TUGAS\tugas empirik\"/>
    </mc:Choice>
  </mc:AlternateContent>
  <xr:revisionPtr revIDLastSave="0" documentId="13_ncr:1_{957DA7F0-7C27-4986-8F0B-D1772FE0C4AA}" xr6:coauthVersionLast="47" xr6:coauthVersionMax="47" xr10:uidLastSave="{00000000-0000-0000-0000-000000000000}"/>
  <bookViews>
    <workbookView xWindow="-120" yWindow="-120" windowWidth="20730" windowHeight="11160" xr2:uid="{00000000-000D-0000-FFFF-FFFF00000000}"/>
  </bookViews>
  <sheets>
    <sheet name="Form Responses TO DO Voice" sheetId="1" r:id="rId1"/>
    <sheet name="Form Responses todo_docket" sheetId="2" r:id="rId2"/>
  </sheets>
  <calcPr calcId="191029"/>
</workbook>
</file>

<file path=xl/calcChain.xml><?xml version="1.0" encoding="utf-8"?>
<calcChain xmlns="http://schemas.openxmlformats.org/spreadsheetml/2006/main">
  <c r="P3" i="2" l="1"/>
  <c r="P2" i="2"/>
  <c r="Q2" i="2" s="1"/>
  <c r="P4" i="2"/>
  <c r="Q4" i="2" s="1"/>
  <c r="P5" i="2"/>
  <c r="Q5" i="2" s="1"/>
  <c r="P6" i="2"/>
  <c r="P7" i="2"/>
  <c r="Q7" i="2" s="1"/>
  <c r="P8" i="2"/>
  <c r="Q8" i="2" s="1"/>
  <c r="P9" i="2"/>
  <c r="Q9" i="2" s="1"/>
  <c r="P10" i="2"/>
  <c r="Q10" i="2" s="1"/>
  <c r="P11" i="2"/>
  <c r="Q11" i="2" s="1"/>
  <c r="Q6" i="2"/>
  <c r="Q3" i="2"/>
  <c r="R3" i="1"/>
  <c r="S3" i="1" s="1"/>
  <c r="R4" i="1"/>
  <c r="S4" i="1" s="1"/>
  <c r="R5" i="1"/>
  <c r="S5" i="1" s="1"/>
  <c r="R6" i="1"/>
  <c r="S6" i="1" s="1"/>
  <c r="R7" i="1"/>
  <c r="S7" i="1" s="1"/>
  <c r="R8" i="1"/>
  <c r="S8" i="1" s="1"/>
  <c r="R9" i="1"/>
  <c r="S9" i="1" s="1"/>
  <c r="R10" i="1"/>
  <c r="S10" i="1" s="1"/>
  <c r="R11" i="1"/>
  <c r="S11" i="1" s="1"/>
  <c r="R2" i="1"/>
  <c r="S2" i="1" s="1"/>
  <c r="Q12" i="2" l="1"/>
  <c r="S12" i="1"/>
</calcChain>
</file>

<file path=xl/sharedStrings.xml><?xml version="1.0" encoding="utf-8"?>
<sst xmlns="http://schemas.openxmlformats.org/spreadsheetml/2006/main" count="136" uniqueCount="57">
  <si>
    <t>Timestamp</t>
  </si>
  <si>
    <t>Nama Anda</t>
  </si>
  <si>
    <t>Jenis Kelamin</t>
  </si>
  <si>
    <t>Saya bersedia mengikuti eksperimen ini dengan sukarela secara sadar dan menjawab dengan sejujur-jujurnya pada kuesioner yang diberikan.</t>
  </si>
  <si>
    <t>Donata Yulvida</t>
  </si>
  <si>
    <t>Wanita</t>
  </si>
  <si>
    <t>Pelajar / Mahasiswa</t>
  </si>
  <si>
    <t>Ya, Saya bersedia</t>
  </si>
  <si>
    <t>Sebaiknya ditambahkan sistem tour untuk pengenalan aplikasi sebelum digunakan oleh pengguna</t>
  </si>
  <si>
    <t>Kevin Limarga Putra</t>
  </si>
  <si>
    <t>Pria</t>
  </si>
  <si>
    <t>Tenaga Pendidikan</t>
  </si>
  <si>
    <t>Untuk tampilan sudah sangat baik, tetapi untuk fitur tombol voice record nya harus di tekan cukup lama agar suara dari user dapat ter record</t>
  </si>
  <si>
    <t>Evelyn Vanessa</t>
  </si>
  <si>
    <t>Fungsi voice nya kurang efektif untuk digunakan serta tampilannya yang monoton sehingga terlihat kurang menarik. Thankyou</t>
  </si>
  <si>
    <t>Steven Joses</t>
  </si>
  <si>
    <t>Saran dari saya, output kadang-kadang tidak keluar setelah tombol speech to text ditekan. Alangkah lebih baik jika task sudah selesai harusnya langsung dihapus</t>
  </si>
  <si>
    <t>Stefanie Quinevera</t>
  </si>
  <si>
    <t>Perlu adanya petunjuk penggunaan fitur dan membuat fitur input suara lebih responsif agar tidak terdapat kekeliruan dalam menginput to do list.</t>
  </si>
  <si>
    <t>Andhika Adnan</t>
  </si>
  <si>
    <t>Guru / Dosen</t>
  </si>
  <si>
    <t>Sudah ok mantap</t>
  </si>
  <si>
    <t xml:space="preserve">Antonius </t>
  </si>
  <si>
    <t>Respon suara sepertinya dipengaruhi oleh unit device yg digunakan, karna mesti tekan agak lama tombol microphonnya baru bisa suara di respon dengan baik oleh device.</t>
  </si>
  <si>
    <t>Clara Meiliana</t>
  </si>
  <si>
    <t>Warna pada tombol inputan teks dan suaranya bisa lebih diperhatikan. Karena jika listnya sudah banyak dan sampai ke bawah tombol tersebut warnanya hampir menyerupai list yang ada jadi sedikit kurang nampak kalau pengguna tidak teliti.</t>
  </si>
  <si>
    <t>Vabyan Agustin</t>
  </si>
  <si>
    <t>membuat lebih rensposif dalam menangkap kata-kata</t>
  </si>
  <si>
    <t>Tiur Andelina Sianturi</t>
  </si>
  <si>
    <t>Partisipan</t>
  </si>
  <si>
    <t>P1</t>
  </si>
  <si>
    <t>P2</t>
  </si>
  <si>
    <t>P3</t>
  </si>
  <si>
    <t>P4</t>
  </si>
  <si>
    <t>P5</t>
  </si>
  <si>
    <t>P6</t>
  </si>
  <si>
    <t>P7</t>
  </si>
  <si>
    <t>P8</t>
  </si>
  <si>
    <t>P9</t>
  </si>
  <si>
    <t>P10</t>
  </si>
  <si>
    <t>Pekerjaan</t>
  </si>
  <si>
    <t>tampilan lebih buat berwarna lagi</t>
  </si>
  <si>
    <t>Kritik dan Saran</t>
  </si>
  <si>
    <t>Nama Partisipan</t>
  </si>
  <si>
    <t>TimeStamp</t>
  </si>
  <si>
    <t>Jumlah</t>
  </si>
  <si>
    <t>SUS</t>
  </si>
  <si>
    <t>S1</t>
  </si>
  <si>
    <t>S2</t>
  </si>
  <si>
    <t>S3</t>
  </si>
  <si>
    <t>S4</t>
  </si>
  <si>
    <t>S5</t>
  </si>
  <si>
    <t>S6</t>
  </si>
  <si>
    <t>S7</t>
  </si>
  <si>
    <t>S8</t>
  </si>
  <si>
    <t>S9</t>
  </si>
  <si>
    <t>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</si>
</sst>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sz val="12"/>
      <color theme="1"/>
      <name val="Times New Roman"/>
      <family val="1"/>
    </font>
    <font>
      <sz val="12"/>
      <color rgb="FF000000"/>
      <name val="Times New Roman"/>
      <family val="1"/>
    </font>
    <font>
      <b/>
      <sz val="10"/>
      <color rgb="FF000000"/>
      <name val="Arial"/>
      <family val="2"/>
      <scheme val="minor"/>
    </font>
    <font>
      <sz val="10"/>
      <color rgb="FF000000"/>
      <name val="Arial"/>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wrapText="1"/>
    </xf>
    <xf numFmtId="0" fontId="2" fillId="0" borderId="1" xfId="0" applyFont="1" applyBorder="1" applyAlignment="1">
      <alignment horizontal="center" vertical="center" wrapText="1"/>
    </xf>
    <xf numFmtId="164" fontId="2" fillId="0" borderId="1" xfId="0" applyNumberFormat="1" applyFont="1" applyBorder="1"/>
    <xf numFmtId="0" fontId="2" fillId="2" borderId="1" xfId="0" applyFont="1" applyFill="1" applyBorder="1" applyAlignment="1">
      <alignment horizontal="left" vertical="top"/>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0" fontId="2" fillId="2" borderId="1" xfId="0" applyFont="1" applyFill="1" applyBorder="1" applyAlignment="1">
      <alignment vertical="center"/>
    </xf>
    <xf numFmtId="0" fontId="4" fillId="3" borderId="1" xfId="0" applyFont="1" applyFill="1" applyBorder="1" applyAlignment="1">
      <alignment horizontal="center" vertical="top"/>
    </xf>
    <xf numFmtId="0" fontId="2" fillId="0" borderId="0" xfId="0" applyFont="1" applyAlignment="1">
      <alignment horizontal="center" vertical="center"/>
    </xf>
    <xf numFmtId="0" fontId="5" fillId="0" borderId="0" xfId="0" applyFon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25"/>
  <sheetViews>
    <sheetView tabSelected="1" zoomScale="90" zoomScaleNormal="90" workbookViewId="0">
      <selection activeCell="E12" sqref="E12"/>
    </sheetView>
  </sheetViews>
  <sheetFormatPr defaultColWidth="12.5703125" defaultRowHeight="15.75" customHeight="1" x14ac:dyDescent="0.2"/>
  <cols>
    <col min="1" max="1" width="22" bestFit="1" customWidth="1"/>
    <col min="2" max="2" width="11.85546875" customWidth="1"/>
    <col min="3" max="3" width="22.85546875" bestFit="1" customWidth="1"/>
    <col min="4" max="4" width="15.140625" customWidth="1"/>
    <col min="5" max="5" width="20.140625" bestFit="1" customWidth="1"/>
    <col min="6" max="6" width="5.140625" customWidth="1"/>
    <col min="7" max="7" width="5.42578125" customWidth="1"/>
    <col min="8" max="8" width="5.28515625" customWidth="1"/>
    <col min="9" max="9" width="5" customWidth="1"/>
    <col min="10" max="10" width="5.140625" customWidth="1"/>
    <col min="11" max="11" width="5" customWidth="1"/>
    <col min="12" max="13" width="5.140625" customWidth="1"/>
    <col min="14" max="14" width="8.42578125" bestFit="1" customWidth="1"/>
    <col min="15" max="15" width="5.28515625" customWidth="1"/>
    <col min="16" max="16" width="45.5703125" customWidth="1"/>
    <col min="17" max="17" width="95.140625" customWidth="1"/>
    <col min="18" max="18" width="10.7109375" customWidth="1"/>
    <col min="19" max="19" width="12.5703125" customWidth="1"/>
    <col min="20" max="23" width="18.85546875" customWidth="1"/>
  </cols>
  <sheetData>
    <row r="1" spans="1:21" ht="47.25" x14ac:dyDescent="0.2">
      <c r="A1" s="2" t="s">
        <v>0</v>
      </c>
      <c r="B1" s="2" t="s">
        <v>29</v>
      </c>
      <c r="C1" s="2" t="s">
        <v>43</v>
      </c>
      <c r="D1" s="2" t="s">
        <v>2</v>
      </c>
      <c r="E1" s="2" t="s">
        <v>40</v>
      </c>
      <c r="F1" s="2" t="s">
        <v>47</v>
      </c>
      <c r="G1" s="2" t="s">
        <v>48</v>
      </c>
      <c r="H1" s="2" t="s">
        <v>49</v>
      </c>
      <c r="I1" s="2" t="s">
        <v>50</v>
      </c>
      <c r="J1" s="2" t="s">
        <v>51</v>
      </c>
      <c r="K1" s="2" t="s">
        <v>52</v>
      </c>
      <c r="L1" s="2" t="s">
        <v>53</v>
      </c>
      <c r="M1" s="2" t="s">
        <v>54</v>
      </c>
      <c r="N1" s="2" t="s">
        <v>55</v>
      </c>
      <c r="O1" s="2" t="s">
        <v>56</v>
      </c>
      <c r="P1" s="6" t="s">
        <v>3</v>
      </c>
      <c r="Q1" s="8" t="s">
        <v>42</v>
      </c>
      <c r="R1" s="10" t="s">
        <v>45</v>
      </c>
      <c r="S1" s="10" t="s">
        <v>46</v>
      </c>
      <c r="T1" s="1"/>
      <c r="U1" s="1"/>
    </row>
    <row r="2" spans="1:21" x14ac:dyDescent="0.25">
      <c r="A2" s="3">
        <v>45258.779079212967</v>
      </c>
      <c r="B2" s="11" t="s">
        <v>30</v>
      </c>
      <c r="C2" s="12" t="s">
        <v>4</v>
      </c>
      <c r="D2" s="5" t="s">
        <v>5</v>
      </c>
      <c r="E2" s="5" t="s">
        <v>6</v>
      </c>
      <c r="F2" s="5">
        <v>3</v>
      </c>
      <c r="G2" s="5">
        <v>4</v>
      </c>
      <c r="H2" s="5">
        <v>3</v>
      </c>
      <c r="I2" s="5">
        <v>3</v>
      </c>
      <c r="J2" s="5">
        <v>4</v>
      </c>
      <c r="K2" s="5">
        <v>2</v>
      </c>
      <c r="L2" s="5">
        <v>4</v>
      </c>
      <c r="M2" s="5">
        <v>3</v>
      </c>
      <c r="N2" s="5">
        <v>3</v>
      </c>
      <c r="O2" s="5">
        <v>4</v>
      </c>
      <c r="P2" s="6" t="s">
        <v>7</v>
      </c>
      <c r="Q2" s="8" t="s">
        <v>8</v>
      </c>
      <c r="R2" s="9">
        <f>SUM((F2-1),(5-G2),(H2-1),(5-I2),(J2-1),(5-K2),(L2-1),(5-M2),(N2-1),(5-O2))</f>
        <v>21</v>
      </c>
      <c r="S2" s="9">
        <f>R2*2.5</f>
        <v>52.5</v>
      </c>
    </row>
    <row r="3" spans="1:21" ht="31.5" x14ac:dyDescent="0.25">
      <c r="A3" s="3">
        <v>45258.783514027775</v>
      </c>
      <c r="B3" s="11" t="s">
        <v>31</v>
      </c>
      <c r="C3" s="12" t="s">
        <v>9</v>
      </c>
      <c r="D3" s="5" t="s">
        <v>10</v>
      </c>
      <c r="E3" s="5" t="s">
        <v>11</v>
      </c>
      <c r="F3" s="5">
        <v>4</v>
      </c>
      <c r="G3" s="5">
        <v>2</v>
      </c>
      <c r="H3" s="5">
        <v>5</v>
      </c>
      <c r="I3" s="5">
        <v>1</v>
      </c>
      <c r="J3" s="5">
        <v>5</v>
      </c>
      <c r="K3" s="5">
        <v>4</v>
      </c>
      <c r="L3" s="5">
        <v>4</v>
      </c>
      <c r="M3" s="5">
        <v>4</v>
      </c>
      <c r="N3" s="5">
        <v>4</v>
      </c>
      <c r="O3" s="5">
        <v>1</v>
      </c>
      <c r="P3" s="6" t="s">
        <v>7</v>
      </c>
      <c r="Q3" s="8" t="s">
        <v>12</v>
      </c>
      <c r="R3" s="9">
        <f t="shared" ref="R3:R11" si="0">SUM((F3-1),(5-G3),(H3-1),(5-I3),(J3-1),(5-K3),(L3-1),(5-M3),(N3-1),(5-O3))</f>
        <v>30</v>
      </c>
      <c r="S3" s="9">
        <f t="shared" ref="S3:S11" si="1">R3*2.5</f>
        <v>75</v>
      </c>
    </row>
    <row r="4" spans="1:21" ht="31.5" x14ac:dyDescent="0.25">
      <c r="A4" s="3">
        <v>45258.783849942134</v>
      </c>
      <c r="B4" s="11" t="s">
        <v>32</v>
      </c>
      <c r="C4" s="12" t="s">
        <v>13</v>
      </c>
      <c r="D4" s="5" t="s">
        <v>5</v>
      </c>
      <c r="E4" s="5" t="s">
        <v>11</v>
      </c>
      <c r="F4" s="5">
        <v>2</v>
      </c>
      <c r="G4" s="5">
        <v>4</v>
      </c>
      <c r="H4" s="5">
        <v>3</v>
      </c>
      <c r="I4" s="5">
        <v>2</v>
      </c>
      <c r="J4" s="5">
        <v>3</v>
      </c>
      <c r="K4" s="5">
        <v>1</v>
      </c>
      <c r="L4" s="5">
        <v>3</v>
      </c>
      <c r="M4" s="5">
        <v>2</v>
      </c>
      <c r="N4" s="5">
        <v>4</v>
      </c>
      <c r="O4" s="5">
        <v>4</v>
      </c>
      <c r="P4" s="6" t="s">
        <v>7</v>
      </c>
      <c r="Q4" s="8" t="s">
        <v>14</v>
      </c>
      <c r="R4" s="9">
        <f t="shared" si="0"/>
        <v>22</v>
      </c>
      <c r="S4" s="9">
        <f t="shared" si="1"/>
        <v>55</v>
      </c>
    </row>
    <row r="5" spans="1:21" ht="31.5" x14ac:dyDescent="0.25">
      <c r="A5" s="3">
        <v>45258.784280717591</v>
      </c>
      <c r="B5" s="11" t="s">
        <v>33</v>
      </c>
      <c r="C5" s="12" t="s">
        <v>15</v>
      </c>
      <c r="D5" s="5" t="s">
        <v>10</v>
      </c>
      <c r="E5" s="5" t="s">
        <v>6</v>
      </c>
      <c r="F5" s="5">
        <v>3</v>
      </c>
      <c r="G5" s="5">
        <v>4</v>
      </c>
      <c r="H5" s="5">
        <v>4</v>
      </c>
      <c r="I5" s="5">
        <v>1</v>
      </c>
      <c r="J5" s="5">
        <v>5</v>
      </c>
      <c r="K5" s="5">
        <v>2</v>
      </c>
      <c r="L5" s="5">
        <v>4</v>
      </c>
      <c r="M5" s="5">
        <v>2</v>
      </c>
      <c r="N5" s="5">
        <v>4</v>
      </c>
      <c r="O5" s="5">
        <v>4</v>
      </c>
      <c r="P5" s="6" t="s">
        <v>7</v>
      </c>
      <c r="Q5" s="8" t="s">
        <v>16</v>
      </c>
      <c r="R5" s="9">
        <f t="shared" si="0"/>
        <v>27</v>
      </c>
      <c r="S5" s="9">
        <f t="shared" si="1"/>
        <v>67.5</v>
      </c>
    </row>
    <row r="6" spans="1:21" ht="31.5" x14ac:dyDescent="0.25">
      <c r="A6" s="3">
        <v>45258.790657210644</v>
      </c>
      <c r="B6" s="11" t="s">
        <v>34</v>
      </c>
      <c r="C6" s="12" t="s">
        <v>17</v>
      </c>
      <c r="D6" s="5" t="s">
        <v>5</v>
      </c>
      <c r="E6" s="5" t="s">
        <v>6</v>
      </c>
      <c r="F6" s="5">
        <v>2</v>
      </c>
      <c r="G6" s="5">
        <v>3</v>
      </c>
      <c r="H6" s="5">
        <v>4</v>
      </c>
      <c r="I6" s="5">
        <v>5</v>
      </c>
      <c r="J6" s="5">
        <v>3</v>
      </c>
      <c r="K6" s="5">
        <v>4</v>
      </c>
      <c r="L6" s="5">
        <v>3</v>
      </c>
      <c r="M6" s="5">
        <v>3</v>
      </c>
      <c r="N6" s="5">
        <v>2</v>
      </c>
      <c r="O6" s="5">
        <v>5</v>
      </c>
      <c r="P6" s="6" t="s">
        <v>7</v>
      </c>
      <c r="Q6" s="8" t="s">
        <v>18</v>
      </c>
      <c r="R6" s="9">
        <f t="shared" si="0"/>
        <v>14</v>
      </c>
      <c r="S6" s="9">
        <f t="shared" si="1"/>
        <v>35</v>
      </c>
    </row>
    <row r="7" spans="1:21" ht="22.5" customHeight="1" x14ac:dyDescent="0.25">
      <c r="A7" s="3">
        <v>45258.840126886571</v>
      </c>
      <c r="B7" s="11" t="s">
        <v>35</v>
      </c>
      <c r="C7" s="12" t="s">
        <v>19</v>
      </c>
      <c r="D7" s="5" t="s">
        <v>10</v>
      </c>
      <c r="E7" s="5" t="s">
        <v>20</v>
      </c>
      <c r="F7" s="5">
        <v>4</v>
      </c>
      <c r="G7" s="5">
        <v>2</v>
      </c>
      <c r="H7" s="5">
        <v>5</v>
      </c>
      <c r="I7" s="5">
        <v>2</v>
      </c>
      <c r="J7" s="5">
        <v>4</v>
      </c>
      <c r="K7" s="5">
        <v>3</v>
      </c>
      <c r="L7" s="5">
        <v>5</v>
      </c>
      <c r="M7" s="5">
        <v>2</v>
      </c>
      <c r="N7" s="5">
        <v>5</v>
      </c>
      <c r="O7" s="5">
        <v>1</v>
      </c>
      <c r="P7" s="6" t="s">
        <v>7</v>
      </c>
      <c r="Q7" s="7" t="s">
        <v>21</v>
      </c>
      <c r="R7" s="9">
        <f t="shared" si="0"/>
        <v>33</v>
      </c>
      <c r="S7" s="9">
        <f t="shared" si="1"/>
        <v>82.5</v>
      </c>
    </row>
    <row r="8" spans="1:21" ht="31.5" x14ac:dyDescent="0.25">
      <c r="A8" s="3">
        <v>45258.846298958335</v>
      </c>
      <c r="B8" s="11" t="s">
        <v>36</v>
      </c>
      <c r="C8" s="12" t="s">
        <v>22</v>
      </c>
      <c r="D8" s="5" t="s">
        <v>10</v>
      </c>
      <c r="E8" s="5" t="s">
        <v>11</v>
      </c>
      <c r="F8" s="5">
        <v>4</v>
      </c>
      <c r="G8" s="5">
        <v>1</v>
      </c>
      <c r="H8" s="5">
        <v>5</v>
      </c>
      <c r="I8" s="5">
        <v>2</v>
      </c>
      <c r="J8" s="5">
        <v>5</v>
      </c>
      <c r="K8" s="5">
        <v>2</v>
      </c>
      <c r="L8" s="5">
        <v>5</v>
      </c>
      <c r="M8" s="5">
        <v>2</v>
      </c>
      <c r="N8" s="5">
        <v>4</v>
      </c>
      <c r="O8" s="5">
        <v>4</v>
      </c>
      <c r="P8" s="6" t="s">
        <v>7</v>
      </c>
      <c r="Q8" s="8" t="s">
        <v>23</v>
      </c>
      <c r="R8" s="9">
        <f t="shared" si="0"/>
        <v>32</v>
      </c>
      <c r="S8" s="9">
        <f t="shared" si="1"/>
        <v>80</v>
      </c>
    </row>
    <row r="9" spans="1:21" ht="47.25" x14ac:dyDescent="0.25">
      <c r="A9" s="3">
        <v>45259.313796562499</v>
      </c>
      <c r="B9" s="11" t="s">
        <v>37</v>
      </c>
      <c r="C9" s="12" t="s">
        <v>24</v>
      </c>
      <c r="D9" s="5" t="s">
        <v>5</v>
      </c>
      <c r="E9" s="5" t="s">
        <v>11</v>
      </c>
      <c r="F9" s="5">
        <v>3</v>
      </c>
      <c r="G9" s="5">
        <v>2</v>
      </c>
      <c r="H9" s="5">
        <v>4</v>
      </c>
      <c r="I9" s="5">
        <v>3</v>
      </c>
      <c r="J9" s="5">
        <v>4</v>
      </c>
      <c r="K9" s="5">
        <v>2</v>
      </c>
      <c r="L9" s="5">
        <v>3</v>
      </c>
      <c r="M9" s="5">
        <v>2</v>
      </c>
      <c r="N9" s="5">
        <v>4</v>
      </c>
      <c r="O9" s="5">
        <v>4</v>
      </c>
      <c r="P9" s="6" t="s">
        <v>7</v>
      </c>
      <c r="Q9" s="8" t="s">
        <v>25</v>
      </c>
      <c r="R9" s="9">
        <f t="shared" si="0"/>
        <v>25</v>
      </c>
      <c r="S9" s="9">
        <f t="shared" si="1"/>
        <v>62.5</v>
      </c>
    </row>
    <row r="10" spans="1:21" ht="21" customHeight="1" x14ac:dyDescent="0.25">
      <c r="A10" s="3">
        <v>45259.59353377315</v>
      </c>
      <c r="B10" s="11" t="s">
        <v>38</v>
      </c>
      <c r="C10" s="12" t="s">
        <v>26</v>
      </c>
      <c r="D10" s="5" t="s">
        <v>10</v>
      </c>
      <c r="E10" s="5" t="s">
        <v>6</v>
      </c>
      <c r="F10" s="5">
        <v>5</v>
      </c>
      <c r="G10" s="5">
        <v>1</v>
      </c>
      <c r="H10" s="5">
        <v>5</v>
      </c>
      <c r="I10" s="5">
        <v>2</v>
      </c>
      <c r="J10" s="5">
        <v>4</v>
      </c>
      <c r="K10" s="5">
        <v>3</v>
      </c>
      <c r="L10" s="5">
        <v>5</v>
      </c>
      <c r="M10" s="5">
        <v>1</v>
      </c>
      <c r="N10" s="5">
        <v>3</v>
      </c>
      <c r="O10" s="5">
        <v>1</v>
      </c>
      <c r="P10" s="6" t="s">
        <v>7</v>
      </c>
      <c r="Q10" s="8" t="s">
        <v>27</v>
      </c>
      <c r="R10" s="9">
        <f t="shared" si="0"/>
        <v>34</v>
      </c>
      <c r="S10" s="9">
        <f t="shared" si="1"/>
        <v>85</v>
      </c>
    </row>
    <row r="11" spans="1:21" ht="20.25" customHeight="1" x14ac:dyDescent="0.25">
      <c r="A11" s="3">
        <v>45259.600586076383</v>
      </c>
      <c r="B11" s="11" t="s">
        <v>39</v>
      </c>
      <c r="C11" s="12" t="s">
        <v>28</v>
      </c>
      <c r="D11" s="5" t="s">
        <v>5</v>
      </c>
      <c r="E11" s="5" t="s">
        <v>11</v>
      </c>
      <c r="F11" s="5">
        <v>5</v>
      </c>
      <c r="G11" s="5">
        <v>2</v>
      </c>
      <c r="H11" s="5">
        <v>4</v>
      </c>
      <c r="I11" s="5">
        <v>2</v>
      </c>
      <c r="J11" s="5">
        <v>5</v>
      </c>
      <c r="K11" s="5">
        <v>3</v>
      </c>
      <c r="L11" s="5">
        <v>4</v>
      </c>
      <c r="M11" s="5">
        <v>2</v>
      </c>
      <c r="N11" s="5">
        <v>3</v>
      </c>
      <c r="O11" s="5">
        <v>5</v>
      </c>
      <c r="P11" s="6" t="s">
        <v>7</v>
      </c>
      <c r="Q11" s="8" t="s">
        <v>41</v>
      </c>
      <c r="R11" s="9">
        <f t="shared" si="0"/>
        <v>27</v>
      </c>
      <c r="S11" s="9">
        <f t="shared" si="1"/>
        <v>67.5</v>
      </c>
    </row>
    <row r="12" spans="1:21" ht="15.75" customHeight="1" x14ac:dyDescent="0.2">
      <c r="S12" s="13">
        <f>AVERAGE(S2:S11)</f>
        <v>66.25</v>
      </c>
    </row>
    <row r="14" spans="1:21" ht="15.75" customHeight="1" x14ac:dyDescent="0.2">
      <c r="F14" s="14"/>
      <c r="G14" s="14"/>
      <c r="H14" s="14"/>
      <c r="I14" s="14"/>
      <c r="J14" s="14"/>
    </row>
    <row r="15" spans="1:21" ht="15.75" customHeight="1" x14ac:dyDescent="0.2">
      <c r="E15" s="15"/>
    </row>
    <row r="16" spans="1:21" ht="15.75" customHeight="1" x14ac:dyDescent="0.2">
      <c r="E16" s="15"/>
    </row>
    <row r="17" spans="5:14" ht="15.75" customHeight="1" x14ac:dyDescent="0.2">
      <c r="E17" s="15"/>
    </row>
    <row r="18" spans="5:14" ht="15.75" customHeight="1" x14ac:dyDescent="0.2">
      <c r="E18" s="15"/>
    </row>
    <row r="19" spans="5:14" ht="15.75" customHeight="1" x14ac:dyDescent="0.2">
      <c r="E19" s="15"/>
    </row>
    <row r="20" spans="5:14" ht="15.75" customHeight="1" x14ac:dyDescent="0.2">
      <c r="E20" s="15"/>
    </row>
    <row r="21" spans="5:14" ht="15.75" customHeight="1" x14ac:dyDescent="0.2">
      <c r="E21" s="15"/>
    </row>
    <row r="22" spans="5:14" ht="15.75" customHeight="1" x14ac:dyDescent="0.2">
      <c r="E22" s="15"/>
    </row>
    <row r="23" spans="5:14" ht="15.75" customHeight="1" x14ac:dyDescent="0.2">
      <c r="E23" s="15"/>
    </row>
    <row r="24" spans="5:14" ht="15.75" customHeight="1" x14ac:dyDescent="0.2">
      <c r="E24" s="15"/>
    </row>
    <row r="25" spans="5:14" ht="15.75" customHeight="1" x14ac:dyDescent="0.2">
      <c r="N25"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2"/>
  <sheetViews>
    <sheetView workbookViewId="0">
      <selection activeCell="J1" sqref="J1:K1"/>
    </sheetView>
  </sheetViews>
  <sheetFormatPr defaultColWidth="12.5703125" defaultRowHeight="15.75" customHeight="1" x14ac:dyDescent="0.2"/>
  <cols>
    <col min="1" max="1" width="19.85546875" bestFit="1" customWidth="1"/>
    <col min="2" max="2" width="18.85546875" customWidth="1"/>
    <col min="3" max="3" width="12.5703125" bestFit="1" customWidth="1"/>
    <col min="4" max="4" width="18" bestFit="1" customWidth="1"/>
    <col min="5" max="5" width="5.28515625" customWidth="1"/>
    <col min="6" max="6" width="5.42578125" customWidth="1"/>
    <col min="7" max="7" width="6" customWidth="1"/>
    <col min="8" max="8" width="6.140625" customWidth="1"/>
    <col min="9" max="9" width="5.42578125" customWidth="1"/>
    <col min="10" max="10" width="5.28515625" customWidth="1"/>
    <col min="11" max="11" width="4.85546875" customWidth="1"/>
    <col min="12" max="12" width="5.140625" customWidth="1"/>
    <col min="13" max="13" width="4.85546875" customWidth="1"/>
    <col min="14" max="14" width="6.28515625" customWidth="1"/>
    <col min="15" max="15" width="46" bestFit="1" customWidth="1"/>
    <col min="16" max="16" width="11.140625" customWidth="1"/>
    <col min="17" max="17" width="10" customWidth="1"/>
    <col min="18" max="22" width="18.85546875" customWidth="1"/>
  </cols>
  <sheetData>
    <row r="1" spans="1:22" ht="47.25" x14ac:dyDescent="0.2">
      <c r="A1" s="2" t="s">
        <v>44</v>
      </c>
      <c r="B1" s="2" t="s">
        <v>1</v>
      </c>
      <c r="C1" s="2" t="s">
        <v>2</v>
      </c>
      <c r="D1" s="2" t="s">
        <v>40</v>
      </c>
      <c r="E1" s="2" t="s">
        <v>47</v>
      </c>
      <c r="F1" s="2" t="s">
        <v>48</v>
      </c>
      <c r="G1" s="2" t="s">
        <v>49</v>
      </c>
      <c r="H1" s="2" t="s">
        <v>50</v>
      </c>
      <c r="I1" s="2" t="s">
        <v>51</v>
      </c>
      <c r="J1" s="2" t="s">
        <v>52</v>
      </c>
      <c r="K1" s="2" t="s">
        <v>53</v>
      </c>
      <c r="L1" s="2" t="s">
        <v>54</v>
      </c>
      <c r="M1" s="2" t="s">
        <v>55</v>
      </c>
      <c r="N1" s="2" t="s">
        <v>56</v>
      </c>
      <c r="O1" s="2" t="s">
        <v>3</v>
      </c>
      <c r="P1" s="10" t="s">
        <v>45</v>
      </c>
      <c r="Q1" s="10" t="s">
        <v>46</v>
      </c>
      <c r="R1" s="1"/>
      <c r="S1" s="1"/>
      <c r="T1" s="1"/>
      <c r="U1" s="1"/>
      <c r="V1" s="1"/>
    </row>
    <row r="2" spans="1:22" x14ac:dyDescent="0.25">
      <c r="A2" s="3">
        <v>45258.779479884259</v>
      </c>
      <c r="B2" s="4" t="s">
        <v>15</v>
      </c>
      <c r="C2" s="5" t="s">
        <v>10</v>
      </c>
      <c r="D2" s="5" t="s">
        <v>6</v>
      </c>
      <c r="E2" s="5">
        <v>3</v>
      </c>
      <c r="F2" s="5">
        <v>2</v>
      </c>
      <c r="G2" s="5">
        <v>4</v>
      </c>
      <c r="H2" s="5">
        <v>2</v>
      </c>
      <c r="I2" s="5">
        <v>4</v>
      </c>
      <c r="J2" s="5">
        <v>2</v>
      </c>
      <c r="K2" s="5">
        <v>4</v>
      </c>
      <c r="L2" s="5">
        <v>2</v>
      </c>
      <c r="M2" s="5">
        <v>4</v>
      </c>
      <c r="N2" s="5">
        <v>1</v>
      </c>
      <c r="O2" s="5" t="s">
        <v>7</v>
      </c>
      <c r="P2" s="9">
        <f>SUM((E2-1),(5-F2),(G2-1),(5-H2),(I2-1),(5-J2),(K2-1),(5-L2),(M2-1),(5-N2))</f>
        <v>30</v>
      </c>
      <c r="Q2" s="9">
        <f>P2*2.5</f>
        <v>75</v>
      </c>
    </row>
    <row r="3" spans="1:22" x14ac:dyDescent="0.25">
      <c r="A3" s="3">
        <v>45258.780001736115</v>
      </c>
      <c r="B3" s="4" t="s">
        <v>9</v>
      </c>
      <c r="C3" s="5" t="s">
        <v>10</v>
      </c>
      <c r="D3" s="5" t="s">
        <v>11</v>
      </c>
      <c r="E3" s="5">
        <v>3</v>
      </c>
      <c r="F3" s="5">
        <v>3</v>
      </c>
      <c r="G3" s="5">
        <v>4</v>
      </c>
      <c r="H3" s="5">
        <v>1</v>
      </c>
      <c r="I3" s="5">
        <v>3</v>
      </c>
      <c r="J3" s="5">
        <v>3</v>
      </c>
      <c r="K3" s="5">
        <v>5</v>
      </c>
      <c r="L3" s="5">
        <v>3</v>
      </c>
      <c r="M3" s="5">
        <v>4</v>
      </c>
      <c r="N3" s="5">
        <v>2</v>
      </c>
      <c r="O3" s="5" t="s">
        <v>7</v>
      </c>
      <c r="P3" s="9">
        <f>SUM((E3-1),(5-F3),(G3-1),(5-H3),(I3-1),(5-J3),(K3-1),(5-L3),(M3-1),(5-N3))</f>
        <v>27</v>
      </c>
      <c r="Q3" s="9">
        <f t="shared" ref="Q3:Q11" si="0">P3*2.5</f>
        <v>67.5</v>
      </c>
    </row>
    <row r="4" spans="1:22" x14ac:dyDescent="0.25">
      <c r="A4" s="3">
        <v>45258.780262071756</v>
      </c>
      <c r="B4" s="4" t="s">
        <v>13</v>
      </c>
      <c r="C4" s="5" t="s">
        <v>5</v>
      </c>
      <c r="D4" s="5" t="s">
        <v>11</v>
      </c>
      <c r="E4" s="5">
        <v>2</v>
      </c>
      <c r="F4" s="5">
        <v>1</v>
      </c>
      <c r="G4" s="5">
        <v>5</v>
      </c>
      <c r="H4" s="5">
        <v>1</v>
      </c>
      <c r="I4" s="5">
        <v>3</v>
      </c>
      <c r="J4" s="5">
        <v>1</v>
      </c>
      <c r="K4" s="5">
        <v>4</v>
      </c>
      <c r="L4" s="5">
        <v>1</v>
      </c>
      <c r="M4" s="5">
        <v>5</v>
      </c>
      <c r="N4" s="5">
        <v>1</v>
      </c>
      <c r="O4" s="5" t="s">
        <v>7</v>
      </c>
      <c r="P4" s="9">
        <f t="shared" ref="P3:P11" si="1">SUM((E4-1),(5-F4),(G4-1),(5-H4),(I4-1),(5-J4),(K4-1),(5-L4),(M4-1),(5-N4))</f>
        <v>34</v>
      </c>
      <c r="Q4" s="9">
        <f t="shared" si="0"/>
        <v>85</v>
      </c>
    </row>
    <row r="5" spans="1:22" x14ac:dyDescent="0.25">
      <c r="A5" s="3">
        <v>45258.781202650462</v>
      </c>
      <c r="B5" s="4" t="s">
        <v>4</v>
      </c>
      <c r="C5" s="5" t="s">
        <v>5</v>
      </c>
      <c r="D5" s="5" t="s">
        <v>6</v>
      </c>
      <c r="E5" s="5">
        <v>3</v>
      </c>
      <c r="F5" s="5">
        <v>2</v>
      </c>
      <c r="G5" s="5">
        <v>4</v>
      </c>
      <c r="H5" s="5">
        <v>3</v>
      </c>
      <c r="I5" s="5">
        <v>4</v>
      </c>
      <c r="J5" s="5">
        <v>2</v>
      </c>
      <c r="K5" s="5">
        <v>4</v>
      </c>
      <c r="L5" s="5">
        <v>3</v>
      </c>
      <c r="M5" s="5">
        <v>2</v>
      </c>
      <c r="N5" s="5">
        <v>4</v>
      </c>
      <c r="O5" s="5" t="s">
        <v>7</v>
      </c>
      <c r="P5" s="9">
        <f t="shared" si="1"/>
        <v>23</v>
      </c>
      <c r="Q5" s="9">
        <f t="shared" si="0"/>
        <v>57.5</v>
      </c>
    </row>
    <row r="6" spans="1:22" x14ac:dyDescent="0.25">
      <c r="A6" s="3">
        <v>45258.78267237269</v>
      </c>
      <c r="B6" s="4" t="s">
        <v>17</v>
      </c>
      <c r="C6" s="5" t="s">
        <v>5</v>
      </c>
      <c r="D6" s="5" t="s">
        <v>6</v>
      </c>
      <c r="E6" s="5">
        <v>1</v>
      </c>
      <c r="F6" s="5">
        <v>1</v>
      </c>
      <c r="G6" s="5">
        <v>4</v>
      </c>
      <c r="H6" s="5">
        <v>1</v>
      </c>
      <c r="I6" s="5">
        <v>5</v>
      </c>
      <c r="J6" s="5">
        <v>1</v>
      </c>
      <c r="K6" s="5">
        <v>5</v>
      </c>
      <c r="L6" s="5">
        <v>1</v>
      </c>
      <c r="M6" s="5">
        <v>5</v>
      </c>
      <c r="N6" s="5">
        <v>2</v>
      </c>
      <c r="O6" s="5" t="s">
        <v>7</v>
      </c>
      <c r="P6" s="9">
        <f t="shared" si="1"/>
        <v>34</v>
      </c>
      <c r="Q6" s="9">
        <f t="shared" si="0"/>
        <v>85</v>
      </c>
    </row>
    <row r="7" spans="1:22" x14ac:dyDescent="0.25">
      <c r="A7" s="3">
        <v>45258.841240000002</v>
      </c>
      <c r="B7" s="4" t="s">
        <v>19</v>
      </c>
      <c r="C7" s="5" t="s">
        <v>10</v>
      </c>
      <c r="D7" s="5" t="s">
        <v>20</v>
      </c>
      <c r="E7" s="5">
        <v>4</v>
      </c>
      <c r="F7" s="5">
        <v>1</v>
      </c>
      <c r="G7" s="5">
        <v>5</v>
      </c>
      <c r="H7" s="5">
        <v>1</v>
      </c>
      <c r="I7" s="5">
        <v>4</v>
      </c>
      <c r="J7" s="5">
        <v>2</v>
      </c>
      <c r="K7" s="5">
        <v>4</v>
      </c>
      <c r="L7" s="5">
        <v>2</v>
      </c>
      <c r="M7" s="5">
        <v>5</v>
      </c>
      <c r="N7" s="5">
        <v>3</v>
      </c>
      <c r="O7" s="5" t="s">
        <v>7</v>
      </c>
      <c r="P7" s="9">
        <f t="shared" si="1"/>
        <v>33</v>
      </c>
      <c r="Q7" s="9">
        <f t="shared" si="0"/>
        <v>82.5</v>
      </c>
    </row>
    <row r="8" spans="1:22" x14ac:dyDescent="0.25">
      <c r="A8" s="3">
        <v>45258.847545474535</v>
      </c>
      <c r="B8" s="4" t="s">
        <v>22</v>
      </c>
      <c r="C8" s="5" t="s">
        <v>10</v>
      </c>
      <c r="D8" s="5" t="s">
        <v>11</v>
      </c>
      <c r="E8" s="5">
        <v>4</v>
      </c>
      <c r="F8" s="5">
        <v>2</v>
      </c>
      <c r="G8" s="5">
        <v>5</v>
      </c>
      <c r="H8" s="5">
        <v>2</v>
      </c>
      <c r="I8" s="5">
        <v>4</v>
      </c>
      <c r="J8" s="5">
        <v>2</v>
      </c>
      <c r="K8" s="5">
        <v>4</v>
      </c>
      <c r="L8" s="5">
        <v>3</v>
      </c>
      <c r="M8" s="5">
        <v>4</v>
      </c>
      <c r="N8" s="5">
        <v>5</v>
      </c>
      <c r="O8" s="5" t="s">
        <v>7</v>
      </c>
      <c r="P8" s="9">
        <f t="shared" si="1"/>
        <v>27</v>
      </c>
      <c r="Q8" s="9">
        <f t="shared" si="0"/>
        <v>67.5</v>
      </c>
    </row>
    <row r="9" spans="1:22" x14ac:dyDescent="0.25">
      <c r="A9" s="3">
        <v>45259.311547488425</v>
      </c>
      <c r="B9" s="4" t="s">
        <v>24</v>
      </c>
      <c r="C9" s="5" t="s">
        <v>5</v>
      </c>
      <c r="D9" s="5" t="s">
        <v>11</v>
      </c>
      <c r="E9" s="5">
        <v>3</v>
      </c>
      <c r="F9" s="5">
        <v>3</v>
      </c>
      <c r="G9" s="5">
        <v>4</v>
      </c>
      <c r="H9" s="5">
        <v>3</v>
      </c>
      <c r="I9" s="5">
        <v>4</v>
      </c>
      <c r="J9" s="5">
        <v>3</v>
      </c>
      <c r="K9" s="5">
        <v>4</v>
      </c>
      <c r="L9" s="5">
        <v>2</v>
      </c>
      <c r="M9" s="5">
        <v>3</v>
      </c>
      <c r="N9" s="5">
        <v>4</v>
      </c>
      <c r="O9" s="5" t="s">
        <v>7</v>
      </c>
      <c r="P9" s="9">
        <f t="shared" si="1"/>
        <v>23</v>
      </c>
      <c r="Q9" s="9">
        <f t="shared" si="0"/>
        <v>57.5</v>
      </c>
    </row>
    <row r="10" spans="1:22" x14ac:dyDescent="0.25">
      <c r="A10" s="3">
        <v>45259.601656898143</v>
      </c>
      <c r="B10" s="4" t="s">
        <v>26</v>
      </c>
      <c r="C10" s="5" t="s">
        <v>10</v>
      </c>
      <c r="D10" s="5" t="s">
        <v>6</v>
      </c>
      <c r="E10" s="5">
        <v>3</v>
      </c>
      <c r="F10" s="5">
        <v>2</v>
      </c>
      <c r="G10" s="5">
        <v>5</v>
      </c>
      <c r="H10" s="5">
        <v>2</v>
      </c>
      <c r="I10" s="5">
        <v>4</v>
      </c>
      <c r="J10" s="5">
        <v>2</v>
      </c>
      <c r="K10" s="5">
        <v>5</v>
      </c>
      <c r="L10" s="5">
        <v>2</v>
      </c>
      <c r="M10" s="5">
        <v>4</v>
      </c>
      <c r="N10" s="5">
        <v>2</v>
      </c>
      <c r="O10" s="5" t="s">
        <v>7</v>
      </c>
      <c r="P10" s="9">
        <f t="shared" si="1"/>
        <v>31</v>
      </c>
      <c r="Q10" s="9">
        <f t="shared" si="0"/>
        <v>77.5</v>
      </c>
    </row>
    <row r="11" spans="1:22" x14ac:dyDescent="0.25">
      <c r="A11" s="3">
        <v>45259.602596817131</v>
      </c>
      <c r="B11" s="4" t="s">
        <v>28</v>
      </c>
      <c r="C11" s="5" t="s">
        <v>5</v>
      </c>
      <c r="D11" s="5" t="s">
        <v>11</v>
      </c>
      <c r="E11" s="5">
        <v>3</v>
      </c>
      <c r="F11" s="5">
        <v>1</v>
      </c>
      <c r="G11" s="5">
        <v>4</v>
      </c>
      <c r="H11" s="5">
        <v>1</v>
      </c>
      <c r="I11" s="5">
        <v>4</v>
      </c>
      <c r="J11" s="5">
        <v>2</v>
      </c>
      <c r="K11" s="5">
        <v>4</v>
      </c>
      <c r="L11" s="5">
        <v>2</v>
      </c>
      <c r="M11" s="5">
        <v>5</v>
      </c>
      <c r="N11" s="5">
        <v>2</v>
      </c>
      <c r="O11" s="5" t="s">
        <v>7</v>
      </c>
      <c r="P11" s="9">
        <f t="shared" si="1"/>
        <v>32</v>
      </c>
      <c r="Q11" s="9">
        <f t="shared" si="0"/>
        <v>80</v>
      </c>
    </row>
    <row r="12" spans="1:22" ht="15.75" customHeight="1" x14ac:dyDescent="0.2">
      <c r="Q12" s="13">
        <f>AVERAGE(Q2:Q11)</f>
        <v>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TO DO Voice</vt:lpstr>
      <vt:lpstr>Form Responses todo_docket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2023-12-06T09:38:51Z</dcterms:modified>
</cp:coreProperties>
</file>