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rm Responses 1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<sst xmlns="http://schemas.openxmlformats.org/spreadsheetml/2006/main" count="256" uniqueCount="58">
  <si>
    <t xml:space="preserve"> </t>
  </si>
  <si>
    <t xml:space="preserve">Nama Lengkap</t>
  </si>
  <si>
    <t xml:space="preserve">Usia</t>
  </si>
  <si>
    <t xml:space="preserve">Jenis Kelamin</t>
  </si>
  <si>
    <t xml:space="preserve">Frekuensi penggunaan smartphone dalam sehari</t>
  </si>
  <si>
    <t xml:space="preserve">Bahasa yang paling sering digunakan sehari hari</t>
  </si>
  <si>
    <t xml:space="preserve">1.1 WPM pengujian pertama (Non-Swipe)</t>
  </si>
  <si>
    <t xml:space="preserve">1.2 Akurasi pengujian pertama (Non-Swipe)</t>
  </si>
  <si>
    <t xml:space="preserve">2.1 WPM pengujian kedua (Non-Swipe)</t>
  </si>
  <si>
    <t xml:space="preserve">2.2 Akurasi pengujian kedua (Non-Swipe)</t>
  </si>
  <si>
    <t xml:space="preserve">3.1 WPM pengujian ketiga (Non-Swipe)</t>
  </si>
  <si>
    <t xml:space="preserve">3.2 Akurasi pengujian ketiga (Non-Swipe)</t>
  </si>
  <si>
    <t xml:space="preserve">1.1 WPM pengujian pertama (Swipe)</t>
  </si>
  <si>
    <t xml:space="preserve">1.2 Akurasi pengujian pertama (Swipe)</t>
  </si>
  <si>
    <t xml:space="preserve">2.1 WPM pengujian kedua (Swipe)</t>
  </si>
  <si>
    <t xml:space="preserve">2.2 Akurasi pengujian kedua (Swipe)</t>
  </si>
  <si>
    <t xml:space="preserve">3.1 WPM pengujian ketiga (Swipe)</t>
  </si>
  <si>
    <t xml:space="preserve">3.2 Akurasi pengujian ketiga (Swipe)</t>
  </si>
  <si>
    <t xml:space="preserve">Bagaimana menurut Anda kemudahan menggunakan keyboard normal dalam Bahasa Indonesia</t>
  </si>
  <si>
    <t xml:space="preserve">Bagaimana menurut Anda kemudahan menggunakan keyboard swipe dalam Bahasa Indonesia?</t>
  </si>
  <si>
    <t xml:space="preserve">Bagaimana menurut Anda kemudahan menggunakan keyboard normal dalam Bahasa Inggris?</t>
  </si>
  <si>
    <t xml:space="preserve">Bagaimana menurut Anda kemudahan menggunakan keyboard swipe dalam Bahasa Inggris?</t>
  </si>
  <si>
    <t xml:space="preserve">Bagaimana menurut Anda kemudahan menggunakan keyboard normal dalam Bahasa Jawa?</t>
  </si>
  <si>
    <t xml:space="preserve">Bagaimana menurut Anda kemudahan menggunakan keyboard swipe dalam Bahasa Jawa?</t>
  </si>
  <si>
    <t xml:space="preserve">Bagaimana menurut Anda akurasi keyboard swipe dalam Bahasa Indonesia?</t>
  </si>
  <si>
    <t xml:space="preserve">Bagaimana menurut Anda akurasi keyboard swipe dalam Bahasa Inggris?</t>
  </si>
  <si>
    <t xml:space="preserve">Bagaimana menurut Anda akurasi keyboard swipe dalam Bahasa Jawa?</t>
  </si>
  <si>
    <t xml:space="preserve">Aura</t>
  </si>
  <si>
    <t xml:space="preserve">Perempuan</t>
  </si>
  <si>
    <t xml:space="preserve">7-8 jam</t>
  </si>
  <si>
    <t xml:space="preserve">Bahasa Indonesia</t>
  </si>
  <si>
    <t xml:space="preserve">Nur Fitri Febriani</t>
  </si>
  <si>
    <t xml:space="preserve">Nur Rahmat Dwi Riyanto</t>
  </si>
  <si>
    <t xml:space="preserve">Laki-laki</t>
  </si>
  <si>
    <t xml:space="preserve">Lebih dari 8 jam</t>
  </si>
  <si>
    <t xml:space="preserve">Bagas Cahya Aji</t>
  </si>
  <si>
    <t xml:space="preserve">5-6 jam</t>
  </si>
  <si>
    <t xml:space="preserve">00</t>
  </si>
  <si>
    <t xml:space="preserve">Muhammad Zain</t>
  </si>
  <si>
    <t xml:space="preserve">3-4 jam</t>
  </si>
  <si>
    <t xml:space="preserve">Bayu Adji Pratama</t>
  </si>
  <si>
    <t xml:space="preserve">Non-Swipe</t>
  </si>
  <si>
    <t xml:space="preserve">Rata-rata Performa Non-Swipe</t>
  </si>
  <si>
    <t xml:space="preserve">Rata-rata Performa Swipe</t>
  </si>
  <si>
    <t xml:space="preserve">Partisipan</t>
  </si>
  <si>
    <t xml:space="preserve">Pengujian 1</t>
  </si>
  <si>
    <t xml:space="preserve">Pengujian 2</t>
  </si>
  <si>
    <t xml:space="preserve">Pengujian 3</t>
  </si>
  <si>
    <t xml:space="preserve">Mean</t>
  </si>
  <si>
    <t xml:space="preserve">WPM</t>
  </si>
  <si>
    <t xml:space="preserve">Akurasi</t>
  </si>
  <si>
    <t xml:space="preserve">Bahasa</t>
  </si>
  <si>
    <t xml:space="preserve">Bahasa Inggris</t>
  </si>
  <si>
    <t xml:space="preserve">Bahasa Jawa</t>
  </si>
  <si>
    <t xml:space="preserve">Rata-rata Standar Deviasi Non-Swipe</t>
  </si>
  <si>
    <t xml:space="preserve">Rata-rata Standar Deviasi Swipe</t>
  </si>
  <si>
    <t xml:space="preserve">SD</t>
  </si>
  <si>
    <t xml:space="preserve">Swipe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</si>
</sst>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#,##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57" min="1" style="0" width="18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6</v>
      </c>
      <c r="AF1" s="2" t="s">
        <v>7</v>
      </c>
      <c r="AG1" s="2" t="s">
        <v>8</v>
      </c>
      <c r="AH1" s="2" t="s">
        <v>9</v>
      </c>
      <c r="AI1" s="2" t="s">
        <v>10</v>
      </c>
      <c r="AJ1" s="2" t="s">
        <v>11</v>
      </c>
      <c r="AK1" s="2" t="s">
        <v>12</v>
      </c>
      <c r="AL1" s="2" t="s">
        <v>13</v>
      </c>
      <c r="AM1" s="2" t="s">
        <v>14</v>
      </c>
      <c r="AN1" s="2" t="s">
        <v>15</v>
      </c>
      <c r="AO1" s="2" t="s">
        <v>16</v>
      </c>
      <c r="AP1" s="2" t="s">
        <v>17</v>
      </c>
      <c r="AQ1" s="2" t="s">
        <v>18</v>
      </c>
      <c r="AR1" s="2" t="s">
        <v>19</v>
      </c>
      <c r="AS1" s="2" t="s">
        <v>20</v>
      </c>
      <c r="AT1" s="2" t="s">
        <v>21</v>
      </c>
      <c r="AU1" s="2" t="s">
        <v>22</v>
      </c>
      <c r="AV1" s="2" t="s">
        <v>23</v>
      </c>
      <c r="AW1" s="2" t="s">
        <v>24</v>
      </c>
      <c r="AX1" s="2" t="s">
        <v>25</v>
      </c>
      <c r="AY1" s="2" t="s">
        <v>26</v>
      </c>
    </row>
    <row r="2" customFormat="false" ht="15.75" hidden="false" customHeight="false" outlineLevel="0" collapsed="false">
      <c r="A2" s="3" t="n">
        <v>45259.859954537</v>
      </c>
      <c r="B2" s="1" t="s">
        <v>27</v>
      </c>
      <c r="C2" s="1" t="n">
        <v>22</v>
      </c>
      <c r="D2" s="1" t="s">
        <v>28</v>
      </c>
      <c r="E2" s="1" t="s">
        <v>29</v>
      </c>
      <c r="F2" s="1" t="s">
        <v>30</v>
      </c>
      <c r="G2" s="1" t="n">
        <v>49.38</v>
      </c>
      <c r="H2" s="1" t="n">
        <v>85.07</v>
      </c>
      <c r="I2" s="1" t="n">
        <v>52.47</v>
      </c>
      <c r="J2" s="1" t="n">
        <v>87.23</v>
      </c>
      <c r="K2" s="1" t="n">
        <v>44.43</v>
      </c>
      <c r="L2" s="1" t="n">
        <v>87.75</v>
      </c>
      <c r="M2" s="1" t="n">
        <v>16.4</v>
      </c>
      <c r="N2" s="1" t="n">
        <v>73.25</v>
      </c>
      <c r="O2" s="1" t="n">
        <v>22.97</v>
      </c>
      <c r="P2" s="1" t="n">
        <v>87.5</v>
      </c>
      <c r="Q2" s="1" t="n">
        <v>26.03</v>
      </c>
      <c r="R2" s="1" t="n">
        <v>88.78</v>
      </c>
      <c r="S2" s="1" t="n">
        <v>39.15</v>
      </c>
      <c r="T2" s="1" t="n">
        <v>87.99</v>
      </c>
      <c r="U2" s="1" t="n">
        <v>30.74</v>
      </c>
      <c r="V2" s="1" t="n">
        <v>79.78</v>
      </c>
      <c r="W2" s="1" t="n">
        <v>40.09</v>
      </c>
      <c r="X2" s="1" t="n">
        <v>87.64</v>
      </c>
      <c r="Y2" s="1" t="n">
        <v>28.43</v>
      </c>
      <c r="Z2" s="1" t="n">
        <v>90</v>
      </c>
      <c r="AA2" s="1" t="n">
        <v>18.18</v>
      </c>
      <c r="AB2" s="1" t="n">
        <v>76.91</v>
      </c>
      <c r="AC2" s="1" t="n">
        <v>24.39</v>
      </c>
      <c r="AD2" s="1" t="n">
        <v>87.57</v>
      </c>
      <c r="AE2" s="1" t="n">
        <v>23.64</v>
      </c>
      <c r="AF2" s="1" t="n">
        <v>66.45</v>
      </c>
      <c r="AG2" s="1" t="n">
        <v>39.65</v>
      </c>
      <c r="AH2" s="1" t="n">
        <v>72.65</v>
      </c>
      <c r="AI2" s="1" t="n">
        <v>23.49</v>
      </c>
      <c r="AJ2" s="1" t="n">
        <v>67.27</v>
      </c>
      <c r="AK2" s="1" t="n">
        <v>22.61</v>
      </c>
      <c r="AL2" s="1" t="n">
        <v>70.76</v>
      </c>
      <c r="AM2" s="1" t="n">
        <v>25.64</v>
      </c>
      <c r="AN2" s="1" t="n">
        <v>71.92</v>
      </c>
      <c r="AO2" s="1" t="n">
        <v>26</v>
      </c>
      <c r="AP2" s="1" t="n">
        <v>75.21</v>
      </c>
      <c r="AQ2" s="1" t="n">
        <v>4</v>
      </c>
      <c r="AR2" s="1" t="n">
        <v>2</v>
      </c>
      <c r="AS2" s="1" t="n">
        <v>3</v>
      </c>
      <c r="AT2" s="1" t="n">
        <v>3</v>
      </c>
      <c r="AU2" s="1" t="n">
        <v>2</v>
      </c>
      <c r="AV2" s="1" t="n">
        <v>3</v>
      </c>
      <c r="AW2" s="1" t="n">
        <v>1</v>
      </c>
      <c r="AX2" s="1" t="n">
        <v>1</v>
      </c>
      <c r="AY2" s="1" t="n">
        <v>3</v>
      </c>
    </row>
    <row r="3" customFormat="false" ht="15.75" hidden="false" customHeight="false" outlineLevel="0" collapsed="false">
      <c r="A3" s="3" t="n">
        <v>45261.3292363079</v>
      </c>
      <c r="B3" s="1" t="s">
        <v>31</v>
      </c>
      <c r="C3" s="1" t="n">
        <v>26</v>
      </c>
      <c r="D3" s="1" t="s">
        <v>28</v>
      </c>
      <c r="E3" s="1" t="s">
        <v>29</v>
      </c>
      <c r="F3" s="1" t="s">
        <v>30</v>
      </c>
      <c r="G3" s="1" t="n">
        <v>28.98</v>
      </c>
      <c r="H3" s="1" t="n">
        <v>87.54</v>
      </c>
      <c r="I3" s="1" t="n">
        <v>29.72</v>
      </c>
      <c r="J3" s="1" t="n">
        <v>86.11</v>
      </c>
      <c r="K3" s="1" t="n">
        <v>44.01</v>
      </c>
      <c r="L3" s="1" t="n">
        <v>92.8</v>
      </c>
      <c r="M3" s="1" t="n">
        <v>29.8</v>
      </c>
      <c r="N3" s="1" t="n">
        <v>3.91</v>
      </c>
      <c r="O3" s="1" t="n">
        <v>24.23</v>
      </c>
      <c r="P3" s="1" t="n">
        <v>16.28</v>
      </c>
      <c r="Q3" s="1" t="n">
        <v>23.52</v>
      </c>
      <c r="R3" s="1" t="n">
        <v>11.06</v>
      </c>
      <c r="S3" s="1" t="n">
        <v>33.21</v>
      </c>
      <c r="T3" s="1" t="n">
        <v>89.25</v>
      </c>
      <c r="U3" s="1" t="n">
        <v>31.38</v>
      </c>
      <c r="V3" s="1" t="n">
        <v>91.21</v>
      </c>
      <c r="W3" s="1" t="n">
        <v>31.48</v>
      </c>
      <c r="X3" s="1" t="n">
        <v>89.19</v>
      </c>
      <c r="Y3" s="1" t="n">
        <v>15.83</v>
      </c>
      <c r="Z3" s="1" t="n">
        <v>86.49</v>
      </c>
      <c r="AA3" s="1" t="n">
        <v>22.08</v>
      </c>
      <c r="AB3" s="1" t="n">
        <v>92.93</v>
      </c>
      <c r="AC3" s="1" t="n">
        <v>8.21</v>
      </c>
      <c r="AD3" s="1" t="n">
        <v>54.63</v>
      </c>
      <c r="AE3" s="1" t="n">
        <v>42.79</v>
      </c>
      <c r="AF3" s="1" t="n">
        <v>93.73</v>
      </c>
      <c r="AG3" s="1" t="n">
        <v>40.87</v>
      </c>
      <c r="AH3" s="1" t="n">
        <v>87.66</v>
      </c>
      <c r="AI3" s="1" t="n">
        <v>40.25</v>
      </c>
      <c r="AJ3" s="1" t="n">
        <v>91.26</v>
      </c>
      <c r="AK3" s="1" t="n">
        <v>28.55</v>
      </c>
      <c r="AL3" s="1" t="n">
        <v>15.58</v>
      </c>
      <c r="AM3" s="1" t="n">
        <v>19.28</v>
      </c>
      <c r="AN3" s="1" t="n">
        <v>87.06</v>
      </c>
      <c r="AO3" s="1" t="n">
        <v>22.07</v>
      </c>
      <c r="AP3" s="1" t="n">
        <v>94.53</v>
      </c>
      <c r="AQ3" s="1" t="n">
        <v>3</v>
      </c>
      <c r="AR3" s="1" t="n">
        <v>2</v>
      </c>
      <c r="AS3" s="1" t="n">
        <v>3</v>
      </c>
      <c r="AT3" s="1" t="n">
        <v>4</v>
      </c>
      <c r="AU3" s="1" t="n">
        <v>4</v>
      </c>
      <c r="AV3" s="1" t="n">
        <v>3</v>
      </c>
      <c r="AW3" s="1" t="n">
        <v>2</v>
      </c>
      <c r="AX3" s="1" t="n">
        <v>4</v>
      </c>
      <c r="AY3" s="1" t="n">
        <v>3</v>
      </c>
    </row>
    <row r="4" customFormat="false" ht="15.75" hidden="false" customHeight="false" outlineLevel="0" collapsed="false">
      <c r="A4" s="3" t="n">
        <v>45264.6969143056</v>
      </c>
      <c r="B4" s="1" t="s">
        <v>32</v>
      </c>
      <c r="C4" s="1" t="n">
        <v>27</v>
      </c>
      <c r="D4" s="1" t="s">
        <v>33</v>
      </c>
      <c r="E4" s="1" t="s">
        <v>34</v>
      </c>
      <c r="F4" s="1" t="s">
        <v>30</v>
      </c>
      <c r="G4" s="1" t="n">
        <v>33.21</v>
      </c>
      <c r="H4" s="1" t="n">
        <v>98.72</v>
      </c>
      <c r="I4" s="1" t="n">
        <v>32.93</v>
      </c>
      <c r="J4" s="1" t="n">
        <v>89.31</v>
      </c>
      <c r="K4" s="1" t="n">
        <v>37.1</v>
      </c>
      <c r="L4" s="1" t="n">
        <v>91.46</v>
      </c>
      <c r="M4" s="1" t="n">
        <v>25.54</v>
      </c>
      <c r="N4" s="1" t="n">
        <v>88.35</v>
      </c>
      <c r="O4" s="1" t="n">
        <v>24.3</v>
      </c>
      <c r="P4" s="1" t="n">
        <v>92.32</v>
      </c>
      <c r="Q4" s="1" t="n">
        <v>24.09</v>
      </c>
      <c r="R4" s="1" t="n">
        <v>88.55</v>
      </c>
      <c r="S4" s="1" t="n">
        <v>32.32</v>
      </c>
      <c r="T4" s="1" t="n">
        <v>98.9</v>
      </c>
      <c r="U4" s="1" t="n">
        <v>26.99</v>
      </c>
      <c r="V4" s="1" t="n">
        <v>87.72</v>
      </c>
      <c r="W4" s="1" t="n">
        <v>31.95</v>
      </c>
      <c r="X4" s="1" t="n">
        <v>93.28</v>
      </c>
      <c r="Y4" s="1" t="n">
        <v>22.15</v>
      </c>
      <c r="Z4" s="1" t="n">
        <v>90.68</v>
      </c>
      <c r="AA4" s="1" t="n">
        <v>28.36</v>
      </c>
      <c r="AB4" s="1" t="n">
        <v>89.03</v>
      </c>
      <c r="AC4" s="1" t="n">
        <v>32.09</v>
      </c>
      <c r="AD4" s="1" t="n">
        <v>98.63</v>
      </c>
      <c r="AE4" s="1" t="n">
        <v>11.95</v>
      </c>
      <c r="AF4" s="1" t="n">
        <v>96.62</v>
      </c>
      <c r="AG4" s="1" t="n">
        <v>13.17</v>
      </c>
      <c r="AH4" s="1" t="n">
        <v>78.04</v>
      </c>
      <c r="AI4" s="1" t="n">
        <v>6.38</v>
      </c>
      <c r="AJ4" s="1" t="n">
        <v>61.92</v>
      </c>
      <c r="AK4" s="1" t="n">
        <v>32.77</v>
      </c>
      <c r="AL4" s="1" t="n">
        <v>92.87</v>
      </c>
      <c r="AM4" s="1" t="n">
        <v>29.77</v>
      </c>
      <c r="AN4" s="1" t="n">
        <v>90.17</v>
      </c>
      <c r="AO4" s="1" t="n">
        <v>27.1</v>
      </c>
      <c r="AP4" s="1" t="n">
        <v>89.4</v>
      </c>
      <c r="AQ4" s="1" t="n">
        <v>3</v>
      </c>
      <c r="AR4" s="1" t="n">
        <v>4</v>
      </c>
      <c r="AS4" s="1" t="n">
        <v>3</v>
      </c>
      <c r="AT4" s="1" t="n">
        <v>4</v>
      </c>
      <c r="AU4" s="1" t="n">
        <v>2</v>
      </c>
      <c r="AV4" s="1" t="n">
        <v>3</v>
      </c>
      <c r="AW4" s="1" t="n">
        <v>3</v>
      </c>
      <c r="AX4" s="1" t="n">
        <v>4</v>
      </c>
      <c r="AY4" s="1" t="n">
        <v>3</v>
      </c>
    </row>
    <row r="5" customFormat="false" ht="15.75" hidden="false" customHeight="false" outlineLevel="0" collapsed="false">
      <c r="A5" s="3" t="n">
        <v>45265.4206945486</v>
      </c>
      <c r="B5" s="1" t="s">
        <v>35</v>
      </c>
      <c r="C5" s="1" t="n">
        <v>22</v>
      </c>
      <c r="D5" s="1" t="s">
        <v>33</v>
      </c>
      <c r="E5" s="1" t="s">
        <v>36</v>
      </c>
      <c r="F5" s="1" t="s">
        <v>30</v>
      </c>
      <c r="G5" s="1" t="n">
        <v>17.91</v>
      </c>
      <c r="H5" s="1" t="n">
        <v>92.39</v>
      </c>
      <c r="I5" s="1" t="n">
        <v>19.34</v>
      </c>
      <c r="J5" s="1" t="n">
        <v>93.84</v>
      </c>
      <c r="K5" s="1" t="n">
        <v>20.97</v>
      </c>
      <c r="L5" s="1" t="n">
        <v>97.67</v>
      </c>
      <c r="M5" s="1" t="s">
        <v>37</v>
      </c>
      <c r="N5" s="1" t="n">
        <v>3.73</v>
      </c>
      <c r="O5" s="1" t="s">
        <v>37</v>
      </c>
      <c r="P5" s="1" t="n">
        <v>8.71</v>
      </c>
      <c r="Q5" s="1" t="s">
        <v>37</v>
      </c>
      <c r="R5" s="1" t="n">
        <v>5.07</v>
      </c>
      <c r="S5" s="1" t="n">
        <v>18.33</v>
      </c>
      <c r="T5" s="1" t="n">
        <v>93.02</v>
      </c>
      <c r="U5" s="1" t="n">
        <v>18.53</v>
      </c>
      <c r="V5" s="1" t="n">
        <v>91.19</v>
      </c>
      <c r="W5" s="1" t="n">
        <v>19.31</v>
      </c>
      <c r="X5" s="1" t="n">
        <v>97.56</v>
      </c>
      <c r="Y5" s="1" t="s">
        <v>37</v>
      </c>
      <c r="Z5" s="1" t="n">
        <v>3.73</v>
      </c>
      <c r="AA5" s="1" t="s">
        <v>37</v>
      </c>
      <c r="AB5" s="1" t="n">
        <v>8.71</v>
      </c>
      <c r="AC5" s="1" t="s">
        <v>37</v>
      </c>
      <c r="AD5" s="1" t="n">
        <v>5.07</v>
      </c>
      <c r="AE5" s="1" t="n">
        <v>23.14</v>
      </c>
      <c r="AF5" s="1" t="n">
        <v>97.6</v>
      </c>
      <c r="AG5" s="1" t="n">
        <v>24.84</v>
      </c>
      <c r="AH5" s="1" t="n">
        <v>99.47</v>
      </c>
      <c r="AI5" s="1" t="n">
        <v>23.49</v>
      </c>
      <c r="AJ5" s="1" t="n">
        <v>97.03</v>
      </c>
      <c r="AK5" s="1" t="s">
        <v>37</v>
      </c>
      <c r="AL5" s="1" t="n">
        <v>5.73</v>
      </c>
      <c r="AM5" s="1" t="s">
        <v>37</v>
      </c>
      <c r="AN5" s="1" t="n">
        <v>3.07</v>
      </c>
      <c r="AO5" s="1" t="s">
        <v>37</v>
      </c>
      <c r="AP5" s="1" t="n">
        <v>5.71</v>
      </c>
      <c r="AQ5" s="1" t="n">
        <v>4</v>
      </c>
      <c r="AR5" s="1" t="n">
        <v>1</v>
      </c>
      <c r="AS5" s="1" t="n">
        <v>3</v>
      </c>
      <c r="AT5" s="1" t="n">
        <v>1</v>
      </c>
      <c r="AU5" s="1" t="n">
        <v>4</v>
      </c>
      <c r="AV5" s="1" t="n">
        <v>1</v>
      </c>
      <c r="AW5" s="1" t="n">
        <v>1</v>
      </c>
      <c r="AX5" s="1" t="n">
        <v>1</v>
      </c>
      <c r="AY5" s="1" t="n">
        <v>1</v>
      </c>
    </row>
    <row r="6" customFormat="false" ht="15.75" hidden="false" customHeight="false" outlineLevel="0" collapsed="false">
      <c r="A6" s="3" t="n">
        <v>45265.587882963</v>
      </c>
      <c r="B6" s="1" t="s">
        <v>38</v>
      </c>
      <c r="C6" s="1" t="n">
        <v>24</v>
      </c>
      <c r="D6" s="1" t="s">
        <v>33</v>
      </c>
      <c r="E6" s="1" t="s">
        <v>39</v>
      </c>
      <c r="F6" s="1" t="s">
        <v>30</v>
      </c>
      <c r="G6" s="1" t="n">
        <v>38.35</v>
      </c>
      <c r="H6" s="1" t="n">
        <v>96.85</v>
      </c>
      <c r="I6" s="1" t="n">
        <v>37.44</v>
      </c>
      <c r="J6" s="1" t="n">
        <v>91.82</v>
      </c>
      <c r="K6" s="1" t="n">
        <v>35.57</v>
      </c>
      <c r="L6" s="1" t="n">
        <v>95.84</v>
      </c>
      <c r="M6" s="1" t="n">
        <v>37.35</v>
      </c>
      <c r="N6" s="1" t="n">
        <v>96.85</v>
      </c>
      <c r="O6" s="1" t="n">
        <v>37.44</v>
      </c>
      <c r="P6" s="1" t="n">
        <v>91.82</v>
      </c>
      <c r="Q6" s="1" t="n">
        <v>35.57</v>
      </c>
      <c r="R6" s="1" t="n">
        <v>95.84</v>
      </c>
      <c r="S6" s="1" t="n">
        <v>97.88</v>
      </c>
      <c r="T6" s="1" t="n">
        <v>38.51</v>
      </c>
      <c r="U6" s="1" t="n">
        <v>96.88</v>
      </c>
      <c r="V6" s="1" t="n">
        <v>38.51</v>
      </c>
      <c r="W6" s="1" t="n">
        <v>96.88</v>
      </c>
      <c r="X6" s="1" t="n">
        <v>38</v>
      </c>
      <c r="Y6" s="1" t="n">
        <v>78.55</v>
      </c>
      <c r="Z6" s="1" t="n">
        <v>5</v>
      </c>
      <c r="AA6" s="1" t="n">
        <v>70.55</v>
      </c>
      <c r="AB6" s="1" t="n">
        <v>6</v>
      </c>
      <c r="AC6" s="1" t="n">
        <v>69.55</v>
      </c>
      <c r="AD6" s="1" t="n">
        <v>7</v>
      </c>
      <c r="AE6" s="1" t="n">
        <v>80.9</v>
      </c>
      <c r="AF6" s="1" t="n">
        <v>80.45</v>
      </c>
      <c r="AG6" s="1" t="n">
        <v>79.23</v>
      </c>
      <c r="AH6" s="1" t="n">
        <v>70.23</v>
      </c>
      <c r="AI6" s="1" t="n">
        <v>70.68</v>
      </c>
      <c r="AJ6" s="1" t="n">
        <v>68.5</v>
      </c>
      <c r="AK6" s="1" t="n">
        <v>5.67</v>
      </c>
      <c r="AL6" s="1" t="n">
        <v>2.33</v>
      </c>
      <c r="AM6" s="1" t="n">
        <v>7.69</v>
      </c>
      <c r="AN6" s="1" t="n">
        <v>5</v>
      </c>
      <c r="AO6" s="1" t="n">
        <v>7.6</v>
      </c>
      <c r="AP6" s="1" t="n">
        <v>4</v>
      </c>
      <c r="AQ6" s="1" t="n">
        <v>4</v>
      </c>
      <c r="AR6" s="1" t="n">
        <v>3</v>
      </c>
      <c r="AS6" s="1" t="n">
        <v>3</v>
      </c>
      <c r="AT6" s="1" t="n">
        <v>2</v>
      </c>
      <c r="AU6" s="1" t="n">
        <v>3</v>
      </c>
      <c r="AV6" s="1" t="n">
        <v>2</v>
      </c>
      <c r="AW6" s="1" t="n">
        <v>2</v>
      </c>
      <c r="AX6" s="1" t="n">
        <v>1</v>
      </c>
      <c r="AY6" s="1" t="n">
        <v>1</v>
      </c>
    </row>
    <row r="7" customFormat="false" ht="15.75" hidden="false" customHeight="false" outlineLevel="0" collapsed="false">
      <c r="A7" s="3" t="n">
        <v>45265.8391403935</v>
      </c>
      <c r="B7" s="1" t="s">
        <v>40</v>
      </c>
      <c r="C7" s="1" t="n">
        <v>27</v>
      </c>
      <c r="D7" s="1" t="s">
        <v>33</v>
      </c>
      <c r="E7" s="1" t="s">
        <v>36</v>
      </c>
      <c r="F7" s="1" t="s">
        <v>30</v>
      </c>
      <c r="G7" s="1" t="n">
        <v>17.91</v>
      </c>
      <c r="H7" s="1" t="n">
        <v>92.39</v>
      </c>
      <c r="I7" s="1" t="n">
        <v>19.34</v>
      </c>
      <c r="J7" s="1" t="n">
        <v>93.84</v>
      </c>
      <c r="K7" s="1" t="n">
        <v>20.97</v>
      </c>
      <c r="L7" s="1" t="n">
        <v>97.67</v>
      </c>
      <c r="M7" s="1" t="s">
        <v>37</v>
      </c>
      <c r="N7" s="1" t="n">
        <v>3.73</v>
      </c>
      <c r="O7" s="1" t="s">
        <v>37</v>
      </c>
      <c r="P7" s="1" t="n">
        <v>8.71</v>
      </c>
      <c r="Q7" s="1" t="s">
        <v>37</v>
      </c>
      <c r="R7" s="1" t="n">
        <v>5.07</v>
      </c>
      <c r="S7" s="1" t="n">
        <v>19.34</v>
      </c>
      <c r="T7" s="1" t="n">
        <v>92.39</v>
      </c>
      <c r="U7" s="1" t="n">
        <v>19.31</v>
      </c>
      <c r="V7" s="1" t="n">
        <v>97.56</v>
      </c>
      <c r="W7" s="1" t="n">
        <v>20.97</v>
      </c>
      <c r="X7" s="1" t="n">
        <v>97.67</v>
      </c>
      <c r="Y7" s="1" t="s">
        <v>37</v>
      </c>
      <c r="Z7" s="1" t="n">
        <v>8.71</v>
      </c>
      <c r="AA7" s="1" t="s">
        <v>37</v>
      </c>
      <c r="AB7" s="1" t="n">
        <v>3.73</v>
      </c>
      <c r="AC7" s="1" t="s">
        <v>37</v>
      </c>
      <c r="AD7" s="1" t="n">
        <v>5.07</v>
      </c>
      <c r="AE7" s="1" t="n">
        <v>23.49</v>
      </c>
      <c r="AF7" s="1" t="n">
        <v>97.03</v>
      </c>
      <c r="AG7" s="1" t="n">
        <v>23.14</v>
      </c>
      <c r="AH7" s="1" t="n">
        <v>99.47</v>
      </c>
      <c r="AI7" s="1" t="n">
        <v>24.84</v>
      </c>
      <c r="AJ7" s="1" t="n">
        <v>97.03</v>
      </c>
      <c r="AK7" s="1" t="s">
        <v>37</v>
      </c>
      <c r="AL7" s="1" t="n">
        <v>3.73</v>
      </c>
      <c r="AM7" s="1" t="s">
        <v>37</v>
      </c>
      <c r="AN7" s="1" t="n">
        <v>5.07</v>
      </c>
      <c r="AO7" s="1" t="s">
        <v>37</v>
      </c>
      <c r="AP7" s="1" t="n">
        <v>8.71</v>
      </c>
      <c r="AQ7" s="1" t="n">
        <v>4</v>
      </c>
      <c r="AR7" s="1" t="n">
        <v>1</v>
      </c>
      <c r="AS7" s="1" t="n">
        <v>3</v>
      </c>
      <c r="AT7" s="1" t="n">
        <v>1</v>
      </c>
      <c r="AU7" s="1" t="n">
        <v>4</v>
      </c>
      <c r="AV7" s="1" t="n">
        <v>1</v>
      </c>
      <c r="AW7" s="1" t="n">
        <v>1</v>
      </c>
      <c r="AX7" s="1" t="n">
        <v>1</v>
      </c>
      <c r="AY7" s="1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7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T20" activeCellId="0" sqref="T20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9.74"/>
    <col collapsed="false" customWidth="true" hidden="false" outlineLevel="0" max="3" min="3" style="0" width="8.75"/>
    <col collapsed="false" customWidth="true" hidden="false" outlineLevel="0" max="4" min="4" style="0" width="9.74"/>
    <col collapsed="false" customWidth="true" hidden="false" outlineLevel="0" max="5" min="5" style="0" width="8.75"/>
    <col collapsed="false" customWidth="true" hidden="false" outlineLevel="0" max="6" min="6" style="0" width="9.74"/>
    <col collapsed="false" customWidth="true" hidden="false" outlineLevel="0" max="7" min="7" style="0" width="8.75"/>
    <col collapsed="false" customWidth="true" hidden="false" outlineLevel="0" max="9" min="8" style="0" width="9.51"/>
    <col collapsed="false" customWidth="true" hidden="false" outlineLevel="0" max="16" min="16" style="0" width="17.83"/>
    <col collapsed="false" customWidth="true" hidden="false" outlineLevel="0" max="19" min="19" style="0" width="4.71"/>
    <col collapsed="false" customWidth="true" hidden="false" outlineLevel="0" max="20" min="20" style="0" width="17.83"/>
  </cols>
  <sheetData>
    <row r="1" customFormat="false" ht="15.75" hidden="false" customHeight="false" outlineLevel="0" collapsed="false">
      <c r="A1" s="4" t="s">
        <v>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customFormat="false" ht="13.8" hidden="false" customHeight="false" outlineLevel="0" collapsed="false">
      <c r="A3" s="5" t="s">
        <v>41</v>
      </c>
      <c r="B3" s="5"/>
      <c r="C3" s="5"/>
      <c r="D3" s="5"/>
      <c r="E3" s="5"/>
      <c r="F3" s="5"/>
      <c r="G3" s="5"/>
      <c r="H3" s="5"/>
      <c r="I3" s="5"/>
      <c r="P3" s="4" t="s">
        <v>42</v>
      </c>
      <c r="Q3" s="4"/>
      <c r="R3" s="4"/>
      <c r="T3" s="4" t="s">
        <v>43</v>
      </c>
      <c r="U3" s="4"/>
      <c r="V3" s="4"/>
    </row>
    <row r="4" customFormat="false" ht="15.75" hidden="false" customHeight="true" outlineLevel="0" collapsed="false">
      <c r="A4" s="6" t="s">
        <v>44</v>
      </c>
      <c r="B4" s="6" t="s">
        <v>45</v>
      </c>
      <c r="C4" s="6"/>
      <c r="D4" s="6" t="s">
        <v>46</v>
      </c>
      <c r="E4" s="6"/>
      <c r="F4" s="6" t="s">
        <v>47</v>
      </c>
      <c r="G4" s="6"/>
      <c r="H4" s="7" t="s">
        <v>48</v>
      </c>
      <c r="I4" s="7"/>
      <c r="K4" s="8"/>
      <c r="L4" s="9" t="s">
        <v>49</v>
      </c>
      <c r="M4" s="9" t="s">
        <v>50</v>
      </c>
      <c r="P4" s="9" t="s">
        <v>51</v>
      </c>
      <c r="Q4" s="9" t="s">
        <v>49</v>
      </c>
      <c r="R4" s="9" t="s">
        <v>50</v>
      </c>
      <c r="T4" s="9" t="s">
        <v>51</v>
      </c>
      <c r="U4" s="9" t="s">
        <v>49</v>
      </c>
      <c r="V4" s="9" t="s">
        <v>50</v>
      </c>
    </row>
    <row r="5" customFormat="false" ht="14.15" hidden="false" customHeight="false" outlineLevel="0" collapsed="false">
      <c r="A5" s="6"/>
      <c r="B5" s="6" t="s">
        <v>49</v>
      </c>
      <c r="C5" s="6" t="s">
        <v>50</v>
      </c>
      <c r="D5" s="6" t="s">
        <v>49</v>
      </c>
      <c r="E5" s="6" t="s">
        <v>50</v>
      </c>
      <c r="F5" s="6" t="s">
        <v>49</v>
      </c>
      <c r="G5" s="6" t="s">
        <v>50</v>
      </c>
      <c r="H5" s="7" t="s">
        <v>49</v>
      </c>
      <c r="I5" s="7" t="s">
        <v>50</v>
      </c>
      <c r="K5" s="9" t="s">
        <v>45</v>
      </c>
      <c r="L5" s="10" t="n">
        <f aca="false">B12</f>
        <v>30.9566666666667</v>
      </c>
      <c r="M5" s="10" t="n">
        <f aca="false">C12</f>
        <v>92.16</v>
      </c>
      <c r="P5" s="9" t="s">
        <v>30</v>
      </c>
      <c r="Q5" s="10" t="n">
        <f aca="false">L8</f>
        <v>32.2238888888889</v>
      </c>
      <c r="R5" s="10" t="n">
        <f aca="false">M8</f>
        <v>92.1277777777778</v>
      </c>
      <c r="T5" s="9" t="s">
        <v>30</v>
      </c>
      <c r="U5" s="10" t="n">
        <f aca="false">L20</f>
        <v>18.18</v>
      </c>
      <c r="V5" s="10" t="n">
        <f aca="false">M20</f>
        <v>48.3072222222222</v>
      </c>
    </row>
    <row r="6" customFormat="false" ht="13.8" hidden="false" customHeight="false" outlineLevel="0" collapsed="false">
      <c r="A6" s="9" t="n">
        <v>1</v>
      </c>
      <c r="B6" s="11" t="n">
        <v>49.38</v>
      </c>
      <c r="C6" s="11" t="n">
        <v>85.07</v>
      </c>
      <c r="D6" s="11" t="n">
        <v>52.47</v>
      </c>
      <c r="E6" s="11" t="n">
        <v>87.23</v>
      </c>
      <c r="F6" s="11" t="n">
        <v>44.43</v>
      </c>
      <c r="G6" s="11" t="n">
        <v>87.75</v>
      </c>
      <c r="H6" s="12" t="n">
        <f aca="false">AVERAGE(B6,D6,F6)</f>
        <v>48.76</v>
      </c>
      <c r="I6" s="12" t="n">
        <f aca="false">AVERAGE(C6,E6,G6)</f>
        <v>86.6833333333333</v>
      </c>
      <c r="K6" s="9" t="s">
        <v>46</v>
      </c>
      <c r="L6" s="10" t="n">
        <f aca="false">D12</f>
        <v>31.8733333333333</v>
      </c>
      <c r="M6" s="10" t="n">
        <f aca="false">E12</f>
        <v>90.3583333333333</v>
      </c>
      <c r="P6" s="9" t="s">
        <v>52</v>
      </c>
      <c r="Q6" s="10" t="n">
        <f aca="false">L34</f>
        <v>39.1522222222222</v>
      </c>
      <c r="R6" s="10" t="n">
        <f aca="false">M34</f>
        <v>82.7427777777778</v>
      </c>
      <c r="T6" s="9" t="s">
        <v>52</v>
      </c>
      <c r="U6" s="10" t="n">
        <f aca="false">L46</f>
        <v>23.2427777777778</v>
      </c>
      <c r="V6" s="10" t="n">
        <f aca="false">M46</f>
        <v>45.5494444444445</v>
      </c>
    </row>
    <row r="7" customFormat="false" ht="13.8" hidden="false" customHeight="false" outlineLevel="0" collapsed="false">
      <c r="A7" s="9" t="n">
        <v>2</v>
      </c>
      <c r="B7" s="11" t="n">
        <v>28.98</v>
      </c>
      <c r="C7" s="11" t="n">
        <v>87.54</v>
      </c>
      <c r="D7" s="11" t="n">
        <v>29.72</v>
      </c>
      <c r="E7" s="11" t="n">
        <v>86.11</v>
      </c>
      <c r="F7" s="11" t="n">
        <v>44.01</v>
      </c>
      <c r="G7" s="11" t="n">
        <v>92.8</v>
      </c>
      <c r="H7" s="12" t="n">
        <f aca="false">AVERAGE(B7,D7,F7)</f>
        <v>34.2366666666667</v>
      </c>
      <c r="I7" s="12" t="n">
        <f aca="false">AVERAGE(C7,E7,G7)</f>
        <v>88.8166666666667</v>
      </c>
      <c r="K7" s="9" t="s">
        <v>47</v>
      </c>
      <c r="L7" s="10" t="n">
        <f aca="false">F12</f>
        <v>33.8416666666667</v>
      </c>
      <c r="M7" s="10" t="n">
        <f aca="false">G12</f>
        <v>93.865</v>
      </c>
      <c r="P7" s="9" t="s">
        <v>53</v>
      </c>
      <c r="Q7" s="10" t="n">
        <f aca="false">L60</f>
        <v>34.2188888888889</v>
      </c>
      <c r="R7" s="10" t="n">
        <f aca="false">M60</f>
        <v>84.5783333333333</v>
      </c>
      <c r="T7" s="9" t="s">
        <v>53</v>
      </c>
      <c r="U7" s="10" t="n">
        <f aca="false">L72</f>
        <v>14.1527777777778</v>
      </c>
      <c r="V7" s="10" t="n">
        <f aca="false">M72</f>
        <v>40.6027777777778</v>
      </c>
    </row>
    <row r="8" customFormat="false" ht="15.75" hidden="false" customHeight="false" outlineLevel="0" collapsed="false">
      <c r="A8" s="9" t="n">
        <v>3</v>
      </c>
      <c r="B8" s="11" t="n">
        <v>33.21</v>
      </c>
      <c r="C8" s="11" t="n">
        <v>98.72</v>
      </c>
      <c r="D8" s="11" t="n">
        <v>32.93</v>
      </c>
      <c r="E8" s="11" t="n">
        <v>89.31</v>
      </c>
      <c r="F8" s="11" t="n">
        <v>37.1</v>
      </c>
      <c r="G8" s="11" t="n">
        <v>91.46</v>
      </c>
      <c r="H8" s="12" t="n">
        <f aca="false">AVERAGE(B8,D8,F8)</f>
        <v>34.4133333333333</v>
      </c>
      <c r="I8" s="12" t="n">
        <f aca="false">AVERAGE(C8,E8,G8)</f>
        <v>93.1633333333333</v>
      </c>
      <c r="K8" s="9" t="s">
        <v>48</v>
      </c>
      <c r="L8" s="10" t="n">
        <f aca="false">AVERAGE(L5:L7)</f>
        <v>32.2238888888889</v>
      </c>
      <c r="M8" s="10" t="n">
        <f aca="false">AVERAGE(M5:M7)</f>
        <v>92.1277777777778</v>
      </c>
    </row>
    <row r="9" customFormat="false" ht="13.8" hidden="false" customHeight="false" outlineLevel="0" collapsed="false">
      <c r="A9" s="9" t="n">
        <v>4</v>
      </c>
      <c r="B9" s="11" t="n">
        <v>17.91</v>
      </c>
      <c r="C9" s="11" t="n">
        <v>92.39</v>
      </c>
      <c r="D9" s="11" t="n">
        <v>19.34</v>
      </c>
      <c r="E9" s="11" t="n">
        <v>93.84</v>
      </c>
      <c r="F9" s="11" t="n">
        <v>20.97</v>
      </c>
      <c r="G9" s="11" t="n">
        <v>97.67</v>
      </c>
      <c r="H9" s="12" t="n">
        <f aca="false">AVERAGE(B9,D9,F9)</f>
        <v>19.4066666666667</v>
      </c>
      <c r="I9" s="12" t="n">
        <f aca="false">AVERAGE(C9,E9,G9)</f>
        <v>94.6333333333333</v>
      </c>
      <c r="P9" s="4" t="s">
        <v>54</v>
      </c>
      <c r="Q9" s="4"/>
      <c r="R9" s="4"/>
      <c r="T9" s="4" t="s">
        <v>55</v>
      </c>
      <c r="U9" s="4"/>
      <c r="V9" s="4"/>
    </row>
    <row r="10" customFormat="false" ht="13.8" hidden="false" customHeight="false" outlineLevel="0" collapsed="false">
      <c r="A10" s="9" t="n">
        <v>5</v>
      </c>
      <c r="B10" s="11" t="n">
        <v>38.35</v>
      </c>
      <c r="C10" s="11" t="n">
        <v>96.85</v>
      </c>
      <c r="D10" s="11" t="n">
        <v>37.44</v>
      </c>
      <c r="E10" s="11" t="n">
        <v>91.82</v>
      </c>
      <c r="F10" s="11" t="n">
        <v>35.57</v>
      </c>
      <c r="G10" s="11" t="n">
        <v>95.84</v>
      </c>
      <c r="H10" s="12" t="n">
        <f aca="false">AVERAGE(B10,D10,F10)</f>
        <v>37.12</v>
      </c>
      <c r="I10" s="12" t="n">
        <f aca="false">AVERAGE(C10,E10,G10)</f>
        <v>94.8366666666667</v>
      </c>
      <c r="P10" s="9" t="s">
        <v>51</v>
      </c>
      <c r="Q10" s="9" t="s">
        <v>49</v>
      </c>
      <c r="R10" s="9" t="s">
        <v>50</v>
      </c>
      <c r="T10" s="9" t="s">
        <v>51</v>
      </c>
      <c r="U10" s="9" t="s">
        <v>49</v>
      </c>
      <c r="V10" s="9" t="s">
        <v>50</v>
      </c>
    </row>
    <row r="11" customFormat="false" ht="13.8" hidden="false" customHeight="false" outlineLevel="0" collapsed="false">
      <c r="A11" s="9" t="n">
        <v>6</v>
      </c>
      <c r="B11" s="9" t="n">
        <v>17.91</v>
      </c>
      <c r="C11" s="9" t="n">
        <v>92.39</v>
      </c>
      <c r="D11" s="9" t="n">
        <v>19.34</v>
      </c>
      <c r="E11" s="9" t="n">
        <v>93.84</v>
      </c>
      <c r="F11" s="9" t="n">
        <v>20.97</v>
      </c>
      <c r="G11" s="9" t="n">
        <v>97.67</v>
      </c>
      <c r="H11" s="12" t="n">
        <f aca="false">AVERAGE(B11,D11,F11)</f>
        <v>19.4066666666667</v>
      </c>
      <c r="I11" s="12" t="n">
        <f aca="false">AVERAGE(C11,E11,G11)</f>
        <v>94.6333333333333</v>
      </c>
      <c r="P11" s="9" t="s">
        <v>30</v>
      </c>
      <c r="Q11" s="10" t="n">
        <f aca="false">H13</f>
        <v>11.2678497242112</v>
      </c>
      <c r="R11" s="10" t="n">
        <f aca="false">I13</f>
        <v>3.50917379745443</v>
      </c>
      <c r="T11" s="9" t="s">
        <v>30</v>
      </c>
      <c r="U11" s="10" t="n">
        <f aca="false">H25</f>
        <v>14.9729143604191</v>
      </c>
      <c r="V11" s="10" t="n">
        <f aca="false">I25</f>
        <v>45.0349482274805</v>
      </c>
    </row>
    <row r="12" customFormat="false" ht="13.8" hidden="false" customHeight="false" outlineLevel="0" collapsed="false">
      <c r="A12" s="9" t="s">
        <v>48</v>
      </c>
      <c r="B12" s="10" t="n">
        <f aca="false">AVERAGE(B6:B11)</f>
        <v>30.9566666666667</v>
      </c>
      <c r="C12" s="10" t="n">
        <f aca="false">AVERAGE(C6:C11)</f>
        <v>92.16</v>
      </c>
      <c r="D12" s="10" t="n">
        <f aca="false">AVERAGE(D6:D11)</f>
        <v>31.8733333333333</v>
      </c>
      <c r="E12" s="10" t="n">
        <f aca="false">AVERAGE(E6:E11)</f>
        <v>90.3583333333333</v>
      </c>
      <c r="F12" s="10" t="n">
        <f aca="false">AVERAGE(F6:F11)</f>
        <v>33.8416666666667</v>
      </c>
      <c r="G12" s="10" t="n">
        <f aca="false">AVERAGE(G6:G11)</f>
        <v>93.865</v>
      </c>
      <c r="H12" s="10" t="n">
        <f aca="false">AVERAGE(H6:H11)</f>
        <v>32.2238888888889</v>
      </c>
      <c r="I12" s="10" t="n">
        <f aca="false">AVERAGE(I6:I11)</f>
        <v>92.1277777777778</v>
      </c>
      <c r="P12" s="9" t="s">
        <v>52</v>
      </c>
      <c r="Q12" s="10" t="n">
        <f aca="false">H39</f>
        <v>29.3032135262152</v>
      </c>
      <c r="R12" s="10" t="n">
        <f aca="false">I39</f>
        <v>22.0780260205246</v>
      </c>
      <c r="T12" s="9" t="s">
        <v>52</v>
      </c>
      <c r="U12" s="10" t="n">
        <f aca="false">H51</f>
        <v>26.9263993068072</v>
      </c>
      <c r="V12" s="10" t="n">
        <f aca="false">I51</f>
        <v>43.6941965847318</v>
      </c>
    </row>
    <row r="13" customFormat="false" ht="13.8" hidden="false" customHeight="false" outlineLevel="0" collapsed="false">
      <c r="A13" s="9" t="s">
        <v>56</v>
      </c>
      <c r="B13" s="10" t="n">
        <f aca="false">STDEV(B6:B11)</f>
        <v>12.1942308763885</v>
      </c>
      <c r="C13" s="10" t="n">
        <f aca="false">STDEV(C6:C11)</f>
        <v>5.2296845029122</v>
      </c>
      <c r="D13" s="10" t="n">
        <f aca="false">STDEV(D6:D11)</f>
        <v>12.4509656921327</v>
      </c>
      <c r="E13" s="10" t="n">
        <f aca="false">STDEV(E6:E11)</f>
        <v>3.32608729089702</v>
      </c>
      <c r="F13" s="10" t="n">
        <f aca="false">STDEV(F6:F11)</f>
        <v>10.5874575166405</v>
      </c>
      <c r="G13" s="10" t="n">
        <f aca="false">STDEV(G6:G11)</f>
        <v>3.9285658961</v>
      </c>
      <c r="H13" s="10" t="n">
        <f aca="false">STDEV(H6:H11)</f>
        <v>11.2678497242112</v>
      </c>
      <c r="I13" s="10" t="n">
        <f aca="false">STDEV(I6:I11)</f>
        <v>3.50917379745443</v>
      </c>
      <c r="P13" s="9" t="s">
        <v>53</v>
      </c>
      <c r="Q13" s="10" t="n">
        <f aca="false">H65</f>
        <v>23.1591292934262</v>
      </c>
      <c r="R13" s="10" t="n">
        <f aca="false">I65</f>
        <v>12.7388624557559</v>
      </c>
      <c r="T13" s="9" t="s">
        <v>53</v>
      </c>
      <c r="U13" s="10" t="n">
        <f aca="false">H77</f>
        <v>13.381133719892</v>
      </c>
      <c r="V13" s="10" t="n">
        <f aca="false">I77</f>
        <v>40.0548244516419</v>
      </c>
    </row>
    <row r="15" customFormat="false" ht="13.8" hidden="false" customHeight="false" outlineLevel="0" collapsed="false">
      <c r="A15" s="5" t="s">
        <v>57</v>
      </c>
      <c r="B15" s="5"/>
      <c r="C15" s="5"/>
      <c r="D15" s="5"/>
      <c r="E15" s="5"/>
      <c r="F15" s="5"/>
      <c r="G15" s="5"/>
      <c r="H15" s="5"/>
      <c r="I15" s="5"/>
    </row>
    <row r="16" customFormat="false" ht="15.75" hidden="false" customHeight="true" outlineLevel="0" collapsed="false">
      <c r="A16" s="6" t="s">
        <v>44</v>
      </c>
      <c r="B16" s="6" t="s">
        <v>45</v>
      </c>
      <c r="C16" s="6"/>
      <c r="D16" s="6" t="s">
        <v>46</v>
      </c>
      <c r="E16" s="6"/>
      <c r="F16" s="6" t="s">
        <v>47</v>
      </c>
      <c r="G16" s="6"/>
      <c r="H16" s="7" t="s">
        <v>48</v>
      </c>
      <c r="I16" s="7"/>
      <c r="K16" s="8"/>
      <c r="L16" s="9" t="s">
        <v>49</v>
      </c>
      <c r="M16" s="9" t="s">
        <v>50</v>
      </c>
    </row>
    <row r="17" customFormat="false" ht="14.15" hidden="false" customHeight="false" outlineLevel="0" collapsed="false">
      <c r="A17" s="6"/>
      <c r="B17" s="6" t="s">
        <v>49</v>
      </c>
      <c r="C17" s="6" t="s">
        <v>50</v>
      </c>
      <c r="D17" s="6" t="s">
        <v>49</v>
      </c>
      <c r="E17" s="6" t="s">
        <v>50</v>
      </c>
      <c r="F17" s="6" t="s">
        <v>49</v>
      </c>
      <c r="G17" s="6" t="s">
        <v>50</v>
      </c>
      <c r="H17" s="7" t="s">
        <v>49</v>
      </c>
      <c r="I17" s="7" t="s">
        <v>50</v>
      </c>
      <c r="K17" s="9" t="s">
        <v>45</v>
      </c>
      <c r="L17" s="10" t="n">
        <f aca="false">B24</f>
        <v>18.1816666666667</v>
      </c>
      <c r="M17" s="10" t="n">
        <f aca="false">C24</f>
        <v>44.97</v>
      </c>
    </row>
    <row r="18" customFormat="false" ht="13.8" hidden="false" customHeight="false" outlineLevel="0" collapsed="false">
      <c r="A18" s="9" t="n">
        <v>1</v>
      </c>
      <c r="B18" s="9" t="n">
        <v>16.4</v>
      </c>
      <c r="C18" s="9" t="n">
        <v>73.25</v>
      </c>
      <c r="D18" s="9" t="n">
        <v>22.97</v>
      </c>
      <c r="E18" s="9" t="n">
        <v>87.5</v>
      </c>
      <c r="F18" s="9" t="n">
        <v>26.03</v>
      </c>
      <c r="G18" s="9" t="n">
        <v>88.78</v>
      </c>
      <c r="H18" s="12" t="n">
        <f aca="false">AVERAGE(B18,D18,F18)</f>
        <v>21.8</v>
      </c>
      <c r="I18" s="12" t="n">
        <f aca="false">AVERAGE(C18,E18,G18)</f>
        <v>83.1766666666667</v>
      </c>
      <c r="K18" s="9" t="s">
        <v>46</v>
      </c>
      <c r="L18" s="10" t="n">
        <f aca="false">D24</f>
        <v>18.1566666666667</v>
      </c>
      <c r="M18" s="10" t="n">
        <f aca="false">E24</f>
        <v>50.89</v>
      </c>
    </row>
    <row r="19" customFormat="false" ht="13.8" hidden="false" customHeight="false" outlineLevel="0" collapsed="false">
      <c r="A19" s="9" t="n">
        <v>2</v>
      </c>
      <c r="B19" s="9" t="n">
        <v>29.8</v>
      </c>
      <c r="C19" s="9" t="n">
        <v>3.91</v>
      </c>
      <c r="D19" s="9" t="n">
        <v>24.23</v>
      </c>
      <c r="E19" s="9" t="n">
        <v>16.28</v>
      </c>
      <c r="F19" s="9" t="n">
        <v>23.52</v>
      </c>
      <c r="G19" s="9" t="n">
        <v>11.06</v>
      </c>
      <c r="H19" s="12" t="n">
        <f aca="false">AVERAGE(B19,D19,F19)</f>
        <v>25.85</v>
      </c>
      <c r="I19" s="12" t="n">
        <f aca="false">AVERAGE(C19,E19,G19)</f>
        <v>10.4166666666667</v>
      </c>
      <c r="K19" s="9" t="s">
        <v>47</v>
      </c>
      <c r="L19" s="10" t="n">
        <f aca="false">F24</f>
        <v>18.2016666666667</v>
      </c>
      <c r="M19" s="10" t="n">
        <f aca="false">G24</f>
        <v>49.0616666666667</v>
      </c>
    </row>
    <row r="20" customFormat="false" ht="13.8" hidden="false" customHeight="false" outlineLevel="0" collapsed="false">
      <c r="A20" s="9" t="n">
        <v>3</v>
      </c>
      <c r="B20" s="9" t="n">
        <v>25.54</v>
      </c>
      <c r="C20" s="9" t="n">
        <v>88.35</v>
      </c>
      <c r="D20" s="9" t="n">
        <v>24.3</v>
      </c>
      <c r="E20" s="9" t="n">
        <v>92.32</v>
      </c>
      <c r="F20" s="9" t="n">
        <v>24.09</v>
      </c>
      <c r="G20" s="9" t="n">
        <v>88.55</v>
      </c>
      <c r="H20" s="12" t="n">
        <f aca="false">AVERAGE(B20,D20,F20)</f>
        <v>24.6433333333333</v>
      </c>
      <c r="I20" s="12" t="n">
        <f aca="false">AVERAGE(C20,E20,G20)</f>
        <v>89.74</v>
      </c>
      <c r="K20" s="9" t="s">
        <v>48</v>
      </c>
      <c r="L20" s="10" t="n">
        <f aca="false">AVERAGE(L17:L19)</f>
        <v>18.18</v>
      </c>
      <c r="M20" s="10" t="n">
        <f aca="false">AVERAGE(M17:M19)</f>
        <v>48.3072222222222</v>
      </c>
    </row>
    <row r="21" customFormat="false" ht="13.8" hidden="false" customHeight="false" outlineLevel="0" collapsed="false">
      <c r="A21" s="9" t="n">
        <v>4</v>
      </c>
      <c r="B21" s="9" t="n">
        <v>0</v>
      </c>
      <c r="C21" s="9" t="n">
        <v>3.73</v>
      </c>
      <c r="D21" s="9" t="n">
        <v>0</v>
      </c>
      <c r="E21" s="9" t="n">
        <v>8.71</v>
      </c>
      <c r="F21" s="9" t="n">
        <v>0</v>
      </c>
      <c r="G21" s="9" t="n">
        <v>5.07</v>
      </c>
      <c r="H21" s="12" t="n">
        <f aca="false">AVERAGE(B21,D21,F21)</f>
        <v>0</v>
      </c>
      <c r="I21" s="12" t="n">
        <f aca="false">AVERAGE(C21,E21,G21)</f>
        <v>5.83666666666667</v>
      </c>
    </row>
    <row r="22" customFormat="false" ht="13.8" hidden="false" customHeight="false" outlineLevel="0" collapsed="false">
      <c r="A22" s="9" t="n">
        <v>5</v>
      </c>
      <c r="B22" s="9" t="n">
        <v>37.35</v>
      </c>
      <c r="C22" s="9" t="n">
        <v>96.85</v>
      </c>
      <c r="D22" s="9" t="n">
        <v>37.44</v>
      </c>
      <c r="E22" s="9" t="n">
        <v>91.82</v>
      </c>
      <c r="F22" s="9" t="n">
        <v>35.57</v>
      </c>
      <c r="G22" s="9" t="n">
        <v>95.84</v>
      </c>
      <c r="H22" s="12" t="n">
        <f aca="false">AVERAGE(B22,D22,F22)</f>
        <v>36.7866666666667</v>
      </c>
      <c r="I22" s="12" t="n">
        <f aca="false">AVERAGE(C22,E22,G22)</f>
        <v>94.8366666666667</v>
      </c>
    </row>
    <row r="23" customFormat="false" ht="13.8" hidden="false" customHeight="false" outlineLevel="0" collapsed="false">
      <c r="A23" s="9" t="n">
        <v>6</v>
      </c>
      <c r="B23" s="9" t="n">
        <v>0</v>
      </c>
      <c r="C23" s="9" t="n">
        <v>3.73</v>
      </c>
      <c r="D23" s="9" t="n">
        <v>0</v>
      </c>
      <c r="E23" s="9" t="n">
        <v>8.71</v>
      </c>
      <c r="F23" s="9" t="n">
        <v>0</v>
      </c>
      <c r="G23" s="9" t="n">
        <v>5.07</v>
      </c>
      <c r="H23" s="12" t="n">
        <f aca="false">AVERAGE(B23,D23,F23)</f>
        <v>0</v>
      </c>
      <c r="I23" s="12" t="n">
        <f aca="false">AVERAGE(C23,E23,G23)</f>
        <v>5.83666666666667</v>
      </c>
    </row>
    <row r="24" customFormat="false" ht="13.8" hidden="false" customHeight="false" outlineLevel="0" collapsed="false">
      <c r="A24" s="9" t="s">
        <v>48</v>
      </c>
      <c r="B24" s="10" t="n">
        <f aca="false">AVERAGE(B18:B23)</f>
        <v>18.1816666666667</v>
      </c>
      <c r="C24" s="10" t="n">
        <f aca="false">AVERAGE(C18:C23)</f>
        <v>44.97</v>
      </c>
      <c r="D24" s="10" t="n">
        <f aca="false">AVERAGE(D18:D23)</f>
        <v>18.1566666666667</v>
      </c>
      <c r="E24" s="10" t="n">
        <f aca="false">AVERAGE(E18:E23)</f>
        <v>50.89</v>
      </c>
      <c r="F24" s="10" t="n">
        <f aca="false">AVERAGE(F18:F23)</f>
        <v>18.2016666666667</v>
      </c>
      <c r="G24" s="10" t="n">
        <f aca="false">AVERAGE(G18:G23)</f>
        <v>49.0616666666667</v>
      </c>
      <c r="H24" s="10" t="n">
        <f aca="false">AVERAGE(H18:H23)</f>
        <v>18.18</v>
      </c>
      <c r="I24" s="10" t="n">
        <f aca="false">AVERAGE(I18:I23)</f>
        <v>48.3072222222222</v>
      </c>
    </row>
    <row r="25" customFormat="false" ht="13.8" hidden="false" customHeight="false" outlineLevel="0" collapsed="false">
      <c r="A25" s="9" t="s">
        <v>56</v>
      </c>
      <c r="B25" s="10" t="n">
        <f aca="false">STDEV(B18:B23)</f>
        <v>15.6261068941265</v>
      </c>
      <c r="C25" s="10" t="n">
        <f aca="false">STDEV(C18:C23)</f>
        <v>45.7395146454354</v>
      </c>
      <c r="D25" s="10" t="n">
        <f aca="false">STDEV(D18:D23)</f>
        <v>15.026444245618</v>
      </c>
      <c r="E25" s="10" t="n">
        <f aca="false">STDEV(E18:E23)</f>
        <v>43.5618153891685</v>
      </c>
      <c r="F25" s="10" t="n">
        <f aca="false">STDEV(F18:F23)</f>
        <v>14.7546622010355</v>
      </c>
      <c r="G25" s="10" t="n">
        <f aca="false">STDEV(G18:G23)</f>
        <v>46.1297021090172</v>
      </c>
      <c r="H25" s="10" t="n">
        <f aca="false">STDEV(H18:H23)</f>
        <v>14.9729143604191</v>
      </c>
      <c r="I25" s="10" t="n">
        <f aca="false">STDEV(I18:I23)</f>
        <v>45.0349482274805</v>
      </c>
    </row>
    <row r="27" customFormat="false" ht="15.75" hidden="false" customHeight="false" outlineLevel="0" collapsed="false">
      <c r="A27" s="4" t="s">
        <v>52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9" customFormat="false" ht="15.75" hidden="false" customHeight="false" outlineLevel="0" collapsed="false">
      <c r="A29" s="5" t="s">
        <v>41</v>
      </c>
      <c r="B29" s="5"/>
      <c r="C29" s="5"/>
      <c r="D29" s="5"/>
      <c r="E29" s="5"/>
      <c r="F29" s="5"/>
      <c r="G29" s="5"/>
      <c r="H29" s="5"/>
      <c r="I29" s="5"/>
    </row>
    <row r="30" customFormat="false" ht="15.75" hidden="false" customHeight="true" outlineLevel="0" collapsed="false">
      <c r="A30" s="6" t="s">
        <v>44</v>
      </c>
      <c r="B30" s="6" t="s">
        <v>45</v>
      </c>
      <c r="C30" s="6"/>
      <c r="D30" s="6" t="s">
        <v>46</v>
      </c>
      <c r="E30" s="6"/>
      <c r="F30" s="6" t="s">
        <v>47</v>
      </c>
      <c r="G30" s="6"/>
      <c r="H30" s="7" t="s">
        <v>48</v>
      </c>
      <c r="I30" s="7"/>
      <c r="K30" s="8"/>
      <c r="L30" s="9" t="s">
        <v>49</v>
      </c>
      <c r="M30" s="9" t="s">
        <v>50</v>
      </c>
    </row>
    <row r="31" customFormat="false" ht="15.75" hidden="false" customHeight="false" outlineLevel="0" collapsed="false">
      <c r="A31" s="6"/>
      <c r="B31" s="6" t="s">
        <v>49</v>
      </c>
      <c r="C31" s="6" t="s">
        <v>50</v>
      </c>
      <c r="D31" s="6" t="s">
        <v>49</v>
      </c>
      <c r="E31" s="6" t="s">
        <v>50</v>
      </c>
      <c r="F31" s="6" t="s">
        <v>49</v>
      </c>
      <c r="G31" s="6" t="s">
        <v>50</v>
      </c>
      <c r="H31" s="7" t="s">
        <v>49</v>
      </c>
      <c r="I31" s="7" t="s">
        <v>50</v>
      </c>
      <c r="K31" s="9" t="s">
        <v>45</v>
      </c>
      <c r="L31" s="10" t="n">
        <f aca="false">B38</f>
        <v>40.0383333333333</v>
      </c>
      <c r="M31" s="10" t="n">
        <f aca="false">C38</f>
        <v>83.3433333333333</v>
      </c>
    </row>
    <row r="32" customFormat="false" ht="15.75" hidden="false" customHeight="false" outlineLevel="0" collapsed="false">
      <c r="A32" s="9" t="n">
        <v>1</v>
      </c>
      <c r="B32" s="9" t="n">
        <v>39.15</v>
      </c>
      <c r="C32" s="9" t="n">
        <v>87.99</v>
      </c>
      <c r="D32" s="9" t="n">
        <v>30.74</v>
      </c>
      <c r="E32" s="9" t="n">
        <v>79.78</v>
      </c>
      <c r="F32" s="9" t="n">
        <v>40.09</v>
      </c>
      <c r="G32" s="9" t="n">
        <v>87.64</v>
      </c>
      <c r="H32" s="12" t="n">
        <f aca="false">AVERAGE(B32,D32,F32)</f>
        <v>36.66</v>
      </c>
      <c r="I32" s="12" t="n">
        <f aca="false">AVERAGE(C32,E32,G32)</f>
        <v>85.1366666666667</v>
      </c>
      <c r="K32" s="9" t="s">
        <v>46</v>
      </c>
      <c r="L32" s="10" t="n">
        <f aca="false">D38</f>
        <v>37.305</v>
      </c>
      <c r="M32" s="10" t="n">
        <f aca="false">E38</f>
        <v>80.995</v>
      </c>
    </row>
    <row r="33" customFormat="false" ht="15.75" hidden="false" customHeight="false" outlineLevel="0" collapsed="false">
      <c r="A33" s="9" t="n">
        <v>2</v>
      </c>
      <c r="B33" s="9" t="n">
        <v>33.21</v>
      </c>
      <c r="C33" s="9" t="n">
        <v>89.25</v>
      </c>
      <c r="D33" s="9" t="n">
        <v>31.38</v>
      </c>
      <c r="E33" s="9" t="n">
        <v>91.21</v>
      </c>
      <c r="F33" s="9" t="n">
        <v>31.48</v>
      </c>
      <c r="G33" s="9" t="n">
        <v>89.19</v>
      </c>
      <c r="H33" s="12" t="n">
        <f aca="false">AVERAGE(B33,D33,F33)</f>
        <v>32.0233333333333</v>
      </c>
      <c r="I33" s="12" t="n">
        <f aca="false">AVERAGE(C33,E33,G33)</f>
        <v>89.8833333333333</v>
      </c>
      <c r="K33" s="9" t="s">
        <v>47</v>
      </c>
      <c r="L33" s="10" t="n">
        <f aca="false">F38</f>
        <v>40.1133333333333</v>
      </c>
      <c r="M33" s="10" t="n">
        <f aca="false">G38</f>
        <v>83.89</v>
      </c>
    </row>
    <row r="34" customFormat="false" ht="15.75" hidden="false" customHeight="false" outlineLevel="0" collapsed="false">
      <c r="A34" s="9" t="n">
        <v>3</v>
      </c>
      <c r="B34" s="9" t="n">
        <v>32.32</v>
      </c>
      <c r="C34" s="9" t="n">
        <v>98.9</v>
      </c>
      <c r="D34" s="9" t="n">
        <v>26.99</v>
      </c>
      <c r="E34" s="9" t="n">
        <v>87.72</v>
      </c>
      <c r="F34" s="9" t="n">
        <v>31.95</v>
      </c>
      <c r="G34" s="9" t="n">
        <v>93.28</v>
      </c>
      <c r="H34" s="12" t="n">
        <f aca="false">AVERAGE(B34,D34,F34)</f>
        <v>30.42</v>
      </c>
      <c r="I34" s="12" t="n">
        <f aca="false">AVERAGE(C34,E34,G34)</f>
        <v>93.3</v>
      </c>
      <c r="K34" s="9" t="s">
        <v>48</v>
      </c>
      <c r="L34" s="10" t="n">
        <f aca="false">AVERAGE(L31:L33)</f>
        <v>39.1522222222222</v>
      </c>
      <c r="M34" s="10" t="n">
        <f aca="false">AVERAGE(M31:M33)</f>
        <v>82.7427777777778</v>
      </c>
    </row>
    <row r="35" customFormat="false" ht="15.75" hidden="false" customHeight="false" outlineLevel="0" collapsed="false">
      <c r="A35" s="9" t="n">
        <v>4</v>
      </c>
      <c r="B35" s="9" t="n">
        <v>18.33</v>
      </c>
      <c r="C35" s="9" t="n">
        <v>93.02</v>
      </c>
      <c r="D35" s="9" t="n">
        <v>18.53</v>
      </c>
      <c r="E35" s="9" t="n">
        <v>91.19</v>
      </c>
      <c r="F35" s="9" t="n">
        <v>19.31</v>
      </c>
      <c r="G35" s="9" t="n">
        <v>97.56</v>
      </c>
      <c r="H35" s="12" t="n">
        <f aca="false">AVERAGE(B35,D35,F35)</f>
        <v>18.7233333333333</v>
      </c>
      <c r="I35" s="12" t="n">
        <f aca="false">AVERAGE(C35,E35,G35)</f>
        <v>93.9233333333333</v>
      </c>
    </row>
    <row r="36" customFormat="false" ht="15.75" hidden="false" customHeight="false" outlineLevel="0" collapsed="false">
      <c r="A36" s="9" t="n">
        <v>5</v>
      </c>
      <c r="B36" s="9" t="n">
        <v>97.88</v>
      </c>
      <c r="C36" s="9" t="n">
        <v>38.51</v>
      </c>
      <c r="D36" s="9" t="n">
        <v>96.88</v>
      </c>
      <c r="E36" s="9" t="n">
        <v>38.51</v>
      </c>
      <c r="F36" s="9" t="n">
        <v>96.88</v>
      </c>
      <c r="G36" s="9" t="n">
        <v>38</v>
      </c>
      <c r="H36" s="12" t="n">
        <f aca="false">AVERAGE(B36,D36,F36)</f>
        <v>97.2133333333333</v>
      </c>
      <c r="I36" s="12" t="n">
        <f aca="false">AVERAGE(C36,E36,G36)</f>
        <v>38.34</v>
      </c>
    </row>
    <row r="37" customFormat="false" ht="15.75" hidden="false" customHeight="false" outlineLevel="0" collapsed="false">
      <c r="A37" s="9" t="n">
        <v>6</v>
      </c>
      <c r="B37" s="9" t="n">
        <v>19.34</v>
      </c>
      <c r="C37" s="9" t="n">
        <v>92.39</v>
      </c>
      <c r="D37" s="9" t="n">
        <v>19.31</v>
      </c>
      <c r="E37" s="9" t="n">
        <v>97.56</v>
      </c>
      <c r="F37" s="9" t="n">
        <v>20.97</v>
      </c>
      <c r="G37" s="9" t="n">
        <v>97.67</v>
      </c>
      <c r="H37" s="12" t="n">
        <f aca="false">AVERAGE(B37,D37,F37)</f>
        <v>19.8733333333333</v>
      </c>
      <c r="I37" s="12" t="n">
        <f aca="false">AVERAGE(C37,E37,G37)</f>
        <v>95.8733333333333</v>
      </c>
    </row>
    <row r="38" customFormat="false" ht="15.75" hidden="false" customHeight="false" outlineLevel="0" collapsed="false">
      <c r="A38" s="9" t="s">
        <v>48</v>
      </c>
      <c r="B38" s="10" t="n">
        <f aca="false">AVERAGE(B32:B37)</f>
        <v>40.0383333333333</v>
      </c>
      <c r="C38" s="10" t="n">
        <f aca="false">AVERAGE(C32:C37)</f>
        <v>83.3433333333333</v>
      </c>
      <c r="D38" s="10" t="n">
        <f aca="false">AVERAGE(D32:D37)</f>
        <v>37.305</v>
      </c>
      <c r="E38" s="10" t="n">
        <f aca="false">AVERAGE(E32:E37)</f>
        <v>80.995</v>
      </c>
      <c r="F38" s="10" t="n">
        <f aca="false">AVERAGE(F32:F37)</f>
        <v>40.1133333333333</v>
      </c>
      <c r="G38" s="10" t="n">
        <f aca="false">AVERAGE(G32:G37)</f>
        <v>83.89</v>
      </c>
      <c r="H38" s="10" t="n">
        <f aca="false">AVERAGE(H32:H37)</f>
        <v>39.1522222222222</v>
      </c>
      <c r="I38" s="10" t="n">
        <f aca="false">AVERAGE(I32:I37)</f>
        <v>82.7427777777778</v>
      </c>
    </row>
    <row r="39" customFormat="false" ht="15.75" hidden="false" customHeight="false" outlineLevel="0" collapsed="false">
      <c r="A39" s="9" t="s">
        <v>56</v>
      </c>
      <c r="B39" s="10" t="n">
        <f aca="false">STDEV(B32:B37)</f>
        <v>29.5036237887258</v>
      </c>
      <c r="C39" s="10" t="n">
        <f aca="false">STDEV(C32:C37)</f>
        <v>22.2890014730734</v>
      </c>
      <c r="D39" s="10" t="n">
        <f aca="false">STDEV(D32:D37)</f>
        <v>29.6988395396184</v>
      </c>
      <c r="E39" s="10" t="n">
        <f aca="false">STDEV(E32:E37)</f>
        <v>21.6072235606521</v>
      </c>
      <c r="F39" s="10" t="n">
        <f aca="false">STDEV(F32:F37)</f>
        <v>28.8543769065746</v>
      </c>
      <c r="G39" s="10" t="n">
        <f aca="false">STDEV(G32:G37)</f>
        <v>22.8603324560252</v>
      </c>
      <c r="H39" s="10" t="n">
        <f aca="false">STDEV(H32:H37)</f>
        <v>29.3032135262152</v>
      </c>
      <c r="I39" s="10" t="n">
        <f aca="false">STDEV(I32:I37)</f>
        <v>22.0780260205246</v>
      </c>
    </row>
    <row r="41" customFormat="false" ht="15.75" hidden="false" customHeight="false" outlineLevel="0" collapsed="false">
      <c r="A41" s="5" t="s">
        <v>57</v>
      </c>
      <c r="B41" s="5"/>
      <c r="C41" s="5"/>
      <c r="D41" s="5"/>
      <c r="E41" s="5"/>
      <c r="F41" s="5"/>
      <c r="G41" s="5"/>
      <c r="H41" s="5"/>
      <c r="I41" s="5"/>
    </row>
    <row r="42" customFormat="false" ht="15.75" hidden="false" customHeight="true" outlineLevel="0" collapsed="false">
      <c r="A42" s="6" t="s">
        <v>44</v>
      </c>
      <c r="B42" s="6" t="s">
        <v>45</v>
      </c>
      <c r="C42" s="6"/>
      <c r="D42" s="6" t="s">
        <v>46</v>
      </c>
      <c r="E42" s="6"/>
      <c r="F42" s="6" t="s">
        <v>47</v>
      </c>
      <c r="G42" s="6"/>
      <c r="H42" s="7" t="s">
        <v>48</v>
      </c>
      <c r="I42" s="7"/>
      <c r="K42" s="8"/>
      <c r="L42" s="9" t="s">
        <v>49</v>
      </c>
      <c r="M42" s="9" t="s">
        <v>50</v>
      </c>
    </row>
    <row r="43" customFormat="false" ht="15.75" hidden="false" customHeight="false" outlineLevel="0" collapsed="false">
      <c r="A43" s="6"/>
      <c r="B43" s="6" t="s">
        <v>49</v>
      </c>
      <c r="C43" s="6" t="s">
        <v>50</v>
      </c>
      <c r="D43" s="6" t="s">
        <v>49</v>
      </c>
      <c r="E43" s="6" t="s">
        <v>50</v>
      </c>
      <c r="F43" s="6" t="s">
        <v>49</v>
      </c>
      <c r="G43" s="6" t="s">
        <v>50</v>
      </c>
      <c r="H43" s="7" t="s">
        <v>49</v>
      </c>
      <c r="I43" s="7" t="s">
        <v>50</v>
      </c>
      <c r="K43" s="9" t="s">
        <v>45</v>
      </c>
      <c r="L43" s="10" t="n">
        <f aca="false">B50</f>
        <v>24.16</v>
      </c>
      <c r="M43" s="10" t="n">
        <f aca="false">C50</f>
        <v>47.435</v>
      </c>
    </row>
    <row r="44" customFormat="false" ht="15.75" hidden="false" customHeight="false" outlineLevel="0" collapsed="false">
      <c r="A44" s="9" t="n">
        <v>1</v>
      </c>
      <c r="B44" s="9" t="n">
        <v>28.43</v>
      </c>
      <c r="C44" s="9" t="n">
        <v>90</v>
      </c>
      <c r="D44" s="9" t="n">
        <v>18.18</v>
      </c>
      <c r="E44" s="9" t="n">
        <v>76.91</v>
      </c>
      <c r="F44" s="9" t="n">
        <v>24.39</v>
      </c>
      <c r="G44" s="9" t="n">
        <v>87.57</v>
      </c>
      <c r="H44" s="12" t="n">
        <f aca="false">AVERAGE(B44,D44,F44)</f>
        <v>23.6666666666667</v>
      </c>
      <c r="I44" s="12" t="n">
        <f aca="false">AVERAGE(C44,E44,G44)</f>
        <v>84.8266666666667</v>
      </c>
      <c r="K44" s="9" t="s">
        <v>46</v>
      </c>
      <c r="L44" s="10" t="n">
        <f aca="false">D50</f>
        <v>23.195</v>
      </c>
      <c r="M44" s="10" t="n">
        <f aca="false">E50</f>
        <v>46.2183333333333</v>
      </c>
    </row>
    <row r="45" customFormat="false" ht="15.75" hidden="false" customHeight="false" outlineLevel="0" collapsed="false">
      <c r="A45" s="9" t="n">
        <v>2</v>
      </c>
      <c r="B45" s="9" t="n">
        <v>15.83</v>
      </c>
      <c r="C45" s="9" t="n">
        <v>86.49</v>
      </c>
      <c r="D45" s="9" t="n">
        <v>22.08</v>
      </c>
      <c r="E45" s="9" t="n">
        <v>92.93</v>
      </c>
      <c r="F45" s="9" t="n">
        <v>8.21</v>
      </c>
      <c r="G45" s="9" t="n">
        <v>54.63</v>
      </c>
      <c r="H45" s="12" t="n">
        <f aca="false">AVERAGE(B45,D45,F45)</f>
        <v>15.3733333333333</v>
      </c>
      <c r="I45" s="12" t="n">
        <f aca="false">AVERAGE(C45,E45,G45)</f>
        <v>78.0166666666667</v>
      </c>
      <c r="K45" s="9" t="s">
        <v>47</v>
      </c>
      <c r="L45" s="10" t="n">
        <f aca="false">F50</f>
        <v>22.3733333333333</v>
      </c>
      <c r="M45" s="10" t="n">
        <f aca="false">G50</f>
        <v>42.995</v>
      </c>
    </row>
    <row r="46" customFormat="false" ht="15.75" hidden="false" customHeight="false" outlineLevel="0" collapsed="false">
      <c r="A46" s="9" t="n">
        <v>3</v>
      </c>
      <c r="B46" s="9" t="n">
        <v>22.15</v>
      </c>
      <c r="C46" s="9" t="n">
        <v>90.68</v>
      </c>
      <c r="D46" s="9" t="n">
        <v>28.36</v>
      </c>
      <c r="E46" s="9" t="n">
        <v>89.03</v>
      </c>
      <c r="F46" s="9" t="n">
        <v>32.09</v>
      </c>
      <c r="G46" s="9" t="n">
        <v>98.63</v>
      </c>
      <c r="H46" s="12" t="n">
        <f aca="false">AVERAGE(B46,D46,F46)</f>
        <v>27.5333333333333</v>
      </c>
      <c r="I46" s="12" t="n">
        <f aca="false">AVERAGE(C46,E46,G46)</f>
        <v>92.78</v>
      </c>
      <c r="K46" s="9" t="s">
        <v>48</v>
      </c>
      <c r="L46" s="10" t="n">
        <f aca="false">AVERAGE(L43:L45)</f>
        <v>23.2427777777778</v>
      </c>
      <c r="M46" s="10" t="n">
        <f aca="false">AVERAGE(M43:M45)</f>
        <v>45.5494444444445</v>
      </c>
    </row>
    <row r="47" customFormat="false" ht="15.75" hidden="false" customHeight="false" outlineLevel="0" collapsed="false">
      <c r="A47" s="9" t="n">
        <v>4</v>
      </c>
      <c r="B47" s="9" t="n">
        <v>0</v>
      </c>
      <c r="C47" s="9" t="n">
        <v>3.73</v>
      </c>
      <c r="D47" s="9" t="n">
        <v>0</v>
      </c>
      <c r="E47" s="9" t="n">
        <v>8.71</v>
      </c>
      <c r="F47" s="9" t="n">
        <v>0</v>
      </c>
      <c r="G47" s="9" t="n">
        <v>5.07</v>
      </c>
      <c r="H47" s="12" t="n">
        <f aca="false">AVERAGE(B47,D47,F47)</f>
        <v>0</v>
      </c>
      <c r="I47" s="12" t="n">
        <f aca="false">AVERAGE(C47,E47,G47)</f>
        <v>5.83666666666667</v>
      </c>
    </row>
    <row r="48" customFormat="false" ht="15.75" hidden="false" customHeight="false" outlineLevel="0" collapsed="false">
      <c r="A48" s="9" t="n">
        <v>5</v>
      </c>
      <c r="B48" s="9" t="n">
        <v>78.55</v>
      </c>
      <c r="C48" s="9" t="n">
        <v>5</v>
      </c>
      <c r="D48" s="9" t="n">
        <v>70.55</v>
      </c>
      <c r="E48" s="9" t="n">
        <v>6</v>
      </c>
      <c r="F48" s="9" t="n">
        <v>69.55</v>
      </c>
      <c r="G48" s="9" t="n">
        <v>7</v>
      </c>
      <c r="H48" s="12" t="n">
        <f aca="false">AVERAGE(B48,D48,F48)</f>
        <v>72.8833333333333</v>
      </c>
      <c r="I48" s="12" t="n">
        <f aca="false">AVERAGE(C48,E48,G48)</f>
        <v>6</v>
      </c>
    </row>
    <row r="49" customFormat="false" ht="15.75" hidden="false" customHeight="false" outlineLevel="0" collapsed="false">
      <c r="A49" s="9" t="n">
        <v>6</v>
      </c>
      <c r="B49" s="9" t="n">
        <v>0</v>
      </c>
      <c r="C49" s="9" t="n">
        <v>8.71</v>
      </c>
      <c r="D49" s="9" t="n">
        <v>0</v>
      </c>
      <c r="E49" s="9" t="n">
        <v>3.73</v>
      </c>
      <c r="F49" s="9" t="n">
        <v>0</v>
      </c>
      <c r="G49" s="9" t="n">
        <v>5.07</v>
      </c>
      <c r="H49" s="12" t="n">
        <f aca="false">AVERAGE(B49,D49,F49)</f>
        <v>0</v>
      </c>
      <c r="I49" s="12" t="n">
        <f aca="false">AVERAGE(C49,E49,G49)</f>
        <v>5.83666666666667</v>
      </c>
    </row>
    <row r="50" customFormat="false" ht="15.75" hidden="false" customHeight="false" outlineLevel="0" collapsed="false">
      <c r="A50" s="9" t="s">
        <v>48</v>
      </c>
      <c r="B50" s="10" t="n">
        <f aca="false">AVERAGE(B44:B49)</f>
        <v>24.16</v>
      </c>
      <c r="C50" s="10" t="n">
        <f aca="false">AVERAGE(C44:C49)</f>
        <v>47.435</v>
      </c>
      <c r="D50" s="10" t="n">
        <f aca="false">AVERAGE(D44:D49)</f>
        <v>23.195</v>
      </c>
      <c r="E50" s="10" t="n">
        <f aca="false">AVERAGE(E44:E49)</f>
        <v>46.2183333333333</v>
      </c>
      <c r="F50" s="10" t="n">
        <f aca="false">AVERAGE(F44:F49)</f>
        <v>22.3733333333333</v>
      </c>
      <c r="G50" s="10" t="n">
        <f aca="false">AVERAGE(G44:G49)</f>
        <v>42.995</v>
      </c>
      <c r="H50" s="10" t="n">
        <f aca="false">AVERAGE(H44:H49)</f>
        <v>23.2427777777778</v>
      </c>
      <c r="I50" s="10" t="n">
        <f aca="false">AVERAGE(I44:I49)</f>
        <v>45.5494444444445</v>
      </c>
    </row>
    <row r="51" customFormat="false" ht="15.75" hidden="false" customHeight="false" outlineLevel="0" collapsed="false">
      <c r="A51" s="9" t="s">
        <v>56</v>
      </c>
      <c r="B51" s="10" t="n">
        <f aca="false">STDEV(B44:B49)</f>
        <v>29.0425384565468</v>
      </c>
      <c r="C51" s="10" t="n">
        <f aca="false">STDEV(C44:C49)</f>
        <v>45.6457755986247</v>
      </c>
      <c r="D51" s="10" t="n">
        <f aca="false">STDEV(D44:D49)</f>
        <v>25.9676057810496</v>
      </c>
      <c r="E51" s="10" t="n">
        <f aca="false">STDEV(E44:E49)</f>
        <v>44.2412587599705</v>
      </c>
      <c r="F51" s="10" t="n">
        <f aca="false">STDEV(F44:F49)</f>
        <v>26.5550391953517</v>
      </c>
      <c r="G51" s="10" t="n">
        <f aca="false">STDEV(G44:G49)</f>
        <v>43.335455114721</v>
      </c>
      <c r="H51" s="10" t="n">
        <f aca="false">STDEV(H44:H49)</f>
        <v>26.9263993068072</v>
      </c>
      <c r="I51" s="10" t="n">
        <f aca="false">STDEV(I44:I49)</f>
        <v>43.6941965847318</v>
      </c>
    </row>
    <row r="53" customFormat="false" ht="15.75" hidden="false" customHeight="false" outlineLevel="0" collapsed="false">
      <c r="A53" s="4" t="s">
        <v>53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5" customFormat="false" ht="15.75" hidden="false" customHeight="false" outlineLevel="0" collapsed="false">
      <c r="A55" s="5" t="s">
        <v>41</v>
      </c>
      <c r="B55" s="5"/>
      <c r="C55" s="5"/>
      <c r="D55" s="5"/>
      <c r="E55" s="5"/>
      <c r="F55" s="5"/>
      <c r="G55" s="5"/>
      <c r="H55" s="5"/>
      <c r="I55" s="5"/>
    </row>
    <row r="56" customFormat="false" ht="15.75" hidden="false" customHeight="true" outlineLevel="0" collapsed="false">
      <c r="A56" s="6" t="s">
        <v>44</v>
      </c>
      <c r="B56" s="6" t="s">
        <v>45</v>
      </c>
      <c r="C56" s="6"/>
      <c r="D56" s="6" t="s">
        <v>46</v>
      </c>
      <c r="E56" s="6"/>
      <c r="F56" s="6" t="s">
        <v>47</v>
      </c>
      <c r="G56" s="6"/>
      <c r="H56" s="7" t="s">
        <v>48</v>
      </c>
      <c r="I56" s="7"/>
      <c r="K56" s="8"/>
      <c r="L56" s="9" t="s">
        <v>49</v>
      </c>
      <c r="M56" s="9" t="s">
        <v>50</v>
      </c>
    </row>
    <row r="57" customFormat="false" ht="15.75" hidden="false" customHeight="false" outlineLevel="0" collapsed="false">
      <c r="A57" s="6"/>
      <c r="B57" s="6" t="s">
        <v>49</v>
      </c>
      <c r="C57" s="6" t="s">
        <v>50</v>
      </c>
      <c r="D57" s="6" t="s">
        <v>49</v>
      </c>
      <c r="E57" s="6" t="s">
        <v>50</v>
      </c>
      <c r="F57" s="6" t="s">
        <v>49</v>
      </c>
      <c r="G57" s="6" t="s">
        <v>50</v>
      </c>
      <c r="H57" s="7" t="s">
        <v>49</v>
      </c>
      <c r="I57" s="7" t="s">
        <v>50</v>
      </c>
      <c r="K57" s="9" t="s">
        <v>45</v>
      </c>
      <c r="L57" s="10" t="n">
        <f aca="false">B64</f>
        <v>34.3183333333333</v>
      </c>
      <c r="M57" s="10" t="n">
        <f aca="false">C64</f>
        <v>88.6466666666667</v>
      </c>
    </row>
    <row r="58" customFormat="false" ht="15.75" hidden="false" customHeight="false" outlineLevel="0" collapsed="false">
      <c r="A58" s="9" t="n">
        <v>1</v>
      </c>
      <c r="B58" s="9" t="n">
        <v>23.64</v>
      </c>
      <c r="C58" s="9" t="n">
        <v>66.45</v>
      </c>
      <c r="D58" s="9" t="n">
        <v>39.65</v>
      </c>
      <c r="E58" s="9" t="n">
        <v>72.65</v>
      </c>
      <c r="F58" s="9" t="n">
        <v>23.49</v>
      </c>
      <c r="G58" s="9" t="n">
        <v>67.27</v>
      </c>
      <c r="H58" s="12" t="n">
        <f aca="false">AVERAGE(B58,D58,F58)</f>
        <v>28.9266666666667</v>
      </c>
      <c r="I58" s="12" t="n">
        <f aca="false">AVERAGE(C58,E58,G58)</f>
        <v>68.79</v>
      </c>
      <c r="K58" s="9" t="s">
        <v>46</v>
      </c>
      <c r="L58" s="10" t="n">
        <f aca="false">D64</f>
        <v>36.8166666666667</v>
      </c>
      <c r="M58" s="10" t="n">
        <f aca="false">E64</f>
        <v>84.5866666666667</v>
      </c>
    </row>
    <row r="59" customFormat="false" ht="15.75" hidden="false" customHeight="false" outlineLevel="0" collapsed="false">
      <c r="A59" s="9" t="n">
        <v>2</v>
      </c>
      <c r="B59" s="9" t="n">
        <v>42.79</v>
      </c>
      <c r="C59" s="9" t="n">
        <v>93.73</v>
      </c>
      <c r="D59" s="9" t="n">
        <v>40.87</v>
      </c>
      <c r="E59" s="9" t="n">
        <v>87.66</v>
      </c>
      <c r="F59" s="9" t="n">
        <v>40.25</v>
      </c>
      <c r="G59" s="9" t="n">
        <v>91.26</v>
      </c>
      <c r="H59" s="12" t="n">
        <f aca="false">AVERAGE(B59,D59,F59)</f>
        <v>41.3033333333333</v>
      </c>
      <c r="I59" s="12" t="n">
        <f aca="false">AVERAGE(C59,E59,G59)</f>
        <v>90.8833333333333</v>
      </c>
      <c r="K59" s="9" t="s">
        <v>47</v>
      </c>
      <c r="L59" s="10" t="n">
        <f aca="false">F64</f>
        <v>31.5216666666667</v>
      </c>
      <c r="M59" s="10" t="n">
        <f aca="false">G64</f>
        <v>80.5016666666667</v>
      </c>
    </row>
    <row r="60" customFormat="false" ht="15.75" hidden="false" customHeight="false" outlineLevel="0" collapsed="false">
      <c r="A60" s="9" t="n">
        <v>3</v>
      </c>
      <c r="B60" s="9" t="n">
        <v>11.95</v>
      </c>
      <c r="C60" s="9" t="n">
        <v>96.62</v>
      </c>
      <c r="D60" s="9" t="n">
        <v>13.17</v>
      </c>
      <c r="E60" s="9" t="n">
        <v>78.04</v>
      </c>
      <c r="F60" s="9" t="n">
        <v>6.38</v>
      </c>
      <c r="G60" s="9" t="n">
        <v>61.92</v>
      </c>
      <c r="H60" s="12" t="n">
        <f aca="false">AVERAGE(B60,D60,F60)</f>
        <v>10.5</v>
      </c>
      <c r="I60" s="12" t="n">
        <f aca="false">AVERAGE(C60,E60,G60)</f>
        <v>78.86</v>
      </c>
      <c r="K60" s="9" t="s">
        <v>48</v>
      </c>
      <c r="L60" s="10" t="n">
        <f aca="false">AVERAGE(L57:L59)</f>
        <v>34.2188888888889</v>
      </c>
      <c r="M60" s="10" t="n">
        <f aca="false">AVERAGE(M57:M59)</f>
        <v>84.5783333333333</v>
      </c>
    </row>
    <row r="61" customFormat="false" ht="15.75" hidden="false" customHeight="false" outlineLevel="0" collapsed="false">
      <c r="A61" s="9" t="n">
        <v>4</v>
      </c>
      <c r="B61" s="9" t="n">
        <v>23.14</v>
      </c>
      <c r="C61" s="9" t="n">
        <v>97.6</v>
      </c>
      <c r="D61" s="9" t="n">
        <v>24.84</v>
      </c>
      <c r="E61" s="9" t="n">
        <v>99.47</v>
      </c>
      <c r="F61" s="9" t="n">
        <v>23.49</v>
      </c>
      <c r="G61" s="9" t="n">
        <v>97.03</v>
      </c>
      <c r="H61" s="12" t="n">
        <f aca="false">AVERAGE(B61,D61,F61)</f>
        <v>23.8233333333333</v>
      </c>
      <c r="I61" s="12" t="n">
        <f aca="false">AVERAGE(C61,E61,G61)</f>
        <v>98.0333333333333</v>
      </c>
    </row>
    <row r="62" customFormat="false" ht="15.75" hidden="false" customHeight="false" outlineLevel="0" collapsed="false">
      <c r="A62" s="9" t="n">
        <v>5</v>
      </c>
      <c r="B62" s="9" t="n">
        <v>80.9</v>
      </c>
      <c r="C62" s="9" t="n">
        <v>80.45</v>
      </c>
      <c r="D62" s="9" t="n">
        <v>79.23</v>
      </c>
      <c r="E62" s="9" t="n">
        <v>70.23</v>
      </c>
      <c r="F62" s="9" t="n">
        <v>70.68</v>
      </c>
      <c r="G62" s="9" t="n">
        <v>68.5</v>
      </c>
      <c r="H62" s="12" t="n">
        <f aca="false">AVERAGE(B62,D62,F62)</f>
        <v>76.9366666666667</v>
      </c>
      <c r="I62" s="12" t="n">
        <f aca="false">AVERAGE(C62,E62,G62)</f>
        <v>73.06</v>
      </c>
    </row>
    <row r="63" customFormat="false" ht="15.75" hidden="false" customHeight="false" outlineLevel="0" collapsed="false">
      <c r="A63" s="9" t="n">
        <v>6</v>
      </c>
      <c r="B63" s="9" t="n">
        <v>23.49</v>
      </c>
      <c r="C63" s="9" t="n">
        <v>97.03</v>
      </c>
      <c r="D63" s="9" t="n">
        <v>23.14</v>
      </c>
      <c r="E63" s="9" t="n">
        <v>99.47</v>
      </c>
      <c r="F63" s="9" t="n">
        <v>24.84</v>
      </c>
      <c r="G63" s="9" t="n">
        <v>97.03</v>
      </c>
      <c r="H63" s="12" t="n">
        <f aca="false">AVERAGE(B63,D63,F63)</f>
        <v>23.8233333333333</v>
      </c>
      <c r="I63" s="12" t="n">
        <f aca="false">AVERAGE(C63,E63,G63)</f>
        <v>97.8433333333333</v>
      </c>
    </row>
    <row r="64" customFormat="false" ht="15.75" hidden="false" customHeight="false" outlineLevel="0" collapsed="false">
      <c r="A64" s="9" t="s">
        <v>48</v>
      </c>
      <c r="B64" s="10" t="n">
        <f aca="false">AVERAGE(B58:B63)</f>
        <v>34.3183333333333</v>
      </c>
      <c r="C64" s="10" t="n">
        <f aca="false">AVERAGE(C58:C63)</f>
        <v>88.6466666666667</v>
      </c>
      <c r="D64" s="10" t="n">
        <f aca="false">AVERAGE(D58:D63)</f>
        <v>36.8166666666667</v>
      </c>
      <c r="E64" s="10" t="n">
        <f aca="false">AVERAGE(E58:E63)</f>
        <v>84.5866666666667</v>
      </c>
      <c r="F64" s="10" t="n">
        <f aca="false">AVERAGE(F58:F63)</f>
        <v>31.5216666666667</v>
      </c>
      <c r="G64" s="10" t="n">
        <f aca="false">AVERAGE(G58:G63)</f>
        <v>80.5016666666667</v>
      </c>
      <c r="H64" s="10" t="n">
        <f aca="false">AVERAGE(H58:H63)</f>
        <v>34.2188888888889</v>
      </c>
      <c r="I64" s="10" t="n">
        <f aca="false">AVERAGE(I58:I63)</f>
        <v>84.5783333333333</v>
      </c>
    </row>
    <row r="65" customFormat="false" ht="15.75" hidden="false" customHeight="false" outlineLevel="0" collapsed="false">
      <c r="A65" s="9" t="s">
        <v>56</v>
      </c>
      <c r="B65" s="10" t="n">
        <f aca="false">STDEV(B58:B63)</f>
        <v>24.892560669137</v>
      </c>
      <c r="C65" s="10" t="n">
        <f aca="false">STDEV(C58:C63)</f>
        <v>12.6470086054635</v>
      </c>
      <c r="D65" s="10" t="n">
        <f aca="false">STDEV(D58:D63)</f>
        <v>23.2937963128956</v>
      </c>
      <c r="E65" s="10" t="n">
        <f aca="false">STDEV(E58:E63)</f>
        <v>12.9917614920636</v>
      </c>
      <c r="F65" s="10" t="n">
        <f aca="false">STDEV(F58:F63)</f>
        <v>21.9787273668579</v>
      </c>
      <c r="G65" s="10" t="n">
        <f aca="false">STDEV(G58:G63)</f>
        <v>16.2880857275085</v>
      </c>
      <c r="H65" s="10" t="n">
        <f aca="false">STDEV(H58:H63)</f>
        <v>23.1591292934262</v>
      </c>
      <c r="I65" s="10" t="n">
        <f aca="false">STDEV(I58:I63)</f>
        <v>12.7388624557559</v>
      </c>
    </row>
    <row r="67" customFormat="false" ht="15.75" hidden="false" customHeight="false" outlineLevel="0" collapsed="false">
      <c r="A67" s="5" t="s">
        <v>57</v>
      </c>
      <c r="B67" s="5"/>
      <c r="C67" s="5"/>
      <c r="D67" s="5"/>
      <c r="E67" s="5"/>
      <c r="F67" s="5"/>
      <c r="G67" s="5"/>
      <c r="H67" s="5"/>
      <c r="I67" s="5"/>
    </row>
    <row r="68" customFormat="false" ht="15.75" hidden="false" customHeight="true" outlineLevel="0" collapsed="false">
      <c r="A68" s="6" t="s">
        <v>44</v>
      </c>
      <c r="B68" s="6" t="s">
        <v>45</v>
      </c>
      <c r="C68" s="6"/>
      <c r="D68" s="6" t="s">
        <v>46</v>
      </c>
      <c r="E68" s="6"/>
      <c r="F68" s="6" t="s">
        <v>47</v>
      </c>
      <c r="G68" s="6"/>
      <c r="H68" s="7" t="s">
        <v>48</v>
      </c>
      <c r="I68" s="7"/>
      <c r="K68" s="8"/>
      <c r="L68" s="9" t="s">
        <v>49</v>
      </c>
      <c r="M68" s="9" t="s">
        <v>50</v>
      </c>
    </row>
    <row r="69" customFormat="false" ht="15.75" hidden="false" customHeight="false" outlineLevel="0" collapsed="false">
      <c r="A69" s="6"/>
      <c r="B69" s="6" t="s">
        <v>49</v>
      </c>
      <c r="C69" s="6" t="s">
        <v>50</v>
      </c>
      <c r="D69" s="6" t="s">
        <v>49</v>
      </c>
      <c r="E69" s="6" t="s">
        <v>50</v>
      </c>
      <c r="F69" s="6" t="s">
        <v>49</v>
      </c>
      <c r="G69" s="6" t="s">
        <v>50</v>
      </c>
      <c r="H69" s="7" t="s">
        <v>49</v>
      </c>
      <c r="I69" s="7" t="s">
        <v>50</v>
      </c>
      <c r="K69" s="9" t="s">
        <v>45</v>
      </c>
      <c r="L69" s="10" t="n">
        <f aca="false">B76</f>
        <v>14.9333333333333</v>
      </c>
      <c r="M69" s="10" t="n">
        <f aca="false">C76</f>
        <v>31.8333333333333</v>
      </c>
    </row>
    <row r="70" customFormat="false" ht="15.75" hidden="false" customHeight="false" outlineLevel="0" collapsed="false">
      <c r="A70" s="9" t="n">
        <v>1</v>
      </c>
      <c r="B70" s="9" t="n">
        <v>22.61</v>
      </c>
      <c r="C70" s="9" t="n">
        <v>70.76</v>
      </c>
      <c r="D70" s="9" t="n">
        <v>25.64</v>
      </c>
      <c r="E70" s="9" t="n">
        <v>71.92</v>
      </c>
      <c r="F70" s="9" t="n">
        <v>26</v>
      </c>
      <c r="G70" s="9" t="n">
        <v>75.21</v>
      </c>
      <c r="H70" s="12" t="n">
        <f aca="false">AVERAGE(B70,D70,F70)</f>
        <v>24.75</v>
      </c>
      <c r="I70" s="12" t="n">
        <f aca="false">AVERAGE(C70,E70,G70)</f>
        <v>72.63</v>
      </c>
      <c r="K70" s="9" t="s">
        <v>46</v>
      </c>
      <c r="L70" s="10" t="n">
        <f aca="false">D76</f>
        <v>13.73</v>
      </c>
      <c r="M70" s="10" t="n">
        <f aca="false">E76</f>
        <v>43.715</v>
      </c>
    </row>
    <row r="71" customFormat="false" ht="15.75" hidden="false" customHeight="false" outlineLevel="0" collapsed="false">
      <c r="A71" s="9" t="n">
        <v>2</v>
      </c>
      <c r="B71" s="9" t="n">
        <v>28.55</v>
      </c>
      <c r="C71" s="9" t="n">
        <v>15.58</v>
      </c>
      <c r="D71" s="9" t="n">
        <v>19.28</v>
      </c>
      <c r="E71" s="9" t="n">
        <v>87.06</v>
      </c>
      <c r="F71" s="9" t="n">
        <v>22.07</v>
      </c>
      <c r="G71" s="9" t="n">
        <v>94.53</v>
      </c>
      <c r="H71" s="12" t="n">
        <f aca="false">AVERAGE(B71,D71,F71)</f>
        <v>23.3</v>
      </c>
      <c r="I71" s="12" t="n">
        <f aca="false">AVERAGE(C71,E71,G71)</f>
        <v>65.7233333333334</v>
      </c>
      <c r="K71" s="9" t="s">
        <v>47</v>
      </c>
      <c r="L71" s="10" t="n">
        <f aca="false">F76</f>
        <v>13.795</v>
      </c>
      <c r="M71" s="10" t="n">
        <f aca="false">G76</f>
        <v>46.26</v>
      </c>
    </row>
    <row r="72" customFormat="false" ht="15.75" hidden="false" customHeight="false" outlineLevel="0" collapsed="false">
      <c r="A72" s="9" t="n">
        <v>3</v>
      </c>
      <c r="B72" s="9" t="n">
        <v>32.77</v>
      </c>
      <c r="C72" s="9" t="n">
        <v>92.87</v>
      </c>
      <c r="D72" s="9" t="n">
        <v>29.77</v>
      </c>
      <c r="E72" s="9" t="n">
        <v>90.17</v>
      </c>
      <c r="F72" s="9" t="n">
        <v>27.1</v>
      </c>
      <c r="G72" s="9" t="n">
        <v>89.4</v>
      </c>
      <c r="H72" s="12" t="n">
        <f aca="false">AVERAGE(B72,D72,F72)</f>
        <v>29.88</v>
      </c>
      <c r="I72" s="12" t="n">
        <f aca="false">AVERAGE(C72,E72,G72)</f>
        <v>90.8133333333333</v>
      </c>
      <c r="K72" s="9" t="s">
        <v>48</v>
      </c>
      <c r="L72" s="10" t="n">
        <f aca="false">AVERAGE(L69:L71)</f>
        <v>14.1527777777778</v>
      </c>
      <c r="M72" s="10" t="n">
        <f aca="false">AVERAGE(M69:M71)</f>
        <v>40.6027777777778</v>
      </c>
    </row>
    <row r="73" customFormat="false" ht="15.75" hidden="false" customHeight="false" outlineLevel="0" collapsed="false">
      <c r="A73" s="9" t="n">
        <v>4</v>
      </c>
      <c r="B73" s="9" t="n">
        <v>0</v>
      </c>
      <c r="C73" s="9" t="n">
        <v>5.73</v>
      </c>
      <c r="D73" s="9" t="n">
        <v>0</v>
      </c>
      <c r="E73" s="9" t="n">
        <v>3.07</v>
      </c>
      <c r="F73" s="9" t="n">
        <v>0</v>
      </c>
      <c r="G73" s="9" t="n">
        <v>5.71</v>
      </c>
      <c r="H73" s="12" t="n">
        <f aca="false">AVERAGE(B73,D73,F73)</f>
        <v>0</v>
      </c>
      <c r="I73" s="12" t="n">
        <f aca="false">AVERAGE(C73,E73,G73)</f>
        <v>4.83666666666667</v>
      </c>
    </row>
    <row r="74" customFormat="false" ht="15.75" hidden="false" customHeight="false" outlineLevel="0" collapsed="false">
      <c r="A74" s="9" t="n">
        <v>5</v>
      </c>
      <c r="B74" s="9" t="n">
        <v>5.67</v>
      </c>
      <c r="C74" s="9" t="n">
        <v>2.33</v>
      </c>
      <c r="D74" s="9" t="n">
        <v>7.69</v>
      </c>
      <c r="E74" s="9" t="n">
        <v>5</v>
      </c>
      <c r="F74" s="9" t="n">
        <v>7.6</v>
      </c>
      <c r="G74" s="9" t="n">
        <v>4</v>
      </c>
      <c r="H74" s="12" t="n">
        <f aca="false">AVERAGE(B74,D74,F74)</f>
        <v>6.98666666666667</v>
      </c>
      <c r="I74" s="12" t="n">
        <f aca="false">AVERAGE(C74,E74,G74)</f>
        <v>3.77666666666667</v>
      </c>
    </row>
    <row r="75" customFormat="false" ht="15.75" hidden="false" customHeight="false" outlineLevel="0" collapsed="false">
      <c r="A75" s="9" t="n">
        <v>6</v>
      </c>
      <c r="B75" s="9" t="n">
        <v>0</v>
      </c>
      <c r="C75" s="9" t="n">
        <v>3.73</v>
      </c>
      <c r="D75" s="9" t="n">
        <v>0</v>
      </c>
      <c r="E75" s="9" t="n">
        <v>5.07</v>
      </c>
      <c r="F75" s="9" t="n">
        <v>0</v>
      </c>
      <c r="G75" s="9" t="n">
        <v>8.71</v>
      </c>
      <c r="H75" s="12" t="n">
        <f aca="false">AVERAGE(B75,D75,F75)</f>
        <v>0</v>
      </c>
      <c r="I75" s="12" t="n">
        <f aca="false">AVERAGE(C75,E75,G75)</f>
        <v>5.83666666666667</v>
      </c>
    </row>
    <row r="76" customFormat="false" ht="15.75" hidden="false" customHeight="false" outlineLevel="0" collapsed="false">
      <c r="A76" s="9" t="s">
        <v>48</v>
      </c>
      <c r="B76" s="10" t="n">
        <f aca="false">AVERAGE(B70:B75)</f>
        <v>14.9333333333333</v>
      </c>
      <c r="C76" s="10" t="n">
        <f aca="false">AVERAGE(C70:C75)</f>
        <v>31.8333333333333</v>
      </c>
      <c r="D76" s="10" t="n">
        <f aca="false">AVERAGE(D70:D75)</f>
        <v>13.73</v>
      </c>
      <c r="E76" s="10" t="n">
        <f aca="false">AVERAGE(E70:E75)</f>
        <v>43.715</v>
      </c>
      <c r="F76" s="10" t="n">
        <f aca="false">AVERAGE(F70:F75)</f>
        <v>13.795</v>
      </c>
      <c r="G76" s="10" t="n">
        <f aca="false">AVERAGE(G70:G75)</f>
        <v>46.26</v>
      </c>
      <c r="H76" s="10" t="n">
        <f aca="false">AVERAGE(H70:H75)</f>
        <v>14.1527777777778</v>
      </c>
      <c r="I76" s="10" t="n">
        <f aca="false">AVERAGE(I70:I75)</f>
        <v>40.6027777777778</v>
      </c>
    </row>
    <row r="77" customFormat="false" ht="15.75" hidden="false" customHeight="false" outlineLevel="0" collapsed="false">
      <c r="A77" s="9" t="s">
        <v>56</v>
      </c>
      <c r="B77" s="10" t="n">
        <f aca="false">STDEV(B70:B75)</f>
        <v>14.7939834617545</v>
      </c>
      <c r="C77" s="10" t="n">
        <f aca="false">STDEV(C70:C75)</f>
        <v>39.6145400915708</v>
      </c>
      <c r="D77" s="10" t="n">
        <f aca="false">STDEV(D70:D75)</f>
        <v>12.9879913766525</v>
      </c>
      <c r="E77" s="10" t="n">
        <f aca="false">STDEV(E70:E75)</f>
        <v>43.5354599148786</v>
      </c>
      <c r="F77" s="10" t="n">
        <f aca="false">STDEV(F70:F75)</f>
        <v>12.7549421794064</v>
      </c>
      <c r="G77" s="10" t="n">
        <f aca="false">STDEV(G70:G75)</f>
        <v>44.4282963886755</v>
      </c>
      <c r="H77" s="10" t="n">
        <f aca="false">STDEV(H70:H75)</f>
        <v>13.381133719892</v>
      </c>
      <c r="I77" s="10" t="n">
        <f aca="false">STDEV(I70:I75)</f>
        <v>40.0548244516419</v>
      </c>
    </row>
  </sheetData>
  <mergeCells count="43">
    <mergeCell ref="A1:M1"/>
    <mergeCell ref="A3:I3"/>
    <mergeCell ref="P3:R3"/>
    <mergeCell ref="T3:V3"/>
    <mergeCell ref="A4:A5"/>
    <mergeCell ref="B4:C4"/>
    <mergeCell ref="D4:E4"/>
    <mergeCell ref="F4:G4"/>
    <mergeCell ref="H4:I4"/>
    <mergeCell ref="P9:R9"/>
    <mergeCell ref="T9:V9"/>
    <mergeCell ref="A15:I15"/>
    <mergeCell ref="A16:A17"/>
    <mergeCell ref="B16:C16"/>
    <mergeCell ref="D16:E16"/>
    <mergeCell ref="F16:G16"/>
    <mergeCell ref="H16:I16"/>
    <mergeCell ref="A27:M27"/>
    <mergeCell ref="A29:I29"/>
    <mergeCell ref="A30:A31"/>
    <mergeCell ref="B30:C30"/>
    <mergeCell ref="D30:E30"/>
    <mergeCell ref="F30:G30"/>
    <mergeCell ref="H30:I30"/>
    <mergeCell ref="A41:I41"/>
    <mergeCell ref="A42:A43"/>
    <mergeCell ref="B42:C42"/>
    <mergeCell ref="D42:E42"/>
    <mergeCell ref="F42:G42"/>
    <mergeCell ref="H42:I42"/>
    <mergeCell ref="A53:M53"/>
    <mergeCell ref="A55:I55"/>
    <mergeCell ref="A56:A57"/>
    <mergeCell ref="B56:C56"/>
    <mergeCell ref="D56:E56"/>
    <mergeCell ref="F56:G56"/>
    <mergeCell ref="H56:I56"/>
    <mergeCell ref="A67:I67"/>
    <mergeCell ref="A68:A69"/>
    <mergeCell ref="B68:C68"/>
    <mergeCell ref="D68:E68"/>
    <mergeCell ref="F68:G68"/>
    <mergeCell ref="H68:I6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2023-12-07T23:59:32Z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