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pindah\Savage\TD IMK\"/>
    </mc:Choice>
  </mc:AlternateContent>
  <xr:revisionPtr revIDLastSave="0" documentId="13_ncr:1_{AFEF3929-F07D-4151-858D-0C45B2106CA8}" xr6:coauthVersionLast="47" xr6:coauthVersionMax="47" xr10:uidLastSave="{00000000-0000-0000-0000-000000000000}"/>
  <bookViews>
    <workbookView xWindow="-120" yWindow="-120" windowWidth="20730" windowHeight="11040" activeTab="3" xr2:uid="{299EFBF2-0CF4-48FA-9349-CAC058E24521}"/>
  </bookViews>
  <sheets>
    <sheet name="Pengelola Keuangan" sheetId="1" r:id="rId1"/>
    <sheet name="PK 1" sheetId="4" r:id="rId2"/>
    <sheet name="Sepran" sheetId="2" r:id="rId3"/>
    <sheet name="S 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5" l="1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B3" i="5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R6" i="2"/>
  <c r="R7" i="2"/>
  <c r="R8" i="2"/>
  <c r="R9" i="2"/>
  <c r="R10" i="2"/>
  <c r="R11" i="2"/>
  <c r="R12" i="2"/>
  <c r="R13" i="2"/>
  <c r="R14" i="2"/>
  <c r="S14" i="2" s="1"/>
  <c r="R5" i="2"/>
  <c r="S6" i="1"/>
  <c r="S7" i="1"/>
  <c r="S8" i="1"/>
  <c r="S9" i="1"/>
  <c r="S10" i="1"/>
  <c r="S11" i="1"/>
  <c r="S12" i="1"/>
  <c r="S13" i="1"/>
  <c r="S14" i="1"/>
  <c r="S5" i="1"/>
  <c r="R6" i="1"/>
  <c r="R7" i="1"/>
  <c r="R8" i="1"/>
  <c r="R9" i="1"/>
  <c r="R10" i="1"/>
  <c r="R11" i="1"/>
  <c r="R12" i="1"/>
  <c r="R13" i="1"/>
  <c r="R14" i="1"/>
  <c r="R5" i="1"/>
  <c r="H5" i="2"/>
  <c r="S8" i="2"/>
  <c r="S9" i="2"/>
  <c r="S11" i="2"/>
  <c r="S12" i="2"/>
  <c r="S13" i="2"/>
  <c r="S6" i="2"/>
  <c r="S7" i="2"/>
  <c r="S10" i="2"/>
  <c r="S5" i="2" l="1"/>
  <c r="S15" i="1"/>
  <c r="S15" i="2"/>
</calcChain>
</file>

<file path=xl/sharedStrings.xml><?xml version="1.0" encoding="utf-8"?>
<sst xmlns="http://schemas.openxmlformats.org/spreadsheetml/2006/main" count="204" uniqueCount="48">
  <si>
    <t>Isikan Nama Anda</t>
  </si>
  <si>
    <t>Usia</t>
  </si>
  <si>
    <t>Jenis Kelamin</t>
  </si>
  <si>
    <t>Pendidikan Terakhir</t>
  </si>
  <si>
    <t>Pekerjaan</t>
  </si>
  <si>
    <t>Saya mengisi formulir ini dengan jujur dan penuh kesadaran</t>
  </si>
  <si>
    <t>Kevin Limarga Putra</t>
  </si>
  <si>
    <t>Laki-Laki</t>
  </si>
  <si>
    <t>D3/S1</t>
  </si>
  <si>
    <t>Karyawan</t>
  </si>
  <si>
    <t>YA</t>
  </si>
  <si>
    <t>Evelyn Vanessa</t>
  </si>
  <si>
    <t>Perempuan</t>
  </si>
  <si>
    <t>Steven Joses</t>
  </si>
  <si>
    <t>Mahasiswa</t>
  </si>
  <si>
    <t>Stefanie Quinevera</t>
  </si>
  <si>
    <t>Imelia Kurnia Jaima</t>
  </si>
  <si>
    <t>SMA/SMK</t>
  </si>
  <si>
    <t>Dionisius Delvin Wilbelt</t>
  </si>
  <si>
    <t>Usiminda</t>
  </si>
  <si>
    <t>Eko Pranata</t>
  </si>
  <si>
    <t>Pegawai Negeri Sipil (PNS)</t>
  </si>
  <si>
    <t>Kristina Inge</t>
  </si>
  <si>
    <t>Freelancer</t>
  </si>
  <si>
    <t xml:space="preserve">Ricky Mardianto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</si>
  <si>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</si>
  <si>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</si>
  <si>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</si>
  <si>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</si>
  <si>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</si>
  <si>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</si>
  <si>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</si>
  <si>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</si>
  <si>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</si>
  <si>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</si>
  <si>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</si>
  <si>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</si>
  <si>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</si>
  <si>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</si>
  <si>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</si>
  <si>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</si>
  <si>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</si>
  <si>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</si>
  <si>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</si>
  <si>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</si>
  <si>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</si>
  <si>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Jumlah</t>
  </si>
  <si>
    <t>Skor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</si>
</sst>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173182</xdr:rowOff>
    </xdr:from>
    <xdr:to>
      <xdr:col>5</xdr:col>
      <xdr:colOff>103909</xdr:colOff>
      <xdr:row>23</xdr:row>
      <xdr:rowOff>15706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67D84-4CB6-0E86-3172-EE5658EA7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3333750"/>
          <a:ext cx="2952750" cy="1176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4</xdr:col>
      <xdr:colOff>597477</xdr:colOff>
      <xdr:row>23</xdr:row>
      <xdr:rowOff>33024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FD36D-D10D-4768-8FEB-8C731B846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359727"/>
          <a:ext cx="2952750" cy="1176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B82C-C084-4502-9A5E-93CD8BF963F2}">
  <dimension ref="A2:S15"/>
  <sheetViews>
    <sheetView topLeftCell="B1" zoomScale="110" zoomScaleNormal="110" workbookViewId="0">
      <selection activeCell="G23" sqref="G23"/>
    </sheetView>
  </sheetViews>
  <sheetFormatPr defaultRowHeight="15" x14ac:dyDescent="0.25"/>
  <cols>
    <col min="1" max="1" width="24.7109375" hidden="1" customWidth="1"/>
    <col min="2" max="2" width="12.85546875" customWidth="1"/>
    <col min="3" max="3" width="5.5703125" bestFit="1" customWidth="1"/>
    <col min="4" max="4" width="11.85546875" bestFit="1" customWidth="1"/>
    <col min="5" max="5" width="12.42578125" customWidth="1"/>
    <col min="6" max="6" width="27.5703125" bestFit="1" customWidth="1"/>
    <col min="7" max="7" width="22.7109375" customWidth="1"/>
    <col min="8" max="8" width="2.5703125" bestFit="1" customWidth="1"/>
    <col min="9" max="10" width="3.140625" bestFit="1" customWidth="1"/>
    <col min="11" max="12" width="3.7109375" bestFit="1" customWidth="1"/>
    <col min="13" max="16" width="3.140625" bestFit="1" customWidth="1"/>
    <col min="17" max="17" width="4.140625" bestFit="1" customWidth="1"/>
    <col min="19" max="19" width="10.5703125" bestFit="1" customWidth="1"/>
  </cols>
  <sheetData>
    <row r="2" spans="1:19" ht="15" customHeight="1" x14ac:dyDescent="0.25">
      <c r="A2" s="8" t="s">
        <v>0</v>
      </c>
      <c r="B2" s="8" t="s">
        <v>35</v>
      </c>
      <c r="C2" s="8" t="s">
        <v>1</v>
      </c>
      <c r="D2" s="8" t="s">
        <v>2</v>
      </c>
      <c r="E2" s="8" t="s">
        <v>3</v>
      </c>
      <c r="F2" s="8" t="s">
        <v>4</v>
      </c>
      <c r="G2" s="7" t="s">
        <v>5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10" t="s">
        <v>46</v>
      </c>
      <c r="S2" s="10" t="s">
        <v>47</v>
      </c>
    </row>
    <row r="3" spans="1:19" ht="15.75" customHeight="1" x14ac:dyDescent="0.25">
      <c r="A3" s="8"/>
      <c r="B3" s="8"/>
      <c r="C3" s="8"/>
      <c r="D3" s="8"/>
      <c r="E3" s="8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</row>
    <row r="4" spans="1:19" ht="15.75" customHeight="1" x14ac:dyDescent="0.25">
      <c r="A4" s="8"/>
      <c r="B4" s="8"/>
      <c r="C4" s="8"/>
      <c r="D4" s="8"/>
      <c r="E4" s="8"/>
      <c r="F4" s="8"/>
      <c r="G4" s="7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1"/>
    </row>
    <row r="5" spans="1:19" ht="15.75" x14ac:dyDescent="0.25">
      <c r="A5" s="2" t="s">
        <v>6</v>
      </c>
      <c r="B5" s="5" t="s">
        <v>36</v>
      </c>
      <c r="C5" s="3">
        <v>23</v>
      </c>
      <c r="D5" s="3" t="s">
        <v>7</v>
      </c>
      <c r="E5" s="3" t="s">
        <v>8</v>
      </c>
      <c r="F5" s="3" t="s">
        <v>9</v>
      </c>
      <c r="G5" s="3" t="s">
        <v>10</v>
      </c>
      <c r="H5" s="3">
        <v>3</v>
      </c>
      <c r="I5" s="3">
        <v>1</v>
      </c>
      <c r="J5" s="3">
        <v>5</v>
      </c>
      <c r="K5" s="3">
        <v>2</v>
      </c>
      <c r="L5" s="3">
        <v>4</v>
      </c>
      <c r="M5" s="3">
        <v>4</v>
      </c>
      <c r="N5" s="3">
        <v>4</v>
      </c>
      <c r="O5" s="3">
        <v>3</v>
      </c>
      <c r="P5" s="3">
        <v>2</v>
      </c>
      <c r="Q5" s="3">
        <v>1</v>
      </c>
      <c r="R5" s="2">
        <f>((H5-1)-1)+((J5-1)-1)+((L5-1)-1)+((N5-1)-1)+((P5-1)-1)+(5-(I5-1))+(5-(K5-1))+(5-(M5-1))+(5-(O5-1))+(5-(Q5-1))</f>
        <v>27</v>
      </c>
      <c r="S5" s="2">
        <f>R5*2.5</f>
        <v>67.5</v>
      </c>
    </row>
    <row r="6" spans="1:19" ht="15.75" x14ac:dyDescent="0.25">
      <c r="A6" s="2" t="s">
        <v>11</v>
      </c>
      <c r="B6" s="5" t="s">
        <v>37</v>
      </c>
      <c r="C6" s="3">
        <v>22</v>
      </c>
      <c r="D6" s="3" t="s">
        <v>12</v>
      </c>
      <c r="E6" s="3" t="s">
        <v>8</v>
      </c>
      <c r="F6" s="3" t="s">
        <v>9</v>
      </c>
      <c r="G6" s="3" t="s">
        <v>10</v>
      </c>
      <c r="H6" s="3">
        <v>4</v>
      </c>
      <c r="I6" s="3">
        <v>1</v>
      </c>
      <c r="J6" s="3">
        <v>5</v>
      </c>
      <c r="K6" s="3">
        <v>1</v>
      </c>
      <c r="L6" s="3">
        <v>5</v>
      </c>
      <c r="M6" s="3">
        <v>1</v>
      </c>
      <c r="N6" s="3">
        <v>5</v>
      </c>
      <c r="O6" s="3">
        <v>1</v>
      </c>
      <c r="P6" s="3">
        <v>5</v>
      </c>
      <c r="Q6" s="3">
        <v>1</v>
      </c>
      <c r="R6" s="2">
        <f t="shared" ref="R6:R14" si="0">((H6-1)-1)+((J6-1)-1)+((L6-1)-1)+((N6-1)-1)+((P6-1)-1)+(5-(I6-1))+(5-(K6-1))+(5-(M6-1))+(5-(O6-1))+(5-(Q6-1))</f>
        <v>39</v>
      </c>
      <c r="S6" s="2">
        <f t="shared" ref="S6:S14" si="1">R6*2.5</f>
        <v>97.5</v>
      </c>
    </row>
    <row r="7" spans="1:19" ht="15.75" x14ac:dyDescent="0.25">
      <c r="A7" s="2" t="s">
        <v>13</v>
      </c>
      <c r="B7" s="5" t="s">
        <v>38</v>
      </c>
      <c r="C7" s="3">
        <v>27</v>
      </c>
      <c r="D7" s="3" t="s">
        <v>7</v>
      </c>
      <c r="E7" s="3" t="s">
        <v>8</v>
      </c>
      <c r="F7" s="3" t="s">
        <v>14</v>
      </c>
      <c r="G7" s="3" t="s">
        <v>10</v>
      </c>
      <c r="H7" s="3">
        <v>5</v>
      </c>
      <c r="I7" s="3">
        <v>2</v>
      </c>
      <c r="J7" s="3">
        <v>4</v>
      </c>
      <c r="K7" s="3">
        <v>1</v>
      </c>
      <c r="L7" s="3">
        <v>5</v>
      </c>
      <c r="M7" s="3">
        <v>2</v>
      </c>
      <c r="N7" s="3">
        <v>4</v>
      </c>
      <c r="O7" s="3">
        <v>2</v>
      </c>
      <c r="P7" s="3">
        <v>4</v>
      </c>
      <c r="Q7" s="3">
        <v>1</v>
      </c>
      <c r="R7" s="2">
        <f t="shared" si="0"/>
        <v>34</v>
      </c>
      <c r="S7" s="2">
        <f t="shared" si="1"/>
        <v>85</v>
      </c>
    </row>
    <row r="8" spans="1:19" ht="15.75" x14ac:dyDescent="0.25">
      <c r="A8" s="2" t="s">
        <v>15</v>
      </c>
      <c r="B8" s="5" t="s">
        <v>39</v>
      </c>
      <c r="C8" s="3">
        <v>23</v>
      </c>
      <c r="D8" s="3" t="s">
        <v>12</v>
      </c>
      <c r="E8" s="3" t="s">
        <v>8</v>
      </c>
      <c r="F8" s="3" t="s">
        <v>14</v>
      </c>
      <c r="G8" s="3" t="s">
        <v>10</v>
      </c>
      <c r="H8" s="3">
        <v>3</v>
      </c>
      <c r="I8" s="3">
        <v>2</v>
      </c>
      <c r="J8" s="3">
        <v>4</v>
      </c>
      <c r="K8" s="3">
        <v>1</v>
      </c>
      <c r="L8" s="3">
        <v>5</v>
      </c>
      <c r="M8" s="3">
        <v>1</v>
      </c>
      <c r="N8" s="3">
        <v>1</v>
      </c>
      <c r="O8" s="3">
        <v>1</v>
      </c>
      <c r="P8" s="3">
        <v>5</v>
      </c>
      <c r="Q8" s="3">
        <v>1</v>
      </c>
      <c r="R8" s="2">
        <f t="shared" si="0"/>
        <v>32</v>
      </c>
      <c r="S8" s="2">
        <f t="shared" si="1"/>
        <v>80</v>
      </c>
    </row>
    <row r="9" spans="1:19" ht="15.75" x14ac:dyDescent="0.25">
      <c r="A9" s="2" t="s">
        <v>16</v>
      </c>
      <c r="B9" s="5" t="s">
        <v>40</v>
      </c>
      <c r="C9" s="3">
        <v>20</v>
      </c>
      <c r="D9" s="3" t="s">
        <v>12</v>
      </c>
      <c r="E9" s="3" t="s">
        <v>17</v>
      </c>
      <c r="F9" s="3" t="s">
        <v>14</v>
      </c>
      <c r="G9" s="3" t="s">
        <v>10</v>
      </c>
      <c r="H9" s="3">
        <v>5</v>
      </c>
      <c r="I9" s="3">
        <v>2</v>
      </c>
      <c r="J9" s="3">
        <v>4</v>
      </c>
      <c r="K9" s="3">
        <v>2</v>
      </c>
      <c r="L9" s="3">
        <v>5</v>
      </c>
      <c r="M9" s="3">
        <v>2</v>
      </c>
      <c r="N9" s="3">
        <v>5</v>
      </c>
      <c r="O9" s="3">
        <v>2</v>
      </c>
      <c r="P9" s="3">
        <v>4</v>
      </c>
      <c r="Q9" s="3">
        <v>1</v>
      </c>
      <c r="R9" s="2">
        <f t="shared" si="0"/>
        <v>34</v>
      </c>
      <c r="S9" s="2">
        <f t="shared" si="1"/>
        <v>85</v>
      </c>
    </row>
    <row r="10" spans="1:19" ht="15.75" x14ac:dyDescent="0.25">
      <c r="A10" s="2" t="s">
        <v>18</v>
      </c>
      <c r="B10" s="5" t="s">
        <v>41</v>
      </c>
      <c r="C10" s="3">
        <v>20</v>
      </c>
      <c r="D10" s="3" t="s">
        <v>7</v>
      </c>
      <c r="E10" s="3" t="s">
        <v>17</v>
      </c>
      <c r="F10" s="3" t="s">
        <v>14</v>
      </c>
      <c r="G10" s="3" t="s">
        <v>10</v>
      </c>
      <c r="H10" s="3">
        <v>3</v>
      </c>
      <c r="I10" s="3">
        <v>1</v>
      </c>
      <c r="J10" s="3">
        <v>4</v>
      </c>
      <c r="K10" s="3">
        <v>1</v>
      </c>
      <c r="L10" s="3">
        <v>4</v>
      </c>
      <c r="M10" s="3">
        <v>2</v>
      </c>
      <c r="N10" s="3">
        <v>5</v>
      </c>
      <c r="O10" s="3">
        <v>2</v>
      </c>
      <c r="P10" s="3">
        <v>4</v>
      </c>
      <c r="Q10" s="3">
        <v>1</v>
      </c>
      <c r="R10" s="2">
        <f t="shared" si="0"/>
        <v>33</v>
      </c>
      <c r="S10" s="2">
        <f t="shared" si="1"/>
        <v>82.5</v>
      </c>
    </row>
    <row r="11" spans="1:19" ht="15.75" x14ac:dyDescent="0.25">
      <c r="A11" s="2" t="s">
        <v>24</v>
      </c>
      <c r="B11" s="5" t="s">
        <v>42</v>
      </c>
      <c r="C11" s="3">
        <v>22</v>
      </c>
      <c r="D11" s="3" t="s">
        <v>7</v>
      </c>
      <c r="E11" s="3" t="s">
        <v>8</v>
      </c>
      <c r="F11" s="3" t="s">
        <v>14</v>
      </c>
      <c r="G11" s="3" t="s">
        <v>10</v>
      </c>
      <c r="H11" s="3">
        <v>3</v>
      </c>
      <c r="I11" s="3">
        <v>2</v>
      </c>
      <c r="J11" s="3">
        <v>3</v>
      </c>
      <c r="K11" s="3">
        <v>4</v>
      </c>
      <c r="L11" s="3">
        <v>4</v>
      </c>
      <c r="M11" s="3">
        <v>2</v>
      </c>
      <c r="N11" s="3">
        <v>3</v>
      </c>
      <c r="O11" s="3">
        <v>5</v>
      </c>
      <c r="P11" s="3">
        <v>2</v>
      </c>
      <c r="Q11" s="3">
        <v>5</v>
      </c>
      <c r="R11" s="2">
        <f t="shared" si="0"/>
        <v>17</v>
      </c>
      <c r="S11" s="2">
        <f t="shared" si="1"/>
        <v>42.5</v>
      </c>
    </row>
    <row r="12" spans="1:19" ht="15.75" x14ac:dyDescent="0.25">
      <c r="A12" s="2" t="s">
        <v>19</v>
      </c>
      <c r="B12" s="5" t="s">
        <v>43</v>
      </c>
      <c r="C12" s="3">
        <v>22</v>
      </c>
      <c r="D12" s="3" t="s">
        <v>12</v>
      </c>
      <c r="E12" s="3" t="s">
        <v>17</v>
      </c>
      <c r="F12" s="3" t="s">
        <v>14</v>
      </c>
      <c r="G12" s="3" t="s">
        <v>10</v>
      </c>
      <c r="H12" s="3">
        <v>3</v>
      </c>
      <c r="I12" s="3">
        <v>2</v>
      </c>
      <c r="J12" s="3">
        <v>4</v>
      </c>
      <c r="K12" s="3">
        <v>2</v>
      </c>
      <c r="L12" s="3">
        <v>4</v>
      </c>
      <c r="M12" s="3">
        <v>2</v>
      </c>
      <c r="N12" s="3">
        <v>4</v>
      </c>
      <c r="O12" s="3">
        <v>1</v>
      </c>
      <c r="P12" s="3">
        <v>4</v>
      </c>
      <c r="Q12" s="3">
        <v>2</v>
      </c>
      <c r="R12" s="2">
        <f t="shared" si="0"/>
        <v>30</v>
      </c>
      <c r="S12" s="2">
        <f t="shared" si="1"/>
        <v>75</v>
      </c>
    </row>
    <row r="13" spans="1:19" ht="15.75" x14ac:dyDescent="0.25">
      <c r="A13" s="2" t="s">
        <v>20</v>
      </c>
      <c r="B13" s="5" t="s">
        <v>44</v>
      </c>
      <c r="C13" s="3">
        <v>29</v>
      </c>
      <c r="D13" s="3" t="s">
        <v>7</v>
      </c>
      <c r="E13" s="3" t="s">
        <v>8</v>
      </c>
      <c r="F13" s="3" t="s">
        <v>21</v>
      </c>
      <c r="G13" s="3" t="s">
        <v>10</v>
      </c>
      <c r="H13" s="3">
        <v>3</v>
      </c>
      <c r="I13" s="3">
        <v>1</v>
      </c>
      <c r="J13" s="3">
        <v>5</v>
      </c>
      <c r="K13" s="3">
        <v>1</v>
      </c>
      <c r="L13" s="3">
        <v>4</v>
      </c>
      <c r="M13" s="3">
        <v>2</v>
      </c>
      <c r="N13" s="3">
        <v>5</v>
      </c>
      <c r="O13" s="3">
        <v>2</v>
      </c>
      <c r="P13" s="3">
        <v>4</v>
      </c>
      <c r="Q13" s="3">
        <v>2</v>
      </c>
      <c r="R13" s="2">
        <f t="shared" si="0"/>
        <v>33</v>
      </c>
      <c r="S13" s="2">
        <f t="shared" si="1"/>
        <v>82.5</v>
      </c>
    </row>
    <row r="14" spans="1:19" ht="15.75" x14ac:dyDescent="0.25">
      <c r="A14" s="2" t="s">
        <v>22</v>
      </c>
      <c r="B14" s="5" t="s">
        <v>45</v>
      </c>
      <c r="C14" s="3">
        <v>23</v>
      </c>
      <c r="D14" s="3" t="s">
        <v>12</v>
      </c>
      <c r="E14" s="3" t="s">
        <v>8</v>
      </c>
      <c r="F14" s="3" t="s">
        <v>23</v>
      </c>
      <c r="G14" s="3" t="s">
        <v>10</v>
      </c>
      <c r="H14" s="3">
        <v>4</v>
      </c>
      <c r="I14" s="3">
        <v>1</v>
      </c>
      <c r="J14" s="3">
        <v>5</v>
      </c>
      <c r="K14" s="3">
        <v>1</v>
      </c>
      <c r="L14" s="3">
        <v>5</v>
      </c>
      <c r="M14" s="3">
        <v>1</v>
      </c>
      <c r="N14" s="3">
        <v>4</v>
      </c>
      <c r="O14" s="3">
        <v>2</v>
      </c>
      <c r="P14" s="3">
        <v>4</v>
      </c>
      <c r="Q14" s="3">
        <v>1</v>
      </c>
      <c r="R14" s="2">
        <f t="shared" si="0"/>
        <v>36</v>
      </c>
      <c r="S14" s="2">
        <f t="shared" si="1"/>
        <v>90</v>
      </c>
    </row>
    <row r="15" spans="1:19" ht="15.7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6">
        <f>AVERAGE(S5:S14)</f>
        <v>78.75</v>
      </c>
    </row>
  </sheetData>
  <mergeCells count="20">
    <mergeCell ref="A15:R15"/>
    <mergeCell ref="O2:O4"/>
    <mergeCell ref="P2:P4"/>
    <mergeCell ref="Q2:Q4"/>
    <mergeCell ref="B2:B4"/>
    <mergeCell ref="R2:R4"/>
    <mergeCell ref="I2:I4"/>
    <mergeCell ref="J2:J4"/>
    <mergeCell ref="K2:K4"/>
    <mergeCell ref="L2:L4"/>
    <mergeCell ref="M2:M4"/>
    <mergeCell ref="N2:N4"/>
    <mergeCell ref="A2:A4"/>
    <mergeCell ref="C2:C4"/>
    <mergeCell ref="D2:D4"/>
    <mergeCell ref="E2:E4"/>
    <mergeCell ref="F2:F4"/>
    <mergeCell ref="G2:G4"/>
    <mergeCell ref="H2:H4"/>
    <mergeCell ref="S2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A024-9EE6-4B44-AB5C-E77BB720DDAF}">
  <dimension ref="A1:M12"/>
  <sheetViews>
    <sheetView workbookViewId="0">
      <selection activeCell="M15" sqref="M15"/>
    </sheetView>
  </sheetViews>
  <sheetFormatPr defaultRowHeight="15" x14ac:dyDescent="0.25"/>
  <cols>
    <col min="1" max="1" width="11.7109375" bestFit="1" customWidth="1"/>
    <col min="2" max="10" width="3.42578125" bestFit="1" customWidth="1"/>
    <col min="11" max="11" width="4.5703125" bestFit="1" customWidth="1"/>
    <col min="12" max="12" width="7.85546875" bestFit="1" customWidth="1"/>
    <col min="13" max="13" width="11" customWidth="1"/>
  </cols>
  <sheetData>
    <row r="1" spans="1:13" x14ac:dyDescent="0.25">
      <c r="A1" s="8" t="s">
        <v>35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10" t="s">
        <v>46</v>
      </c>
      <c r="M1" s="10" t="s">
        <v>47</v>
      </c>
    </row>
    <row r="2" spans="1:13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0"/>
      <c r="M2" s="11"/>
    </row>
    <row r="3" spans="1:13" ht="15.75" x14ac:dyDescent="0.25">
      <c r="A3" s="5" t="s">
        <v>36</v>
      </c>
      <c r="B3" s="3">
        <v>3</v>
      </c>
      <c r="C3" s="3">
        <v>1</v>
      </c>
      <c r="D3" s="3">
        <v>5</v>
      </c>
      <c r="E3" s="3">
        <v>2</v>
      </c>
      <c r="F3" s="3">
        <v>4</v>
      </c>
      <c r="G3" s="3">
        <v>4</v>
      </c>
      <c r="H3" s="3">
        <v>4</v>
      </c>
      <c r="I3" s="3">
        <v>3</v>
      </c>
      <c r="J3" s="3">
        <v>2</v>
      </c>
      <c r="K3" s="3">
        <v>1</v>
      </c>
      <c r="L3" s="3">
        <f t="shared" ref="L3:L12" si="0">((B3-1)-1)+((D3-1)-1)+((F3-1)-1)+((H3-1)-1)+((J3-1)-1)+(5-(C3-1))+(5-(E3-1))+(5-(G3-1))+(5-(I3-1))+(5-(K3-1))</f>
        <v>27</v>
      </c>
      <c r="M3" s="3">
        <f t="shared" ref="M3:M12" si="1">L3*2.5</f>
        <v>67.5</v>
      </c>
    </row>
    <row r="4" spans="1:13" ht="15.75" x14ac:dyDescent="0.25">
      <c r="A4" s="5" t="s">
        <v>37</v>
      </c>
      <c r="B4" s="3">
        <v>4</v>
      </c>
      <c r="C4" s="3">
        <v>1</v>
      </c>
      <c r="D4" s="3">
        <v>5</v>
      </c>
      <c r="E4" s="3">
        <v>1</v>
      </c>
      <c r="F4" s="3">
        <v>5</v>
      </c>
      <c r="G4" s="3">
        <v>1</v>
      </c>
      <c r="H4" s="3">
        <v>5</v>
      </c>
      <c r="I4" s="3">
        <v>1</v>
      </c>
      <c r="J4" s="3">
        <v>5</v>
      </c>
      <c r="K4" s="3">
        <v>1</v>
      </c>
      <c r="L4" s="3">
        <f t="shared" si="0"/>
        <v>39</v>
      </c>
      <c r="M4" s="3">
        <f t="shared" si="1"/>
        <v>97.5</v>
      </c>
    </row>
    <row r="5" spans="1:13" ht="15.75" x14ac:dyDescent="0.25">
      <c r="A5" s="5" t="s">
        <v>38</v>
      </c>
      <c r="B5" s="3">
        <v>5</v>
      </c>
      <c r="C5" s="3">
        <v>2</v>
      </c>
      <c r="D5" s="3">
        <v>4</v>
      </c>
      <c r="E5" s="3">
        <v>1</v>
      </c>
      <c r="F5" s="3">
        <v>5</v>
      </c>
      <c r="G5" s="3">
        <v>2</v>
      </c>
      <c r="H5" s="3">
        <v>4</v>
      </c>
      <c r="I5" s="3">
        <v>2</v>
      </c>
      <c r="J5" s="3">
        <v>4</v>
      </c>
      <c r="K5" s="3">
        <v>1</v>
      </c>
      <c r="L5" s="3">
        <f t="shared" si="0"/>
        <v>34</v>
      </c>
      <c r="M5" s="3">
        <f t="shared" si="1"/>
        <v>85</v>
      </c>
    </row>
    <row r="6" spans="1:13" ht="15.75" x14ac:dyDescent="0.25">
      <c r="A6" s="5" t="s">
        <v>39</v>
      </c>
      <c r="B6" s="3">
        <v>3</v>
      </c>
      <c r="C6" s="3">
        <v>2</v>
      </c>
      <c r="D6" s="3">
        <v>4</v>
      </c>
      <c r="E6" s="3">
        <v>1</v>
      </c>
      <c r="F6" s="3">
        <v>5</v>
      </c>
      <c r="G6" s="3">
        <v>1</v>
      </c>
      <c r="H6" s="3">
        <v>1</v>
      </c>
      <c r="I6" s="3">
        <v>1</v>
      </c>
      <c r="J6" s="3">
        <v>5</v>
      </c>
      <c r="K6" s="3">
        <v>1</v>
      </c>
      <c r="L6" s="3">
        <f t="shared" si="0"/>
        <v>32</v>
      </c>
      <c r="M6" s="3">
        <f t="shared" si="1"/>
        <v>80</v>
      </c>
    </row>
    <row r="7" spans="1:13" ht="15.75" x14ac:dyDescent="0.25">
      <c r="A7" s="5" t="s">
        <v>40</v>
      </c>
      <c r="B7" s="3">
        <v>5</v>
      </c>
      <c r="C7" s="3">
        <v>2</v>
      </c>
      <c r="D7" s="3">
        <v>4</v>
      </c>
      <c r="E7" s="3">
        <v>2</v>
      </c>
      <c r="F7" s="3">
        <v>5</v>
      </c>
      <c r="G7" s="3">
        <v>2</v>
      </c>
      <c r="H7" s="3">
        <v>5</v>
      </c>
      <c r="I7" s="3">
        <v>2</v>
      </c>
      <c r="J7" s="3">
        <v>4</v>
      </c>
      <c r="K7" s="3">
        <v>1</v>
      </c>
      <c r="L7" s="3">
        <f t="shared" si="0"/>
        <v>34</v>
      </c>
      <c r="M7" s="3">
        <f t="shared" si="1"/>
        <v>85</v>
      </c>
    </row>
    <row r="8" spans="1:13" ht="15.75" x14ac:dyDescent="0.25">
      <c r="A8" s="5" t="s">
        <v>41</v>
      </c>
      <c r="B8" s="3">
        <v>3</v>
      </c>
      <c r="C8" s="3">
        <v>1</v>
      </c>
      <c r="D8" s="3">
        <v>4</v>
      </c>
      <c r="E8" s="3">
        <v>1</v>
      </c>
      <c r="F8" s="3">
        <v>4</v>
      </c>
      <c r="G8" s="3">
        <v>2</v>
      </c>
      <c r="H8" s="3">
        <v>5</v>
      </c>
      <c r="I8" s="3">
        <v>2</v>
      </c>
      <c r="J8" s="3">
        <v>4</v>
      </c>
      <c r="K8" s="3">
        <v>1</v>
      </c>
      <c r="L8" s="3">
        <f t="shared" si="0"/>
        <v>33</v>
      </c>
      <c r="M8" s="3">
        <f t="shared" si="1"/>
        <v>82.5</v>
      </c>
    </row>
    <row r="9" spans="1:13" ht="15.75" x14ac:dyDescent="0.25">
      <c r="A9" s="5" t="s">
        <v>42</v>
      </c>
      <c r="B9" s="3">
        <v>3</v>
      </c>
      <c r="C9" s="3">
        <v>2</v>
      </c>
      <c r="D9" s="3">
        <v>3</v>
      </c>
      <c r="E9" s="3">
        <v>4</v>
      </c>
      <c r="F9" s="3">
        <v>4</v>
      </c>
      <c r="G9" s="3">
        <v>2</v>
      </c>
      <c r="H9" s="3">
        <v>3</v>
      </c>
      <c r="I9" s="3">
        <v>5</v>
      </c>
      <c r="J9" s="3">
        <v>2</v>
      </c>
      <c r="K9" s="3">
        <v>5</v>
      </c>
      <c r="L9" s="3">
        <f t="shared" si="0"/>
        <v>17</v>
      </c>
      <c r="M9" s="3">
        <f t="shared" si="1"/>
        <v>42.5</v>
      </c>
    </row>
    <row r="10" spans="1:13" ht="15.75" x14ac:dyDescent="0.25">
      <c r="A10" s="5" t="s">
        <v>43</v>
      </c>
      <c r="B10" s="3">
        <v>3</v>
      </c>
      <c r="C10" s="3">
        <v>2</v>
      </c>
      <c r="D10" s="3">
        <v>4</v>
      </c>
      <c r="E10" s="3">
        <v>2</v>
      </c>
      <c r="F10" s="3">
        <v>4</v>
      </c>
      <c r="G10" s="3">
        <v>2</v>
      </c>
      <c r="H10" s="3">
        <v>4</v>
      </c>
      <c r="I10" s="3">
        <v>1</v>
      </c>
      <c r="J10" s="3">
        <v>4</v>
      </c>
      <c r="K10" s="3">
        <v>2</v>
      </c>
      <c r="L10" s="3">
        <f t="shared" si="0"/>
        <v>30</v>
      </c>
      <c r="M10" s="3">
        <f t="shared" si="1"/>
        <v>75</v>
      </c>
    </row>
    <row r="11" spans="1:13" ht="15.75" x14ac:dyDescent="0.25">
      <c r="A11" s="5" t="s">
        <v>44</v>
      </c>
      <c r="B11" s="3">
        <v>3</v>
      </c>
      <c r="C11" s="3">
        <v>1</v>
      </c>
      <c r="D11" s="3">
        <v>5</v>
      </c>
      <c r="E11" s="3">
        <v>1</v>
      </c>
      <c r="F11" s="3">
        <v>4</v>
      </c>
      <c r="G11" s="3">
        <v>2</v>
      </c>
      <c r="H11" s="3">
        <v>5</v>
      </c>
      <c r="I11" s="3">
        <v>2</v>
      </c>
      <c r="J11" s="3">
        <v>4</v>
      </c>
      <c r="K11" s="3">
        <v>2</v>
      </c>
      <c r="L11" s="3">
        <f t="shared" si="0"/>
        <v>33</v>
      </c>
      <c r="M11" s="3">
        <f t="shared" si="1"/>
        <v>82.5</v>
      </c>
    </row>
    <row r="12" spans="1:13" ht="15.75" x14ac:dyDescent="0.25">
      <c r="A12" s="5" t="s">
        <v>45</v>
      </c>
      <c r="B12" s="3">
        <v>4</v>
      </c>
      <c r="C12" s="3">
        <v>1</v>
      </c>
      <c r="D12" s="3">
        <v>5</v>
      </c>
      <c r="E12" s="3">
        <v>1</v>
      </c>
      <c r="F12" s="3">
        <v>5</v>
      </c>
      <c r="G12" s="3">
        <v>1</v>
      </c>
      <c r="H12" s="3">
        <v>4</v>
      </c>
      <c r="I12" s="3">
        <v>2</v>
      </c>
      <c r="J12" s="3">
        <v>4</v>
      </c>
      <c r="K12" s="3">
        <v>1</v>
      </c>
      <c r="L12" s="3">
        <f t="shared" si="0"/>
        <v>36</v>
      </c>
      <c r="M12" s="3">
        <f t="shared" si="1"/>
        <v>90</v>
      </c>
    </row>
  </sheetData>
  <mergeCells count="13">
    <mergeCell ref="M1:M2"/>
    <mergeCell ref="H1:H2"/>
    <mergeCell ref="I1:I2"/>
    <mergeCell ref="J1:J2"/>
    <mergeCell ref="K1:K2"/>
    <mergeCell ref="L1:L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4052-FB42-464F-96B8-3E4BD251988E}">
  <dimension ref="A2:S15"/>
  <sheetViews>
    <sheetView topLeftCell="B1" zoomScale="110" zoomScaleNormal="110" workbookViewId="0">
      <selection activeCell="A15" sqref="A15:R15"/>
    </sheetView>
  </sheetViews>
  <sheetFormatPr defaultRowHeight="15" x14ac:dyDescent="0.25"/>
  <cols>
    <col min="1" max="1" width="21.85546875" hidden="1" customWidth="1"/>
    <col min="2" max="2" width="11.7109375" bestFit="1" customWidth="1"/>
    <col min="3" max="3" width="10.7109375" bestFit="1" customWidth="1"/>
    <col min="4" max="4" width="12.85546875" customWidth="1"/>
    <col min="5" max="5" width="20.85546875" bestFit="1" customWidth="1"/>
    <col min="6" max="6" width="25.85546875" bestFit="1" customWidth="1"/>
    <col min="7" max="7" width="22.5703125" customWidth="1"/>
    <col min="8" max="15" width="3.140625" bestFit="1" customWidth="1"/>
    <col min="16" max="16" width="4.140625" bestFit="1" customWidth="1"/>
    <col min="17" max="17" width="4.5703125" bestFit="1" customWidth="1"/>
    <col min="18" max="18" width="15.5703125" style="1" customWidth="1"/>
    <col min="19" max="19" width="11" bestFit="1" customWidth="1"/>
  </cols>
  <sheetData>
    <row r="2" spans="1:19" ht="15.75" customHeight="1" x14ac:dyDescent="0.25">
      <c r="A2" s="8" t="s">
        <v>0</v>
      </c>
      <c r="B2" s="8" t="s">
        <v>35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10" t="s">
        <v>46</v>
      </c>
      <c r="S2" s="10" t="s">
        <v>47</v>
      </c>
    </row>
    <row r="3" spans="1:19" ht="15.75" customHeight="1" x14ac:dyDescent="0.25">
      <c r="A3" s="8"/>
      <c r="B3" s="8"/>
      <c r="C3" s="8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</row>
    <row r="4" spans="1:19" ht="15.75" customHeight="1" x14ac:dyDescent="0.25">
      <c r="A4" s="8"/>
      <c r="B4" s="8"/>
      <c r="C4" s="8"/>
      <c r="D4" s="8"/>
      <c r="E4" s="8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1"/>
    </row>
    <row r="5" spans="1:19" ht="15.75" x14ac:dyDescent="0.25">
      <c r="A5" s="4" t="s">
        <v>13</v>
      </c>
      <c r="B5" s="5" t="s">
        <v>36</v>
      </c>
      <c r="C5" s="3">
        <v>27</v>
      </c>
      <c r="D5" s="3" t="s">
        <v>7</v>
      </c>
      <c r="E5" s="3" t="s">
        <v>8</v>
      </c>
      <c r="F5" s="3" t="s">
        <v>14</v>
      </c>
      <c r="G5" s="3" t="s">
        <v>10</v>
      </c>
      <c r="H5" s="3">
        <f>3</f>
        <v>3</v>
      </c>
      <c r="I5" s="3">
        <v>2</v>
      </c>
      <c r="J5" s="3">
        <v>4</v>
      </c>
      <c r="K5" s="3">
        <v>2</v>
      </c>
      <c r="L5" s="3">
        <v>4</v>
      </c>
      <c r="M5" s="3">
        <v>2</v>
      </c>
      <c r="N5" s="3">
        <v>4</v>
      </c>
      <c r="O5" s="3">
        <v>2</v>
      </c>
      <c r="P5" s="3">
        <v>5</v>
      </c>
      <c r="Q5" s="3">
        <v>1</v>
      </c>
      <c r="R5" s="3">
        <f>((H5-1)-1)+((J5-1)-1)+((L5-1)-1)+((N5-1)-1)+((P5-1)-1)+(5-(I5-1))+(5-(K5-1))+(5-(M5-1))+(5-(O5-1))+(5-(Q5-1))</f>
        <v>31</v>
      </c>
      <c r="S5" s="2">
        <f>R5*2.5</f>
        <v>77.5</v>
      </c>
    </row>
    <row r="6" spans="1:19" ht="15.75" x14ac:dyDescent="0.25">
      <c r="A6" s="4" t="s">
        <v>6</v>
      </c>
      <c r="B6" s="5" t="s">
        <v>37</v>
      </c>
      <c r="C6" s="3">
        <v>23</v>
      </c>
      <c r="D6" s="3" t="s">
        <v>7</v>
      </c>
      <c r="E6" s="3" t="s">
        <v>8</v>
      </c>
      <c r="F6" s="3" t="s">
        <v>9</v>
      </c>
      <c r="G6" s="3" t="s">
        <v>10</v>
      </c>
      <c r="H6" s="3">
        <v>3</v>
      </c>
      <c r="I6" s="3">
        <v>1</v>
      </c>
      <c r="J6" s="3">
        <v>5</v>
      </c>
      <c r="K6" s="3">
        <v>2</v>
      </c>
      <c r="L6" s="3">
        <v>4</v>
      </c>
      <c r="M6" s="3">
        <v>3</v>
      </c>
      <c r="N6" s="3">
        <v>4</v>
      </c>
      <c r="O6" s="3">
        <v>3</v>
      </c>
      <c r="P6" s="3">
        <v>3</v>
      </c>
      <c r="Q6" s="3">
        <v>1</v>
      </c>
      <c r="R6" s="3">
        <f t="shared" ref="R6:R14" si="0">((H6-1)-1)+((J6-1)-1)+((L6-1)-1)+((N6-1)-1)+((P6-1)-1)+(5-(I6-1))+(5-(K6-1))+(5-(M6-1))+(5-(O6-1))+(5-(Q6-1))</f>
        <v>29</v>
      </c>
      <c r="S6" s="2">
        <f t="shared" ref="S6:S14" si="1">R6*2.5</f>
        <v>72.5</v>
      </c>
    </row>
    <row r="7" spans="1:19" ht="15.75" x14ac:dyDescent="0.25">
      <c r="A7" s="4" t="s">
        <v>11</v>
      </c>
      <c r="B7" s="5" t="s">
        <v>38</v>
      </c>
      <c r="C7" s="3">
        <v>22</v>
      </c>
      <c r="D7" s="3" t="s">
        <v>12</v>
      </c>
      <c r="E7" s="3" t="s">
        <v>8</v>
      </c>
      <c r="F7" s="3" t="s">
        <v>9</v>
      </c>
      <c r="G7" s="3" t="s">
        <v>10</v>
      </c>
      <c r="H7" s="3">
        <v>4</v>
      </c>
      <c r="I7" s="3">
        <v>1</v>
      </c>
      <c r="J7" s="3">
        <v>5</v>
      </c>
      <c r="K7" s="3">
        <v>1</v>
      </c>
      <c r="L7" s="3">
        <v>5</v>
      </c>
      <c r="M7" s="3">
        <v>1</v>
      </c>
      <c r="N7" s="3">
        <v>5</v>
      </c>
      <c r="O7" s="3">
        <v>1</v>
      </c>
      <c r="P7" s="3">
        <v>5</v>
      </c>
      <c r="Q7" s="3">
        <v>1</v>
      </c>
      <c r="R7" s="3">
        <f t="shared" si="0"/>
        <v>39</v>
      </c>
      <c r="S7" s="2">
        <f t="shared" si="1"/>
        <v>97.5</v>
      </c>
    </row>
    <row r="8" spans="1:19" ht="15.75" x14ac:dyDescent="0.25">
      <c r="A8" s="4" t="s">
        <v>15</v>
      </c>
      <c r="B8" s="5" t="s">
        <v>39</v>
      </c>
      <c r="C8" s="3">
        <v>23</v>
      </c>
      <c r="D8" s="3" t="s">
        <v>12</v>
      </c>
      <c r="E8" s="3" t="s">
        <v>8</v>
      </c>
      <c r="F8" s="3" t="s">
        <v>14</v>
      </c>
      <c r="G8" s="3" t="s">
        <v>10</v>
      </c>
      <c r="H8" s="3">
        <v>4</v>
      </c>
      <c r="I8" s="3">
        <v>1</v>
      </c>
      <c r="J8" s="3">
        <v>4</v>
      </c>
      <c r="K8" s="3">
        <v>1</v>
      </c>
      <c r="L8" s="3">
        <v>5</v>
      </c>
      <c r="M8" s="3">
        <v>2</v>
      </c>
      <c r="N8" s="3">
        <v>5</v>
      </c>
      <c r="O8" s="3">
        <v>1</v>
      </c>
      <c r="P8" s="3">
        <v>1</v>
      </c>
      <c r="Q8" s="3">
        <v>1</v>
      </c>
      <c r="R8" s="3">
        <f t="shared" si="0"/>
        <v>33</v>
      </c>
      <c r="S8" s="2">
        <f t="shared" si="1"/>
        <v>82.5</v>
      </c>
    </row>
    <row r="9" spans="1:19" ht="15.75" x14ac:dyDescent="0.25">
      <c r="A9" s="4" t="s">
        <v>16</v>
      </c>
      <c r="B9" s="5" t="s">
        <v>40</v>
      </c>
      <c r="C9" s="3">
        <v>20</v>
      </c>
      <c r="D9" s="3" t="s">
        <v>12</v>
      </c>
      <c r="E9" s="3" t="s">
        <v>17</v>
      </c>
      <c r="F9" s="3" t="s">
        <v>14</v>
      </c>
      <c r="G9" s="3" t="s">
        <v>10</v>
      </c>
      <c r="H9" s="3">
        <v>2</v>
      </c>
      <c r="I9" s="3">
        <v>1</v>
      </c>
      <c r="J9" s="3">
        <v>4</v>
      </c>
      <c r="K9" s="3">
        <v>2</v>
      </c>
      <c r="L9" s="3">
        <v>5</v>
      </c>
      <c r="M9" s="3">
        <v>2</v>
      </c>
      <c r="N9" s="3">
        <v>5</v>
      </c>
      <c r="O9" s="3">
        <v>2</v>
      </c>
      <c r="P9" s="3">
        <v>4</v>
      </c>
      <c r="Q9" s="3">
        <v>2</v>
      </c>
      <c r="R9" s="3">
        <f t="shared" si="0"/>
        <v>31</v>
      </c>
      <c r="S9" s="2">
        <f t="shared" si="1"/>
        <v>77.5</v>
      </c>
    </row>
    <row r="10" spans="1:19" ht="15.75" x14ac:dyDescent="0.25">
      <c r="A10" s="4" t="s">
        <v>18</v>
      </c>
      <c r="B10" s="5" t="s">
        <v>41</v>
      </c>
      <c r="C10" s="3">
        <v>20</v>
      </c>
      <c r="D10" s="3" t="s">
        <v>7</v>
      </c>
      <c r="E10" s="3" t="s">
        <v>17</v>
      </c>
      <c r="F10" s="3" t="s">
        <v>14</v>
      </c>
      <c r="G10" s="3" t="s">
        <v>10</v>
      </c>
      <c r="H10" s="3">
        <v>4</v>
      </c>
      <c r="I10" s="3">
        <v>2</v>
      </c>
      <c r="J10" s="3">
        <v>4</v>
      </c>
      <c r="K10" s="3">
        <v>1</v>
      </c>
      <c r="L10" s="3">
        <v>3</v>
      </c>
      <c r="M10" s="3">
        <v>2</v>
      </c>
      <c r="N10" s="3">
        <v>5</v>
      </c>
      <c r="O10" s="3">
        <v>1</v>
      </c>
      <c r="P10" s="3">
        <v>4</v>
      </c>
      <c r="Q10" s="3">
        <v>1</v>
      </c>
      <c r="R10" s="3">
        <f t="shared" si="0"/>
        <v>33</v>
      </c>
      <c r="S10" s="2">
        <f t="shared" si="1"/>
        <v>82.5</v>
      </c>
    </row>
    <row r="11" spans="1:19" ht="15.75" x14ac:dyDescent="0.25">
      <c r="A11" s="4" t="s">
        <v>24</v>
      </c>
      <c r="B11" s="5" t="s">
        <v>42</v>
      </c>
      <c r="C11" s="3">
        <v>22</v>
      </c>
      <c r="D11" s="3" t="s">
        <v>7</v>
      </c>
      <c r="E11" s="3" t="s">
        <v>8</v>
      </c>
      <c r="F11" s="3" t="s">
        <v>14</v>
      </c>
      <c r="G11" s="3" t="s">
        <v>10</v>
      </c>
      <c r="H11" s="3">
        <v>4</v>
      </c>
      <c r="I11" s="3">
        <v>1</v>
      </c>
      <c r="J11" s="3">
        <v>5</v>
      </c>
      <c r="K11" s="3">
        <v>2</v>
      </c>
      <c r="L11" s="3">
        <v>4</v>
      </c>
      <c r="M11" s="3">
        <v>2</v>
      </c>
      <c r="N11" s="3">
        <v>5</v>
      </c>
      <c r="O11" s="3">
        <v>1</v>
      </c>
      <c r="P11" s="3">
        <v>4</v>
      </c>
      <c r="Q11" s="3">
        <v>2</v>
      </c>
      <c r="R11" s="3">
        <f t="shared" si="0"/>
        <v>34</v>
      </c>
      <c r="S11" s="2">
        <f t="shared" si="1"/>
        <v>85</v>
      </c>
    </row>
    <row r="12" spans="1:19" ht="15.75" x14ac:dyDescent="0.25">
      <c r="A12" s="4" t="s">
        <v>19</v>
      </c>
      <c r="B12" s="5" t="s">
        <v>43</v>
      </c>
      <c r="C12" s="3">
        <v>22</v>
      </c>
      <c r="D12" s="3" t="s">
        <v>12</v>
      </c>
      <c r="E12" s="3" t="s">
        <v>17</v>
      </c>
      <c r="F12" s="3" t="s">
        <v>14</v>
      </c>
      <c r="G12" s="3" t="s">
        <v>10</v>
      </c>
      <c r="H12" s="3">
        <v>3</v>
      </c>
      <c r="I12" s="3">
        <v>3</v>
      </c>
      <c r="J12" s="3">
        <v>3</v>
      </c>
      <c r="K12" s="3">
        <v>2</v>
      </c>
      <c r="L12" s="3">
        <v>4</v>
      </c>
      <c r="M12" s="3">
        <v>2</v>
      </c>
      <c r="N12" s="3">
        <v>3</v>
      </c>
      <c r="O12" s="3">
        <v>2</v>
      </c>
      <c r="P12" s="3">
        <v>3</v>
      </c>
      <c r="Q12" s="3">
        <v>2</v>
      </c>
      <c r="R12" s="3">
        <f t="shared" si="0"/>
        <v>25</v>
      </c>
      <c r="S12" s="2">
        <f t="shared" si="1"/>
        <v>62.5</v>
      </c>
    </row>
    <row r="13" spans="1:19" ht="15.75" x14ac:dyDescent="0.25">
      <c r="A13" s="4" t="s">
        <v>20</v>
      </c>
      <c r="B13" s="5" t="s">
        <v>44</v>
      </c>
      <c r="C13" s="3">
        <v>29</v>
      </c>
      <c r="D13" s="3" t="s">
        <v>7</v>
      </c>
      <c r="E13" s="3" t="s">
        <v>8</v>
      </c>
      <c r="F13" s="3" t="s">
        <v>21</v>
      </c>
      <c r="G13" s="3" t="s">
        <v>10</v>
      </c>
      <c r="H13" s="3">
        <v>3</v>
      </c>
      <c r="I13" s="3">
        <v>3</v>
      </c>
      <c r="J13" s="3">
        <v>4</v>
      </c>
      <c r="K13" s="3">
        <v>2</v>
      </c>
      <c r="L13" s="3">
        <v>4</v>
      </c>
      <c r="M13" s="3">
        <v>2</v>
      </c>
      <c r="N13" s="3">
        <v>4</v>
      </c>
      <c r="O13" s="3">
        <v>2</v>
      </c>
      <c r="P13" s="3">
        <v>3</v>
      </c>
      <c r="Q13" s="3">
        <v>2</v>
      </c>
      <c r="R13" s="3">
        <f t="shared" si="0"/>
        <v>27</v>
      </c>
      <c r="S13" s="2">
        <f t="shared" si="1"/>
        <v>67.5</v>
      </c>
    </row>
    <row r="14" spans="1:19" ht="15.75" x14ac:dyDescent="0.25">
      <c r="A14" s="4" t="s">
        <v>22</v>
      </c>
      <c r="B14" s="5" t="s">
        <v>45</v>
      </c>
      <c r="C14" s="3">
        <v>23</v>
      </c>
      <c r="D14" s="3" t="s">
        <v>12</v>
      </c>
      <c r="E14" s="3" t="s">
        <v>8</v>
      </c>
      <c r="F14" s="3" t="s">
        <v>23</v>
      </c>
      <c r="G14" s="3" t="s">
        <v>10</v>
      </c>
      <c r="H14" s="3">
        <v>2</v>
      </c>
      <c r="I14" s="3">
        <v>3</v>
      </c>
      <c r="J14" s="3">
        <v>4</v>
      </c>
      <c r="K14" s="3">
        <v>2</v>
      </c>
      <c r="L14" s="3">
        <v>4</v>
      </c>
      <c r="M14" s="3">
        <v>2</v>
      </c>
      <c r="N14" s="3">
        <v>4</v>
      </c>
      <c r="O14" s="3">
        <v>2</v>
      </c>
      <c r="P14" s="3">
        <v>3</v>
      </c>
      <c r="Q14" s="3">
        <v>2</v>
      </c>
      <c r="R14" s="3">
        <f t="shared" si="0"/>
        <v>26</v>
      </c>
      <c r="S14" s="2">
        <f t="shared" si="1"/>
        <v>65</v>
      </c>
    </row>
    <row r="15" spans="1:19" ht="15.7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6">
        <f>AVERAGE(S5:S14)</f>
        <v>77</v>
      </c>
    </row>
  </sheetData>
  <mergeCells count="20">
    <mergeCell ref="S2:S4"/>
    <mergeCell ref="A15:R15"/>
    <mergeCell ref="N2:N4"/>
    <mergeCell ref="O2:O4"/>
    <mergeCell ref="P2:P4"/>
    <mergeCell ref="Q2:Q4"/>
    <mergeCell ref="B2:B4"/>
    <mergeCell ref="H2:H4"/>
    <mergeCell ref="I2:I4"/>
    <mergeCell ref="J2:J4"/>
    <mergeCell ref="K2:K4"/>
    <mergeCell ref="L2:L4"/>
    <mergeCell ref="M2:M4"/>
    <mergeCell ref="A2:A4"/>
    <mergeCell ref="C2:C4"/>
    <mergeCell ref="D2:D4"/>
    <mergeCell ref="E2:E4"/>
    <mergeCell ref="F2:F4"/>
    <mergeCell ref="G2:G4"/>
    <mergeCell ref="R2:R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8897-E1DD-478C-9266-89EE635B0E0A}">
  <dimension ref="A1:M12"/>
  <sheetViews>
    <sheetView tabSelected="1" workbookViewId="0">
      <selection sqref="A1:M12"/>
    </sheetView>
  </sheetViews>
  <sheetFormatPr defaultRowHeight="15" x14ac:dyDescent="0.25"/>
  <cols>
    <col min="1" max="1" width="12.28515625" customWidth="1"/>
    <col min="2" max="10" width="3.42578125" bestFit="1" customWidth="1"/>
    <col min="11" max="11" width="4.5703125" bestFit="1" customWidth="1"/>
  </cols>
  <sheetData>
    <row r="1" spans="1:13" x14ac:dyDescent="0.25">
      <c r="A1" s="8" t="s">
        <v>35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10" t="s">
        <v>46</v>
      </c>
      <c r="M1" s="10" t="s">
        <v>47</v>
      </c>
    </row>
    <row r="2" spans="1:13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0"/>
      <c r="M2" s="11"/>
    </row>
    <row r="3" spans="1:13" ht="15.75" x14ac:dyDescent="0.25">
      <c r="A3" s="5" t="s">
        <v>36</v>
      </c>
      <c r="B3" s="3">
        <f>3</f>
        <v>3</v>
      </c>
      <c r="C3" s="3">
        <v>2</v>
      </c>
      <c r="D3" s="3">
        <v>4</v>
      </c>
      <c r="E3" s="3">
        <v>2</v>
      </c>
      <c r="F3" s="3">
        <v>4</v>
      </c>
      <c r="G3" s="3">
        <v>2</v>
      </c>
      <c r="H3" s="3">
        <v>4</v>
      </c>
      <c r="I3" s="3">
        <v>2</v>
      </c>
      <c r="J3" s="3">
        <v>5</v>
      </c>
      <c r="K3" s="3">
        <v>1</v>
      </c>
      <c r="L3" s="3">
        <f>((B3-1)-1)+((D3-1)-1)+((F3-1)-1)+((H3-1)-1)+((J3-1)-1)+(5-(C3-1))+(5-(E3-1))+(5-(G3-1))+(5-(I3-1))+(5-(K3-1))</f>
        <v>31</v>
      </c>
      <c r="M3" s="2">
        <f>L3*2.5</f>
        <v>77.5</v>
      </c>
    </row>
    <row r="4" spans="1:13" ht="15.75" x14ac:dyDescent="0.25">
      <c r="A4" s="5" t="s">
        <v>37</v>
      </c>
      <c r="B4" s="3">
        <v>3</v>
      </c>
      <c r="C4" s="3">
        <v>1</v>
      </c>
      <c r="D4" s="3">
        <v>5</v>
      </c>
      <c r="E4" s="3">
        <v>2</v>
      </c>
      <c r="F4" s="3">
        <v>4</v>
      </c>
      <c r="G4" s="3">
        <v>3</v>
      </c>
      <c r="H4" s="3">
        <v>4</v>
      </c>
      <c r="I4" s="3">
        <v>3</v>
      </c>
      <c r="J4" s="3">
        <v>3</v>
      </c>
      <c r="K4" s="3">
        <v>1</v>
      </c>
      <c r="L4" s="3">
        <f t="shared" ref="L4:L12" si="0">((B4-1)-1)+((D4-1)-1)+((F4-1)-1)+((H4-1)-1)+((J4-1)-1)+(5-(C4-1))+(5-(E4-1))+(5-(G4-1))+(5-(I4-1))+(5-(K4-1))</f>
        <v>29</v>
      </c>
      <c r="M4" s="2">
        <f t="shared" ref="M4:M12" si="1">L4*2.5</f>
        <v>72.5</v>
      </c>
    </row>
    <row r="5" spans="1:13" ht="15.75" x14ac:dyDescent="0.25">
      <c r="A5" s="5" t="s">
        <v>38</v>
      </c>
      <c r="B5" s="3">
        <v>4</v>
      </c>
      <c r="C5" s="3">
        <v>1</v>
      </c>
      <c r="D5" s="3">
        <v>5</v>
      </c>
      <c r="E5" s="3">
        <v>1</v>
      </c>
      <c r="F5" s="3">
        <v>5</v>
      </c>
      <c r="G5" s="3">
        <v>1</v>
      </c>
      <c r="H5" s="3">
        <v>5</v>
      </c>
      <c r="I5" s="3">
        <v>1</v>
      </c>
      <c r="J5" s="3">
        <v>5</v>
      </c>
      <c r="K5" s="3">
        <v>1</v>
      </c>
      <c r="L5" s="3">
        <f t="shared" si="0"/>
        <v>39</v>
      </c>
      <c r="M5" s="2">
        <f t="shared" si="1"/>
        <v>97.5</v>
      </c>
    </row>
    <row r="6" spans="1:13" ht="15.75" x14ac:dyDescent="0.25">
      <c r="A6" s="5" t="s">
        <v>39</v>
      </c>
      <c r="B6" s="3">
        <v>4</v>
      </c>
      <c r="C6" s="3">
        <v>1</v>
      </c>
      <c r="D6" s="3">
        <v>4</v>
      </c>
      <c r="E6" s="3">
        <v>1</v>
      </c>
      <c r="F6" s="3">
        <v>5</v>
      </c>
      <c r="G6" s="3">
        <v>2</v>
      </c>
      <c r="H6" s="3">
        <v>5</v>
      </c>
      <c r="I6" s="3">
        <v>1</v>
      </c>
      <c r="J6" s="3">
        <v>1</v>
      </c>
      <c r="K6" s="3">
        <v>1</v>
      </c>
      <c r="L6" s="3">
        <f t="shared" si="0"/>
        <v>33</v>
      </c>
      <c r="M6" s="2">
        <f t="shared" si="1"/>
        <v>82.5</v>
      </c>
    </row>
    <row r="7" spans="1:13" ht="15.75" x14ac:dyDescent="0.25">
      <c r="A7" s="5" t="s">
        <v>40</v>
      </c>
      <c r="B7" s="3">
        <v>2</v>
      </c>
      <c r="C7" s="3">
        <v>1</v>
      </c>
      <c r="D7" s="3">
        <v>4</v>
      </c>
      <c r="E7" s="3">
        <v>2</v>
      </c>
      <c r="F7" s="3">
        <v>5</v>
      </c>
      <c r="G7" s="3">
        <v>2</v>
      </c>
      <c r="H7" s="3">
        <v>5</v>
      </c>
      <c r="I7" s="3">
        <v>2</v>
      </c>
      <c r="J7" s="3">
        <v>4</v>
      </c>
      <c r="K7" s="3">
        <v>2</v>
      </c>
      <c r="L7" s="3">
        <f t="shared" si="0"/>
        <v>31</v>
      </c>
      <c r="M7" s="2">
        <f t="shared" si="1"/>
        <v>77.5</v>
      </c>
    </row>
    <row r="8" spans="1:13" ht="15.75" x14ac:dyDescent="0.25">
      <c r="A8" s="5" t="s">
        <v>41</v>
      </c>
      <c r="B8" s="3">
        <v>4</v>
      </c>
      <c r="C8" s="3">
        <v>2</v>
      </c>
      <c r="D8" s="3">
        <v>4</v>
      </c>
      <c r="E8" s="3">
        <v>1</v>
      </c>
      <c r="F8" s="3">
        <v>3</v>
      </c>
      <c r="G8" s="3">
        <v>2</v>
      </c>
      <c r="H8" s="3">
        <v>5</v>
      </c>
      <c r="I8" s="3">
        <v>1</v>
      </c>
      <c r="J8" s="3">
        <v>4</v>
      </c>
      <c r="K8" s="3">
        <v>1</v>
      </c>
      <c r="L8" s="3">
        <f t="shared" si="0"/>
        <v>33</v>
      </c>
      <c r="M8" s="2">
        <f t="shared" si="1"/>
        <v>82.5</v>
      </c>
    </row>
    <row r="9" spans="1:13" ht="15.75" x14ac:dyDescent="0.25">
      <c r="A9" s="5" t="s">
        <v>42</v>
      </c>
      <c r="B9" s="3">
        <v>4</v>
      </c>
      <c r="C9" s="3">
        <v>1</v>
      </c>
      <c r="D9" s="3">
        <v>5</v>
      </c>
      <c r="E9" s="3">
        <v>2</v>
      </c>
      <c r="F9" s="3">
        <v>4</v>
      </c>
      <c r="G9" s="3">
        <v>2</v>
      </c>
      <c r="H9" s="3">
        <v>5</v>
      </c>
      <c r="I9" s="3">
        <v>1</v>
      </c>
      <c r="J9" s="3">
        <v>4</v>
      </c>
      <c r="K9" s="3">
        <v>2</v>
      </c>
      <c r="L9" s="3">
        <f t="shared" si="0"/>
        <v>34</v>
      </c>
      <c r="M9" s="2">
        <f t="shared" si="1"/>
        <v>85</v>
      </c>
    </row>
    <row r="10" spans="1:13" ht="15.75" x14ac:dyDescent="0.25">
      <c r="A10" s="5" t="s">
        <v>43</v>
      </c>
      <c r="B10" s="3">
        <v>3</v>
      </c>
      <c r="C10" s="3">
        <v>3</v>
      </c>
      <c r="D10" s="3">
        <v>3</v>
      </c>
      <c r="E10" s="3">
        <v>2</v>
      </c>
      <c r="F10" s="3">
        <v>4</v>
      </c>
      <c r="G10" s="3">
        <v>2</v>
      </c>
      <c r="H10" s="3">
        <v>3</v>
      </c>
      <c r="I10" s="3">
        <v>2</v>
      </c>
      <c r="J10" s="3">
        <v>3</v>
      </c>
      <c r="K10" s="3">
        <v>2</v>
      </c>
      <c r="L10" s="3">
        <f t="shared" si="0"/>
        <v>25</v>
      </c>
      <c r="M10" s="2">
        <f t="shared" si="1"/>
        <v>62.5</v>
      </c>
    </row>
    <row r="11" spans="1:13" ht="15.75" x14ac:dyDescent="0.25">
      <c r="A11" s="5" t="s">
        <v>44</v>
      </c>
      <c r="B11" s="3">
        <v>3</v>
      </c>
      <c r="C11" s="3">
        <v>3</v>
      </c>
      <c r="D11" s="3">
        <v>4</v>
      </c>
      <c r="E11" s="3">
        <v>2</v>
      </c>
      <c r="F11" s="3">
        <v>4</v>
      </c>
      <c r="G11" s="3">
        <v>2</v>
      </c>
      <c r="H11" s="3">
        <v>4</v>
      </c>
      <c r="I11" s="3">
        <v>2</v>
      </c>
      <c r="J11" s="3">
        <v>3</v>
      </c>
      <c r="K11" s="3">
        <v>2</v>
      </c>
      <c r="L11" s="3">
        <f t="shared" si="0"/>
        <v>27</v>
      </c>
      <c r="M11" s="2">
        <f t="shared" si="1"/>
        <v>67.5</v>
      </c>
    </row>
    <row r="12" spans="1:13" ht="15.75" x14ac:dyDescent="0.25">
      <c r="A12" s="5" t="s">
        <v>45</v>
      </c>
      <c r="B12" s="3">
        <v>2</v>
      </c>
      <c r="C12" s="3">
        <v>3</v>
      </c>
      <c r="D12" s="3">
        <v>4</v>
      </c>
      <c r="E12" s="3">
        <v>2</v>
      </c>
      <c r="F12" s="3">
        <v>4</v>
      </c>
      <c r="G12" s="3">
        <v>2</v>
      </c>
      <c r="H12" s="3">
        <v>4</v>
      </c>
      <c r="I12" s="3">
        <v>2</v>
      </c>
      <c r="J12" s="3">
        <v>3</v>
      </c>
      <c r="K12" s="3">
        <v>2</v>
      </c>
      <c r="L12" s="3">
        <f t="shared" si="0"/>
        <v>26</v>
      </c>
      <c r="M12" s="2">
        <f t="shared" si="1"/>
        <v>65</v>
      </c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Pengelola Keuangan</vt:lpstr>
      <vt:lpstr>PK 1</vt:lpstr>
      <vt:lpstr>Sepran</vt:lpstr>
      <vt:lpstr>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Donata Vida</dc:creator>
  <cp:lastModifiedBy>Donata Vida</cp:lastModifiedBy>
  <dcterms:created xsi:type="dcterms:W3CDTF">2023-11-29T07:25:36Z</dcterms:created>
  <dcterms:modified xsi:type="dcterms:W3CDTF">2023-12-06T09:33:07Z</dcterms:modified>
</cp:coreProperties>
</file>