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mk_new\document\"/>
    </mc:Choice>
  </mc:AlternateContent>
  <xr:revisionPtr revIDLastSave="0" documentId="13_ncr:1_{F299DFC8-755B-4A7A-8BB2-64A4F31D752D}" xr6:coauthVersionLast="47" xr6:coauthVersionMax="47" xr10:uidLastSave="{00000000-0000-0000-0000-000000000000}"/>
  <bookViews>
    <workbookView xWindow="-120" yWindow="-120" windowWidth="29040" windowHeight="15720" activeTab="1" xr2:uid="{7DF22AFB-A1D4-431B-8328-58F9833EB3DE}"/>
  </bookViews>
  <sheets>
    <sheet name="initial requirement" sheetId="1" r:id="rId1"/>
    <sheet name="Pertanyaan IMI" sheetId="2" r:id="rId2"/>
    <sheet name="QA(simulasi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22" i="3"/>
  <c r="C21" i="3"/>
  <c r="C20" i="3"/>
  <c r="C19" i="3"/>
  <c r="S11" i="3"/>
  <c r="S16" i="3" s="1"/>
  <c r="O16" i="3"/>
  <c r="P16" i="3"/>
  <c r="Q16" i="3"/>
  <c r="R16" i="3"/>
  <c r="R12" i="3"/>
  <c r="R13" i="3"/>
  <c r="R14" i="3"/>
  <c r="R15" i="3"/>
  <c r="Q12" i="3"/>
  <c r="Q13" i="3"/>
  <c r="Q14" i="3"/>
  <c r="Q15" i="3"/>
  <c r="R11" i="3"/>
  <c r="Q11" i="3"/>
  <c r="P12" i="3"/>
  <c r="P13" i="3"/>
  <c r="P14" i="3"/>
  <c r="P15" i="3"/>
  <c r="P11" i="3"/>
  <c r="O12" i="3"/>
  <c r="O13" i="3"/>
  <c r="O14" i="3"/>
  <c r="O15" i="3"/>
  <c r="O11" i="3"/>
  <c r="S12" i="3"/>
  <c r="S13" i="3"/>
  <c r="S14" i="3"/>
  <c r="S15" i="3"/>
  <c r="K12" i="3"/>
  <c r="K13" i="3"/>
  <c r="K14" i="3"/>
  <c r="K15" i="3"/>
  <c r="K11" i="3"/>
  <c r="I12" i="3"/>
  <c r="I13" i="3"/>
  <c r="I14" i="3"/>
  <c r="I15" i="3"/>
  <c r="I11" i="3"/>
  <c r="E15" i="3"/>
  <c r="E12" i="3"/>
  <c r="E13" i="3"/>
  <c r="E14" i="3"/>
  <c r="E11" i="3"/>
  <c r="D12" i="3"/>
  <c r="D13" i="3"/>
  <c r="D14" i="3"/>
  <c r="D15" i="3"/>
  <c r="D11" i="3"/>
</calcChain>
</file>

<file path=xl/sharedStrings.xml><?xml version="1.0" encoding="utf-8"?>
<sst xmlns="http://schemas.openxmlformats.org/spreadsheetml/2006/main" count="127" uniqueCount="85">
  <si>
    <t>No</t>
  </si>
  <si>
    <t>Pertanyaan</t>
  </si>
  <si>
    <t>tipe</t>
  </si>
  <si>
    <t>Open ended</t>
  </si>
  <si>
    <t>menurut anda, apa saja hal yang harus dihindari dalam membuat sebuah survei?</t>
  </si>
  <si>
    <t xml:space="preserve">Apakah anda pernah menggunakan pengalaman yang menggunkaan gamifikasi? </t>
  </si>
  <si>
    <t>T/F</t>
  </si>
  <si>
    <t>Game seperti apa yang anda sukai</t>
  </si>
  <si>
    <t>Dari hal di bawah ini, berikan skor hal memotivifikasi anda dalam bermain sebuah game</t>
  </si>
  <si>
    <t>Penghargaan</t>
  </si>
  <si>
    <t>skala 1- 10</t>
  </si>
  <si>
    <t>Tangtangan</t>
  </si>
  <si>
    <t>berapa lama waktu yang anda toleransi dalam mengisi sebuah survei</t>
  </si>
  <si>
    <t>5.1</t>
  </si>
  <si>
    <t>5.2</t>
  </si>
  <si>
    <t>5.3</t>
  </si>
  <si>
    <t>Aspek</t>
  </si>
  <si>
    <t xml:space="preserve">Skala </t>
  </si>
  <si>
    <t>Enjoyment</t>
  </si>
  <si>
    <t>Saya sangat menikmati melakukan kegiatan ini</t>
  </si>
  <si>
    <t>Kegiatan ini menyenangkan untuk dilakukan.</t>
  </si>
  <si>
    <t>Saya pikir ini adalah kegiatan yang membosankan [R]</t>
  </si>
  <si>
    <t>Kegiatan ini sama sekali tidak menarik perhatian saya. [R]</t>
  </si>
  <si>
    <t>Saya rasa saya cukup berhasil dalam kegiatan ini, dibandingkan dengan partisipan lainnya</t>
  </si>
  <si>
    <t>Saya rasa saya cukup mahir dalam kegiatan ini.</t>
  </si>
  <si>
    <t>Setelah beberapa lama mengerjakan kegiatan ini, saya merasa cukup kompeten</t>
  </si>
  <si>
    <t>Competence</t>
  </si>
  <si>
    <t>Saya berusaha keras dalam hal ini</t>
  </si>
  <si>
    <t>Importance</t>
  </si>
  <si>
    <t>Saya tidak berusaha keras untuk melakukan kegiatan ini dengan baik.  [R]</t>
  </si>
  <si>
    <t>Ini adalah aktivitas yang tidak dapat saya lakukan dengan baik [R]</t>
  </si>
  <si>
    <t>1-7</t>
  </si>
  <si>
    <t>Usefullness</t>
  </si>
  <si>
    <t>Saya yakin kegiatan ini dapat memberikan manfaat bagi saya.</t>
  </si>
  <si>
    <t>Saya bersedia melakukan ini lagi karena ini ada nilainya bagi saya</t>
  </si>
  <si>
    <t>Saya pikir ini adalah kegiatan yang penting</t>
  </si>
  <si>
    <t>Original Scale:</t>
  </si>
  <si>
    <t>Strongly Disagree: 1</t>
  </si>
  <si>
    <t>Disagree: 2</t>
  </si>
  <si>
    <t>Somewhat Disagree: 3</t>
  </si>
  <si>
    <t>Neutral: 4</t>
  </si>
  <si>
    <t>Somewhat Agree: 5</t>
  </si>
  <si>
    <t>Agree: 6</t>
  </si>
  <si>
    <t>Strongly Agree: 7</t>
  </si>
  <si>
    <t>Reverse Scale:</t>
  </si>
  <si>
    <t>Strongly Disagree: 7</t>
  </si>
  <si>
    <t>Disagree: 6</t>
  </si>
  <si>
    <t>Somewhat Disagree: 5</t>
  </si>
  <si>
    <t>Somewhat Agree: 3</t>
  </si>
  <si>
    <t>Agree: 2</t>
  </si>
  <si>
    <t>Strongly Agree: 1</t>
  </si>
  <si>
    <t>P1</t>
  </si>
  <si>
    <t>P2</t>
  </si>
  <si>
    <t>P3</t>
  </si>
  <si>
    <t>P4</t>
  </si>
  <si>
    <t>P5</t>
  </si>
  <si>
    <t>Partisipan</t>
  </si>
  <si>
    <t>Q1</t>
  </si>
  <si>
    <t>Q2</t>
  </si>
  <si>
    <t>Q3</t>
  </si>
  <si>
    <t>Q4</t>
  </si>
  <si>
    <t>Q5</t>
  </si>
  <si>
    <t>Q6</t>
  </si>
  <si>
    <t>Q7</t>
  </si>
  <si>
    <t>Q9</t>
  </si>
  <si>
    <t>Q11</t>
  </si>
  <si>
    <t>Q12</t>
  </si>
  <si>
    <t>Q13</t>
  </si>
  <si>
    <t>Pertanyaan (skor1-7)</t>
  </si>
  <si>
    <t>Q3 [R]</t>
  </si>
  <si>
    <t>Q4 [R]</t>
  </si>
  <si>
    <t>Q8 [R]</t>
  </si>
  <si>
    <t>Q10 [R]</t>
  </si>
  <si>
    <t>AVG</t>
  </si>
  <si>
    <t>Total AVG</t>
  </si>
  <si>
    <t>Overall Score</t>
  </si>
  <si>
    <t>AVG (Enj)</t>
  </si>
  <si>
    <t>AVG(Comp)</t>
  </si>
  <si>
    <t>AVG(IMP)</t>
  </si>
  <si>
    <t>AVG(Val)</t>
  </si>
  <si>
    <t>Value/Usefullness</t>
  </si>
  <si>
    <t>menurut anda, apa yang menjadi faktor yang membuat anda bosan untuk mengisi survei?</t>
  </si>
  <si>
    <t>5.4</t>
  </si>
  <si>
    <t>Keterbegunaan</t>
  </si>
  <si>
    <t>Tingkat Kepentingan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</si>
</sst>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1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6" borderId="0" xfId="0" applyFill="1"/>
    <xf numFmtId="0" fontId="0" fillId="4" borderId="0" xfId="0" applyFill="1"/>
    <xf numFmtId="0" fontId="0" fillId="5" borderId="0" xfId="0" applyFill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0" xfId="0" applyFont="1" applyFill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43-4FE8-B2A4-2A1BF1900242}"/>
              </c:ext>
            </c:extLst>
          </c:dPt>
          <c:cat>
            <c:strRef>
              <c:f>'QA(simulasi)'!$A$18:$A$22</c:f>
              <c:strCache>
                <c:ptCount val="5"/>
                <c:pt idx="0">
                  <c:v>Overall Score</c:v>
                </c:pt>
                <c:pt idx="1">
                  <c:v>Enjoyment</c:v>
                </c:pt>
                <c:pt idx="2">
                  <c:v>Competence</c:v>
                </c:pt>
                <c:pt idx="3">
                  <c:v>Importance</c:v>
                </c:pt>
                <c:pt idx="4">
                  <c:v>Value/Usefullness</c:v>
                </c:pt>
              </c:strCache>
            </c:strRef>
          </c:cat>
          <c:val>
            <c:numRef>
              <c:f>'QA(simulasi)'!$C$18:$C$22</c:f>
              <c:numCache>
                <c:formatCode>General</c:formatCode>
                <c:ptCount val="5"/>
                <c:pt idx="0">
                  <c:v>3.7846153846153854</c:v>
                </c:pt>
                <c:pt idx="1">
                  <c:v>2.95</c:v>
                </c:pt>
                <c:pt idx="2">
                  <c:v>4.8499999999999996</c:v>
                </c:pt>
                <c:pt idx="3">
                  <c:v>3.5</c:v>
                </c:pt>
                <c:pt idx="4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3-4FE8-B2A4-2A1BF190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9995376"/>
        <c:axId val="134256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4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'QA(simulasi)'!$A$18:$A$22</c15:sqref>
                        </c15:formulaRef>
                      </c:ext>
                    </c:extLst>
                    <c:strCache>
                      <c:ptCount val="5"/>
                      <c:pt idx="0">
                        <c:v>Overall Score</c:v>
                      </c:pt>
                      <c:pt idx="1">
                        <c:v>Enjoyment</c:v>
                      </c:pt>
                      <c:pt idx="2">
                        <c:v>Competence</c:v>
                      </c:pt>
                      <c:pt idx="3">
                        <c:v>Importance</c:v>
                      </c:pt>
                      <c:pt idx="4">
                        <c:v>Value/Usefullness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'QA(simulasi)'!$B$18:$B$22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D43-4FE8-B2A4-2A1BF1900242}"/>
                  </c:ext>
                </c:extLst>
              </c15:ser>
            </c15:filteredBarSeries>
          </c:ext>
        </c:extLst>
      </c:barChart>
      <c:catAx>
        <c:axId val="1539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567520"/>
        <c:crosses val="autoZero"/>
        <c:auto val="1"/>
        <c:lblAlgn val="ctr"/>
        <c:lblOffset val="100"/>
        <c:noMultiLvlLbl val="0"/>
      </c:catAx>
      <c:valAx>
        <c:axId val="13425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100012</xdr:rowOff>
    </xdr:from>
    <xdr:to>
      <xdr:col>10</xdr:col>
      <xdr:colOff>581025</xdr:colOff>
      <xdr:row>30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BD23E-DF99-296D-34A1-BDCA27BE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37F0-01FE-4D2F-8797-3F972D4153E5}">
  <dimension ref="A1:C11"/>
  <sheetViews>
    <sheetView zoomScale="160" zoomScaleNormal="160" workbookViewId="0">
      <selection activeCell="G7" sqref="G7"/>
    </sheetView>
  </sheetViews>
  <sheetFormatPr defaultRowHeight="15" x14ac:dyDescent="0.25"/>
  <cols>
    <col min="2" max="2" width="39.42578125" style="1" customWidth="1"/>
    <col min="3" max="3" width="12" bestFit="1" customWidth="1"/>
  </cols>
  <sheetData>
    <row r="1" spans="1:3" x14ac:dyDescent="0.25">
      <c r="A1" s="5" t="s">
        <v>0</v>
      </c>
      <c r="B1" s="6" t="s">
        <v>1</v>
      </c>
      <c r="C1" s="5" t="s">
        <v>2</v>
      </c>
    </row>
    <row r="2" spans="1:3" ht="34.5" customHeight="1" x14ac:dyDescent="0.25">
      <c r="A2" s="4">
        <v>1</v>
      </c>
      <c r="B2" s="3" t="s">
        <v>81</v>
      </c>
      <c r="C2" s="2" t="s">
        <v>3</v>
      </c>
    </row>
    <row r="3" spans="1:3" ht="34.5" customHeight="1" x14ac:dyDescent="0.25">
      <c r="A3" s="4">
        <v>2</v>
      </c>
      <c r="B3" s="3" t="s">
        <v>4</v>
      </c>
      <c r="C3" s="2" t="s">
        <v>3</v>
      </c>
    </row>
    <row r="4" spans="1:3" ht="30" x14ac:dyDescent="0.25">
      <c r="A4" s="4">
        <v>3</v>
      </c>
      <c r="B4" s="3" t="s">
        <v>12</v>
      </c>
      <c r="C4" s="2" t="s">
        <v>3</v>
      </c>
    </row>
    <row r="5" spans="1:3" ht="45" x14ac:dyDescent="0.25">
      <c r="A5" s="4">
        <v>4</v>
      </c>
      <c r="B5" s="3" t="s">
        <v>5</v>
      </c>
      <c r="C5" s="2" t="s">
        <v>6</v>
      </c>
    </row>
    <row r="6" spans="1:3" ht="45" x14ac:dyDescent="0.25">
      <c r="A6" s="4">
        <v>5</v>
      </c>
      <c r="B6" s="3" t="s">
        <v>8</v>
      </c>
      <c r="C6" s="2"/>
    </row>
    <row r="7" spans="1:3" x14ac:dyDescent="0.25">
      <c r="A7" s="7" t="s">
        <v>13</v>
      </c>
      <c r="B7" s="3" t="s">
        <v>9</v>
      </c>
      <c r="C7" s="2" t="s">
        <v>10</v>
      </c>
    </row>
    <row r="8" spans="1:3" x14ac:dyDescent="0.25">
      <c r="A8" s="7" t="s">
        <v>14</v>
      </c>
      <c r="B8" s="3" t="s">
        <v>11</v>
      </c>
      <c r="C8" s="2" t="s">
        <v>10</v>
      </c>
    </row>
    <row r="9" spans="1:3" x14ac:dyDescent="0.25">
      <c r="A9" s="7" t="s">
        <v>15</v>
      </c>
      <c r="B9" s="3" t="s">
        <v>84</v>
      </c>
      <c r="C9" s="2" t="s">
        <v>10</v>
      </c>
    </row>
    <row r="10" spans="1:3" x14ac:dyDescent="0.25">
      <c r="A10" s="45" t="s">
        <v>82</v>
      </c>
      <c r="B10" s="1" t="s">
        <v>83</v>
      </c>
      <c r="C10" s="2" t="s">
        <v>10</v>
      </c>
    </row>
    <row r="11" spans="1:3" x14ac:dyDescent="0.25">
      <c r="A11" s="4">
        <v>6</v>
      </c>
      <c r="B11" s="3" t="s">
        <v>7</v>
      </c>
      <c r="C11" s="2" t="s"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429-B4DD-4210-B3CE-EC1D2187B7EB}">
  <dimension ref="A1:D34"/>
  <sheetViews>
    <sheetView tabSelected="1" workbookViewId="0">
      <selection activeCell="C11" sqref="C11"/>
    </sheetView>
  </sheetViews>
  <sheetFormatPr defaultRowHeight="15" x14ac:dyDescent="0.25"/>
  <cols>
    <col min="2" max="2" width="12.28515625" bestFit="1" customWidth="1"/>
    <col min="3" max="3" width="81.7109375" bestFit="1" customWidth="1"/>
    <col min="4" max="4" width="9.140625" style="12"/>
  </cols>
  <sheetData>
    <row r="1" spans="1:4" x14ac:dyDescent="0.25">
      <c r="A1" s="8" t="s">
        <v>0</v>
      </c>
      <c r="B1" s="8" t="s">
        <v>16</v>
      </c>
      <c r="C1" s="8" t="s">
        <v>1</v>
      </c>
      <c r="D1" s="11" t="s">
        <v>17</v>
      </c>
    </row>
    <row r="2" spans="1:4" x14ac:dyDescent="0.25">
      <c r="A2" s="4">
        <v>1</v>
      </c>
      <c r="B2" s="9" t="s">
        <v>18</v>
      </c>
      <c r="C2" s="10" t="s">
        <v>19</v>
      </c>
      <c r="D2" s="13" t="s">
        <v>31</v>
      </c>
    </row>
    <row r="3" spans="1:4" x14ac:dyDescent="0.25">
      <c r="A3" s="4">
        <v>2</v>
      </c>
      <c r="B3" s="9"/>
      <c r="C3" s="10" t="s">
        <v>20</v>
      </c>
      <c r="D3" s="13" t="s">
        <v>31</v>
      </c>
    </row>
    <row r="4" spans="1:4" x14ac:dyDescent="0.25">
      <c r="A4" s="4">
        <v>3</v>
      </c>
      <c r="B4" s="9"/>
      <c r="C4" s="10" t="s">
        <v>21</v>
      </c>
      <c r="D4" s="13" t="s">
        <v>31</v>
      </c>
    </row>
    <row r="5" spans="1:4" x14ac:dyDescent="0.25">
      <c r="A5" s="4">
        <v>4</v>
      </c>
      <c r="B5" s="9"/>
      <c r="C5" s="10" t="s">
        <v>22</v>
      </c>
      <c r="D5" s="13" t="s">
        <v>31</v>
      </c>
    </row>
    <row r="6" spans="1:4" x14ac:dyDescent="0.25">
      <c r="A6" s="4">
        <v>5</v>
      </c>
      <c r="B6" s="9" t="s">
        <v>26</v>
      </c>
      <c r="C6" s="10" t="s">
        <v>24</v>
      </c>
      <c r="D6" s="13" t="s">
        <v>31</v>
      </c>
    </row>
    <row r="7" spans="1:4" x14ac:dyDescent="0.25">
      <c r="A7" s="4">
        <v>6</v>
      </c>
      <c r="B7" s="9"/>
      <c r="C7" s="10" t="s">
        <v>23</v>
      </c>
      <c r="D7" s="13" t="s">
        <v>31</v>
      </c>
    </row>
    <row r="8" spans="1:4" x14ac:dyDescent="0.25">
      <c r="A8" s="4">
        <v>7</v>
      </c>
      <c r="B8" s="9"/>
      <c r="C8" s="10" t="s">
        <v>25</v>
      </c>
      <c r="D8" s="13" t="s">
        <v>31</v>
      </c>
    </row>
    <row r="9" spans="1:4" x14ac:dyDescent="0.25">
      <c r="A9" s="4">
        <v>8</v>
      </c>
      <c r="B9" s="9"/>
      <c r="C9" s="10" t="s">
        <v>30</v>
      </c>
      <c r="D9" s="13" t="s">
        <v>31</v>
      </c>
    </row>
    <row r="10" spans="1:4" x14ac:dyDescent="0.25">
      <c r="A10" s="4">
        <v>9</v>
      </c>
      <c r="B10" s="14" t="s">
        <v>28</v>
      </c>
      <c r="C10" s="10" t="s">
        <v>27</v>
      </c>
      <c r="D10" s="13" t="s">
        <v>31</v>
      </c>
    </row>
    <row r="11" spans="1:4" x14ac:dyDescent="0.25">
      <c r="A11" s="4">
        <v>10</v>
      </c>
      <c r="B11" s="14"/>
      <c r="C11" s="10" t="s">
        <v>29</v>
      </c>
      <c r="D11" s="13" t="s">
        <v>31</v>
      </c>
    </row>
    <row r="12" spans="1:4" x14ac:dyDescent="0.25">
      <c r="A12" s="4">
        <v>11</v>
      </c>
      <c r="B12" s="14" t="s">
        <v>32</v>
      </c>
      <c r="C12" s="10" t="s">
        <v>33</v>
      </c>
      <c r="D12" s="13" t="s">
        <v>31</v>
      </c>
    </row>
    <row r="13" spans="1:4" x14ac:dyDescent="0.25">
      <c r="A13" s="4">
        <v>12</v>
      </c>
      <c r="B13" s="14"/>
      <c r="C13" s="10" t="s">
        <v>34</v>
      </c>
      <c r="D13" s="13" t="s">
        <v>31</v>
      </c>
    </row>
    <row r="14" spans="1:4" x14ac:dyDescent="0.25">
      <c r="A14" s="15">
        <v>13</v>
      </c>
      <c r="B14" s="2"/>
      <c r="C14" s="16" t="s">
        <v>35</v>
      </c>
      <c r="D14" s="13" t="s">
        <v>31</v>
      </c>
    </row>
    <row r="18" spans="2:2" x14ac:dyDescent="0.25">
      <c r="B18" s="17" t="s">
        <v>36</v>
      </c>
    </row>
    <row r="19" spans="2:2" x14ac:dyDescent="0.25">
      <c r="B19" t="s">
        <v>37</v>
      </c>
    </row>
    <row r="20" spans="2:2" x14ac:dyDescent="0.25">
      <c r="B20" t="s">
        <v>38</v>
      </c>
    </row>
    <row r="21" spans="2:2" x14ac:dyDescent="0.25">
      <c r="B21" t="s">
        <v>39</v>
      </c>
    </row>
    <row r="22" spans="2:2" x14ac:dyDescent="0.25">
      <c r="B22" t="s">
        <v>40</v>
      </c>
    </row>
    <row r="23" spans="2:2" x14ac:dyDescent="0.25">
      <c r="B23" t="s">
        <v>41</v>
      </c>
    </row>
    <row r="24" spans="2:2" x14ac:dyDescent="0.25">
      <c r="B24" t="s">
        <v>42</v>
      </c>
    </row>
    <row r="25" spans="2:2" x14ac:dyDescent="0.25">
      <c r="B25" t="s">
        <v>43</v>
      </c>
    </row>
    <row r="27" spans="2:2" x14ac:dyDescent="0.25">
      <c r="B27" s="17" t="s">
        <v>44</v>
      </c>
    </row>
    <row r="28" spans="2:2" x14ac:dyDescent="0.25">
      <c r="B28" t="s">
        <v>45</v>
      </c>
    </row>
    <row r="29" spans="2:2" x14ac:dyDescent="0.25">
      <c r="B29" t="s">
        <v>46</v>
      </c>
    </row>
    <row r="30" spans="2:2" x14ac:dyDescent="0.25">
      <c r="B30" t="s">
        <v>47</v>
      </c>
    </row>
    <row r="31" spans="2:2" x14ac:dyDescent="0.25">
      <c r="B31" t="s">
        <v>40</v>
      </c>
    </row>
    <row r="32" spans="2:2" x14ac:dyDescent="0.25">
      <c r="B32" t="s">
        <v>48</v>
      </c>
    </row>
    <row r="33" spans="2:2" x14ac:dyDescent="0.25">
      <c r="B33" t="s">
        <v>49</v>
      </c>
    </row>
    <row r="34" spans="2:2" x14ac:dyDescent="0.25">
      <c r="B34" t="s">
        <v>50</v>
      </c>
    </row>
  </sheetData>
  <mergeCells count="2">
    <mergeCell ref="B6:B9"/>
    <mergeCell ref="B2:B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107D-D953-4D3C-AB75-B0833F936A37}">
  <dimension ref="A1:Z22"/>
  <sheetViews>
    <sheetView topLeftCell="A7" zoomScale="130" zoomScaleNormal="130" workbookViewId="0">
      <selection activeCell="M23" sqref="M23"/>
    </sheetView>
  </sheetViews>
  <sheetFormatPr defaultRowHeight="15" x14ac:dyDescent="0.25"/>
  <cols>
    <col min="1" max="1" width="9.85546875" bestFit="1" customWidth="1"/>
    <col min="14" max="14" width="4.42578125" bestFit="1" customWidth="1"/>
    <col min="15" max="15" width="9.5703125" bestFit="1" customWidth="1"/>
    <col min="16" max="16" width="11.5703125" bestFit="1" customWidth="1"/>
    <col min="17" max="17" width="10" bestFit="1" customWidth="1"/>
    <col min="18" max="19" width="12" bestFit="1" customWidth="1"/>
  </cols>
  <sheetData>
    <row r="1" spans="1:26" x14ac:dyDescent="0.25">
      <c r="A1" s="19" t="s">
        <v>56</v>
      </c>
      <c r="B1" s="20" t="s">
        <v>68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26" x14ac:dyDescent="0.25">
      <c r="A2" s="19"/>
      <c r="B2" s="5" t="s">
        <v>57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71</v>
      </c>
      <c r="J2" s="5" t="s">
        <v>64</v>
      </c>
      <c r="K2" s="5" t="s">
        <v>72</v>
      </c>
      <c r="L2" s="5" t="s">
        <v>65</v>
      </c>
      <c r="M2" s="5" t="s">
        <v>66</v>
      </c>
      <c r="N2" s="5" t="s">
        <v>67</v>
      </c>
      <c r="O2" s="22"/>
      <c r="P2" s="22"/>
      <c r="Q2" s="22"/>
      <c r="R2" s="22"/>
    </row>
    <row r="3" spans="1:26" x14ac:dyDescent="0.25">
      <c r="A3" s="21" t="s">
        <v>51</v>
      </c>
      <c r="B3" s="2">
        <v>2</v>
      </c>
      <c r="C3" s="2">
        <v>6</v>
      </c>
      <c r="D3" s="2">
        <v>2</v>
      </c>
      <c r="E3" s="2">
        <v>5</v>
      </c>
      <c r="F3" s="2">
        <v>2</v>
      </c>
      <c r="G3" s="2">
        <v>7</v>
      </c>
      <c r="H3" s="2">
        <v>6</v>
      </c>
      <c r="I3" s="2">
        <v>2</v>
      </c>
      <c r="J3" s="2">
        <v>4</v>
      </c>
      <c r="K3" s="2">
        <v>7</v>
      </c>
      <c r="L3" s="2">
        <v>2</v>
      </c>
      <c r="M3" s="2">
        <v>4</v>
      </c>
      <c r="N3" s="2">
        <v>5</v>
      </c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21" t="s">
        <v>52</v>
      </c>
      <c r="B4" s="2">
        <v>4</v>
      </c>
      <c r="C4" s="2">
        <v>5</v>
      </c>
      <c r="D4" s="2">
        <v>7</v>
      </c>
      <c r="E4" s="2">
        <v>4</v>
      </c>
      <c r="F4" s="2">
        <v>7</v>
      </c>
      <c r="G4" s="2">
        <v>7</v>
      </c>
      <c r="H4" s="2">
        <v>3</v>
      </c>
      <c r="I4" s="2">
        <v>7</v>
      </c>
      <c r="J4" s="2">
        <v>4</v>
      </c>
      <c r="K4" s="2">
        <v>1</v>
      </c>
      <c r="L4" s="2">
        <v>6</v>
      </c>
      <c r="M4" s="2">
        <v>4</v>
      </c>
      <c r="N4" s="2">
        <v>4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21" t="s">
        <v>53</v>
      </c>
      <c r="B5" s="2">
        <v>1</v>
      </c>
      <c r="C5" s="2">
        <v>4</v>
      </c>
      <c r="D5" s="2">
        <v>5</v>
      </c>
      <c r="E5" s="2">
        <v>6</v>
      </c>
      <c r="F5" s="2">
        <v>7</v>
      </c>
      <c r="G5" s="2">
        <v>6</v>
      </c>
      <c r="H5" s="2">
        <v>7</v>
      </c>
      <c r="I5" s="2">
        <v>7</v>
      </c>
      <c r="J5" s="2">
        <v>1</v>
      </c>
      <c r="K5" s="2">
        <v>7</v>
      </c>
      <c r="L5" s="2">
        <v>3</v>
      </c>
      <c r="M5" s="2">
        <v>1</v>
      </c>
      <c r="N5" s="2">
        <v>4</v>
      </c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5">
      <c r="A6" s="21" t="s">
        <v>54</v>
      </c>
      <c r="B6" s="2">
        <v>1</v>
      </c>
      <c r="C6" s="2">
        <v>3</v>
      </c>
      <c r="D6" s="2">
        <v>4</v>
      </c>
      <c r="E6" s="2">
        <v>7</v>
      </c>
      <c r="F6" s="2">
        <v>3</v>
      </c>
      <c r="G6" s="2">
        <v>2</v>
      </c>
      <c r="H6" s="2">
        <v>6</v>
      </c>
      <c r="I6" s="2">
        <v>2</v>
      </c>
      <c r="J6" s="2">
        <v>3</v>
      </c>
      <c r="K6" s="2">
        <v>1</v>
      </c>
      <c r="L6" s="2">
        <v>2</v>
      </c>
      <c r="M6" s="2">
        <v>4</v>
      </c>
      <c r="N6" s="2">
        <v>6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21" t="s">
        <v>55</v>
      </c>
      <c r="B7" s="2">
        <v>5</v>
      </c>
      <c r="C7" s="2">
        <v>2</v>
      </c>
      <c r="D7" s="2">
        <v>7</v>
      </c>
      <c r="E7" s="2">
        <v>7</v>
      </c>
      <c r="F7" s="2">
        <v>5</v>
      </c>
      <c r="G7" s="2">
        <v>5</v>
      </c>
      <c r="H7" s="2">
        <v>3</v>
      </c>
      <c r="I7" s="2">
        <v>1</v>
      </c>
      <c r="J7" s="2">
        <v>1</v>
      </c>
      <c r="K7" s="2">
        <v>2</v>
      </c>
      <c r="L7" s="2">
        <v>3</v>
      </c>
      <c r="M7" s="2">
        <v>5</v>
      </c>
      <c r="N7" s="2">
        <v>2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9" spans="1:26" x14ac:dyDescent="0.25">
      <c r="A9" s="19" t="s">
        <v>56</v>
      </c>
      <c r="B9" s="20" t="s">
        <v>68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35" t="s">
        <v>76</v>
      </c>
      <c r="P9" s="33" t="s">
        <v>77</v>
      </c>
      <c r="Q9" s="31" t="s">
        <v>78</v>
      </c>
      <c r="R9" s="29" t="s">
        <v>79</v>
      </c>
      <c r="S9" s="37" t="s">
        <v>73</v>
      </c>
    </row>
    <row r="10" spans="1:26" x14ac:dyDescent="0.25">
      <c r="A10" s="19"/>
      <c r="B10" s="42" t="s">
        <v>57</v>
      </c>
      <c r="C10" s="42" t="s">
        <v>58</v>
      </c>
      <c r="D10" s="42" t="s">
        <v>69</v>
      </c>
      <c r="E10" s="42" t="s">
        <v>70</v>
      </c>
      <c r="F10" s="23" t="s">
        <v>61</v>
      </c>
      <c r="G10" s="23" t="s">
        <v>62</v>
      </c>
      <c r="H10" s="23" t="s">
        <v>63</v>
      </c>
      <c r="I10" s="23" t="s">
        <v>71</v>
      </c>
      <c r="J10" s="25" t="s">
        <v>64</v>
      </c>
      <c r="K10" s="25" t="s">
        <v>72</v>
      </c>
      <c r="L10" s="27" t="s">
        <v>65</v>
      </c>
      <c r="M10" s="27" t="s">
        <v>66</v>
      </c>
      <c r="N10" s="27" t="s">
        <v>67</v>
      </c>
      <c r="O10" s="36"/>
      <c r="P10" s="34"/>
      <c r="Q10" s="32"/>
      <c r="R10" s="30"/>
      <c r="S10" s="37"/>
    </row>
    <row r="11" spans="1:26" x14ac:dyDescent="0.25">
      <c r="A11" s="21" t="s">
        <v>51</v>
      </c>
      <c r="B11" s="43">
        <v>2</v>
      </c>
      <c r="C11" s="43">
        <v>6</v>
      </c>
      <c r="D11" s="43">
        <f>IF(D3=1,7,IF(D3=2,6,IF(D3=3,5,IF(D3=4,4,IF(D3=5,3,IF(D3=6,2,1))))))</f>
        <v>6</v>
      </c>
      <c r="E11" s="43">
        <f>IF(E3=1,7,IF(E3=2,6,IF(E3=3,5,IF(E3=4,4,IF(E3=5,3,IF(E3=6,2,1))))))</f>
        <v>3</v>
      </c>
      <c r="F11" s="24">
        <v>2</v>
      </c>
      <c r="G11" s="24">
        <v>7</v>
      </c>
      <c r="H11" s="24">
        <v>6</v>
      </c>
      <c r="I11" s="24">
        <f>IF(I3=1,7,IF(I3=2,6,IF(I3=3,5,IF(I3=4,4,IF(I3=5,3,IF(I3=6,2,1))))))</f>
        <v>6</v>
      </c>
      <c r="J11" s="26">
        <v>4</v>
      </c>
      <c r="K11" s="26">
        <f>IF(K3=1,7,IF(K3=2,6,IF(K3=3,5,IF(K3=4,4,IF(K3=5,3,IF(K3=6,2,1))))))</f>
        <v>1</v>
      </c>
      <c r="L11" s="28">
        <v>2</v>
      </c>
      <c r="M11" s="28">
        <v>4</v>
      </c>
      <c r="N11" s="28">
        <v>5</v>
      </c>
      <c r="O11" s="14">
        <f>AVERAGE(B11:E11)</f>
        <v>4.25</v>
      </c>
      <c r="P11" s="14">
        <f>AVERAGE(F11:I11)</f>
        <v>5.25</v>
      </c>
      <c r="Q11" s="14">
        <f>AVERAGE(J11:K11)</f>
        <v>2.5</v>
      </c>
      <c r="R11" s="14">
        <f>AVERAGE(L11:N11)</f>
        <v>3.6666666666666665</v>
      </c>
      <c r="S11" s="2">
        <f>AVERAGE(B11:N11)</f>
        <v>4.1538461538461542</v>
      </c>
    </row>
    <row r="12" spans="1:26" x14ac:dyDescent="0.25">
      <c r="A12" s="21" t="s">
        <v>52</v>
      </c>
      <c r="B12" s="43">
        <v>4</v>
      </c>
      <c r="C12" s="43">
        <v>5</v>
      </c>
      <c r="D12" s="43">
        <f t="shared" ref="D12:E15" si="0">IF(D4=1,7,IF(D4=2,6,IF(D4=3,5,IF(D4=4,4,IF(D4=5,3,IF(D4=6,2,1))))))</f>
        <v>1</v>
      </c>
      <c r="E12" s="43">
        <f t="shared" si="0"/>
        <v>4</v>
      </c>
      <c r="F12" s="24">
        <v>7</v>
      </c>
      <c r="G12" s="24">
        <v>7</v>
      </c>
      <c r="H12" s="24">
        <v>3</v>
      </c>
      <c r="I12" s="24">
        <f t="shared" ref="I12:J15" si="1">IF(I4=1,7,IF(I4=2,6,IF(I4=3,5,IF(I4=4,4,IF(I4=5,3,IF(I4=6,2,1))))))</f>
        <v>1</v>
      </c>
      <c r="J12" s="26">
        <v>4</v>
      </c>
      <c r="K12" s="26">
        <f t="shared" ref="K12:K15" si="2">IF(K4=1,7,IF(K4=2,6,IF(K4=3,5,IF(K4=4,4,IF(K4=5,3,IF(K4=6,2,1))))))</f>
        <v>7</v>
      </c>
      <c r="L12" s="28">
        <v>6</v>
      </c>
      <c r="M12" s="28">
        <v>4</v>
      </c>
      <c r="N12" s="28">
        <v>4</v>
      </c>
      <c r="O12" s="14">
        <f>AVERAGE(B12:E12)</f>
        <v>3.5</v>
      </c>
      <c r="P12" s="14">
        <f>AVERAGE(F12:I12)</f>
        <v>4.5</v>
      </c>
      <c r="Q12" s="14">
        <f>AVERAGE(J12:K12)</f>
        <v>5.5</v>
      </c>
      <c r="R12" s="14">
        <f>AVERAGE(L12:N12)</f>
        <v>4.666666666666667</v>
      </c>
      <c r="S12" s="2">
        <f>AVERAGE(B12:N12)</f>
        <v>4.384615384615385</v>
      </c>
    </row>
    <row r="13" spans="1:26" x14ac:dyDescent="0.25">
      <c r="A13" s="21" t="s">
        <v>53</v>
      </c>
      <c r="B13" s="43">
        <v>1</v>
      </c>
      <c r="C13" s="43">
        <v>4</v>
      </c>
      <c r="D13" s="43">
        <f t="shared" si="0"/>
        <v>3</v>
      </c>
      <c r="E13" s="43">
        <f t="shared" si="0"/>
        <v>2</v>
      </c>
      <c r="F13" s="24">
        <v>7</v>
      </c>
      <c r="G13" s="24">
        <v>6</v>
      </c>
      <c r="H13" s="24">
        <v>7</v>
      </c>
      <c r="I13" s="24">
        <f t="shared" si="1"/>
        <v>1</v>
      </c>
      <c r="J13" s="26">
        <v>1</v>
      </c>
      <c r="K13" s="26">
        <f t="shared" si="2"/>
        <v>1</v>
      </c>
      <c r="L13" s="28">
        <v>3</v>
      </c>
      <c r="M13" s="28">
        <v>1</v>
      </c>
      <c r="N13" s="28">
        <v>4</v>
      </c>
      <c r="O13" s="14">
        <f>AVERAGE(B13:E13)</f>
        <v>2.5</v>
      </c>
      <c r="P13" s="14">
        <f>AVERAGE(F13:I13)</f>
        <v>5.25</v>
      </c>
      <c r="Q13" s="14">
        <f>AVERAGE(J13:K13)</f>
        <v>1</v>
      </c>
      <c r="R13" s="14">
        <f>AVERAGE(L13:N13)</f>
        <v>2.6666666666666665</v>
      </c>
      <c r="S13" s="2">
        <f>AVERAGE(B13:N13)</f>
        <v>3.1538461538461537</v>
      </c>
    </row>
    <row r="14" spans="1:26" x14ac:dyDescent="0.25">
      <c r="A14" s="21" t="s">
        <v>54</v>
      </c>
      <c r="B14" s="43">
        <v>1</v>
      </c>
      <c r="C14" s="43">
        <v>3</v>
      </c>
      <c r="D14" s="43">
        <f t="shared" si="0"/>
        <v>4</v>
      </c>
      <c r="E14" s="43">
        <f t="shared" si="0"/>
        <v>1</v>
      </c>
      <c r="F14" s="24">
        <v>3</v>
      </c>
      <c r="G14" s="24">
        <v>2</v>
      </c>
      <c r="H14" s="24">
        <v>6</v>
      </c>
      <c r="I14" s="24">
        <f t="shared" si="1"/>
        <v>6</v>
      </c>
      <c r="J14" s="26">
        <v>3</v>
      </c>
      <c r="K14" s="26">
        <f t="shared" si="2"/>
        <v>7</v>
      </c>
      <c r="L14" s="28">
        <v>2</v>
      </c>
      <c r="M14" s="28">
        <v>4</v>
      </c>
      <c r="N14" s="28">
        <v>6</v>
      </c>
      <c r="O14" s="14">
        <f>AVERAGE(B14:E14)</f>
        <v>2.25</v>
      </c>
      <c r="P14" s="14">
        <f>AVERAGE(F14:I14)</f>
        <v>4.25</v>
      </c>
      <c r="Q14" s="14">
        <f>AVERAGE(J14:K14)</f>
        <v>5</v>
      </c>
      <c r="R14" s="14">
        <f>AVERAGE(L14:N14)</f>
        <v>4</v>
      </c>
      <c r="S14" s="2">
        <f>AVERAGE(B14:N14)</f>
        <v>3.6923076923076925</v>
      </c>
    </row>
    <row r="15" spans="1:26" x14ac:dyDescent="0.25">
      <c r="A15" s="21" t="s">
        <v>55</v>
      </c>
      <c r="B15" s="43">
        <v>5</v>
      </c>
      <c r="C15" s="43">
        <v>2</v>
      </c>
      <c r="D15" s="43">
        <f t="shared" si="0"/>
        <v>1</v>
      </c>
      <c r="E15" s="43">
        <f>IF(E7=1,7,IF(E7=2,6,IF(E7=3,5,IF(E7=4,4,IF(E7=5,3,IF(E7=6,2,1))))))</f>
        <v>1</v>
      </c>
      <c r="F15" s="24">
        <v>5</v>
      </c>
      <c r="G15" s="24">
        <v>5</v>
      </c>
      <c r="H15" s="24">
        <v>3</v>
      </c>
      <c r="I15" s="24">
        <f t="shared" si="1"/>
        <v>7</v>
      </c>
      <c r="J15" s="26">
        <v>1</v>
      </c>
      <c r="K15" s="26">
        <f t="shared" si="2"/>
        <v>6</v>
      </c>
      <c r="L15" s="28">
        <v>3</v>
      </c>
      <c r="M15" s="28">
        <v>5</v>
      </c>
      <c r="N15" s="28">
        <v>2</v>
      </c>
      <c r="O15" s="14">
        <f>AVERAGE(B15:E15)</f>
        <v>2.25</v>
      </c>
      <c r="P15" s="14">
        <f>AVERAGE(F15:I15)</f>
        <v>5</v>
      </c>
      <c r="Q15" s="14">
        <f>AVERAGE(J15:K15)</f>
        <v>3.5</v>
      </c>
      <c r="R15" s="14">
        <f>AVERAGE(L15:N15)</f>
        <v>3.3333333333333335</v>
      </c>
      <c r="S15" s="2">
        <f>AVERAGE(B15:N15)</f>
        <v>3.5384615384615383</v>
      </c>
    </row>
    <row r="16" spans="1:26" x14ac:dyDescent="0.25">
      <c r="A16" s="20" t="s">
        <v>74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">
        <f t="shared" ref="O16:R16" si="3">AVERAGE(O11:O15)</f>
        <v>2.95</v>
      </c>
      <c r="P16" s="2">
        <f t="shared" si="3"/>
        <v>4.8499999999999996</v>
      </c>
      <c r="Q16" s="2">
        <f t="shared" si="3"/>
        <v>3.5</v>
      </c>
      <c r="R16" s="2">
        <f t="shared" si="3"/>
        <v>3.6666666666666665</v>
      </c>
      <c r="S16" s="2">
        <f>AVERAGE(S11:S15)</f>
        <v>3.7846153846153854</v>
      </c>
    </row>
    <row r="18" spans="1:3" x14ac:dyDescent="0.25">
      <c r="A18" s="38" t="s">
        <v>75</v>
      </c>
      <c r="B18" s="38"/>
      <c r="C18">
        <f>S16</f>
        <v>3.7846153846153854</v>
      </c>
    </row>
    <row r="19" spans="1:3" x14ac:dyDescent="0.25">
      <c r="A19" s="44" t="s">
        <v>18</v>
      </c>
      <c r="B19" s="44"/>
      <c r="C19" s="44">
        <f>O16</f>
        <v>2.95</v>
      </c>
    </row>
    <row r="20" spans="1:3" x14ac:dyDescent="0.25">
      <c r="A20" s="39" t="s">
        <v>26</v>
      </c>
      <c r="B20" s="39"/>
      <c r="C20" s="39">
        <f>P16</f>
        <v>4.8499999999999996</v>
      </c>
    </row>
    <row r="21" spans="1:3" x14ac:dyDescent="0.25">
      <c r="A21" s="40" t="s">
        <v>28</v>
      </c>
      <c r="B21" s="40"/>
      <c r="C21" s="40">
        <f>Q16</f>
        <v>3.5</v>
      </c>
    </row>
    <row r="22" spans="1:3" x14ac:dyDescent="0.25">
      <c r="A22" s="41" t="s">
        <v>80</v>
      </c>
      <c r="B22" s="41"/>
      <c r="C22" s="41">
        <f>R16</f>
        <v>3.6666666666666665</v>
      </c>
    </row>
  </sheetData>
  <mergeCells count="10">
    <mergeCell ref="P9:P10"/>
    <mergeCell ref="Q9:Q10"/>
    <mergeCell ref="R9:R10"/>
    <mergeCell ref="O9:O10"/>
    <mergeCell ref="B1:N1"/>
    <mergeCell ref="A1:A2"/>
    <mergeCell ref="A9:A10"/>
    <mergeCell ref="B9:N9"/>
    <mergeCell ref="A16:N16"/>
    <mergeCell ref="S9:S1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requirement</vt:lpstr>
      <vt:lpstr>Pertanyaan IMI</vt:lpstr>
      <vt:lpstr>QA(simulasi)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2023-11-15T11:04:04Z</dcterms:created>
  <dcterms:modified xsi:type="dcterms:W3CDTF">2023-11-29T10:43:06Z</dcterms:modified>
</cp:coreProperties>
</file>