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F:\ITS S2 Study\Interaksi Manusia dan Komputer\Topik FP\final-project-nrahmatd\"/>
    </mc:Choice>
  </mc:AlternateContent>
  <xr:revisionPtr revIDLastSave="0" documentId="13_ncr:1_{FCDA7DA6-D4B3-422B-8457-68C0F14D0F6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J7" i="1"/>
  <c r="K7" i="1"/>
  <c r="L7" i="1"/>
  <c r="M7" i="1"/>
  <c r="N7" i="1"/>
  <c r="I7" i="1"/>
  <c r="I2" i="1"/>
  <c r="O2" i="1"/>
  <c r="O3" i="1"/>
  <c r="O4" i="1"/>
  <c r="J6" i="1"/>
  <c r="K6" i="1"/>
  <c r="L6" i="1"/>
  <c r="M6" i="1"/>
  <c r="N6" i="1"/>
  <c r="I6" i="1"/>
  <c r="O6" i="1" s="1"/>
  <c r="J5" i="1"/>
  <c r="K5" i="1"/>
  <c r="L5" i="1"/>
  <c r="O5" i="1" s="1"/>
  <c r="M5" i="1"/>
  <c r="N5" i="1"/>
  <c r="I5" i="1"/>
  <c r="J4" i="1"/>
  <c r="K4" i="1"/>
  <c r="L4" i="1"/>
  <c r="M4" i="1"/>
  <c r="N4" i="1"/>
  <c r="I4" i="1"/>
  <c r="J3" i="1"/>
  <c r="K3" i="1"/>
  <c r="L3" i="1"/>
  <c r="M3" i="1"/>
  <c r="N3" i="1"/>
  <c r="I3" i="1"/>
  <c r="N2" i="1"/>
  <c r="J2" i="1"/>
  <c r="K2" i="1"/>
  <c r="L2" i="1"/>
  <c r="M2" i="1"/>
</calcChain>
</file>

<file path=xl/sharedStrings.xml><?xml version="1.0" encoding="utf-8"?>
<sst xmlns="http://schemas.openxmlformats.org/spreadsheetml/2006/main" count="28" uniqueCount="22">
  <si>
    <t>Nama</t>
  </si>
  <si>
    <t>Pengalaman</t>
  </si>
  <si>
    <t>MD</t>
  </si>
  <si>
    <t>PD</t>
  </si>
  <si>
    <t>TD</t>
  </si>
  <si>
    <t>OP</t>
  </si>
  <si>
    <t>E</t>
  </si>
  <si>
    <t>FR</t>
  </si>
  <si>
    <t>Total Skor MD</t>
  </si>
  <si>
    <t>Total Skor PD</t>
  </si>
  <si>
    <t>Total Skor TD</t>
  </si>
  <si>
    <t>Total Skor OP</t>
  </si>
  <si>
    <t>Total Skor E</t>
  </si>
  <si>
    <t>Total Skor FR</t>
  </si>
  <si>
    <t>Participant 1</t>
  </si>
  <si>
    <t>Participant 2</t>
  </si>
  <si>
    <t>Participant 3</t>
  </si>
  <si>
    <t>Participant 4</t>
  </si>
  <si>
    <t>Participant 5</t>
  </si>
  <si>
    <t>Bobot</t>
  </si>
  <si>
    <t>Total NASA TLX</t>
  </si>
  <si>
    <t>Participant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</si>
</sst>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34"/>
      <scheme val="minor"/>
    </font>
    <font>
      <b/>
      <sz val="10"/>
      <color theme="1"/>
      <name val="Arial Bold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 Bold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7"/>
  <sheetViews>
    <sheetView tabSelected="1" topLeftCell="F1" workbookViewId="0">
      <pane ySplit="1" topLeftCell="A2" activePane="bottomLeft" state="frozen"/>
      <selection pane="bottomLeft" activeCell="O7" sqref="O7"/>
    </sheetView>
  </sheetViews>
  <sheetFormatPr defaultColWidth="12.7109375" defaultRowHeight="15.75" customHeight="1"/>
  <cols>
    <col min="1" max="1" width="18.85546875" customWidth="1"/>
    <col min="2" max="2" width="12.5703125" bestFit="1" customWidth="1"/>
    <col min="3" max="3" width="4.42578125" customWidth="1"/>
    <col min="4" max="4" width="4" customWidth="1"/>
    <col min="5" max="5" width="4.42578125" customWidth="1"/>
    <col min="6" max="6" width="4.140625" customWidth="1"/>
    <col min="7" max="7" width="3.42578125" customWidth="1"/>
    <col min="8" max="8" width="4" customWidth="1"/>
    <col min="9" max="9" width="13.85546875" bestFit="1" customWidth="1"/>
    <col min="10" max="10" width="13.5703125" bestFit="1" customWidth="1"/>
    <col min="11" max="11" width="13.42578125" customWidth="1"/>
    <col min="12" max="12" width="13.7109375" customWidth="1"/>
    <col min="13" max="13" width="12" bestFit="1" customWidth="1"/>
    <col min="14" max="14" width="13.42578125" customWidth="1"/>
    <col min="15" max="15" width="15.5703125" bestFit="1" customWidth="1"/>
    <col min="16" max="23" width="18.85546875" customWidth="1"/>
  </cols>
  <sheetData>
    <row r="1" spans="1:23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20</v>
      </c>
      <c r="Q1" s="3" t="s">
        <v>19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</row>
    <row r="2" spans="1:23" ht="12.75">
      <c r="A2" s="1" t="s">
        <v>14</v>
      </c>
      <c r="B2" s="2">
        <v>4</v>
      </c>
      <c r="C2" s="2">
        <v>10</v>
      </c>
      <c r="D2" s="2">
        <v>15</v>
      </c>
      <c r="E2" s="2">
        <v>10</v>
      </c>
      <c r="F2" s="2">
        <v>50</v>
      </c>
      <c r="G2" s="2">
        <v>10</v>
      </c>
      <c r="H2" s="2">
        <v>10</v>
      </c>
      <c r="I2">
        <f>C2*R2</f>
        <v>2</v>
      </c>
      <c r="J2">
        <f>D2*S2</f>
        <v>1.5</v>
      </c>
      <c r="K2">
        <f>E2*T2</f>
        <v>1</v>
      </c>
      <c r="L2">
        <f>F2*U2</f>
        <v>5</v>
      </c>
      <c r="M2">
        <f>G2*V2</f>
        <v>3</v>
      </c>
      <c r="N2">
        <f>H2*W2</f>
        <v>2</v>
      </c>
      <c r="O2" s="2">
        <f>SUM(I2:N2)</f>
        <v>14.5</v>
      </c>
      <c r="P2" s="2"/>
      <c r="R2" s="2">
        <v>0.2</v>
      </c>
      <c r="S2" s="2">
        <v>0.1</v>
      </c>
      <c r="T2" s="2">
        <v>0.1</v>
      </c>
      <c r="U2" s="2">
        <v>0.1</v>
      </c>
      <c r="V2" s="2">
        <v>0.3</v>
      </c>
      <c r="W2">
        <v>0.2</v>
      </c>
    </row>
    <row r="3" spans="1:23" ht="12.75">
      <c r="A3" s="1" t="s">
        <v>15</v>
      </c>
      <c r="B3" s="2">
        <v>3</v>
      </c>
      <c r="C3" s="2">
        <v>15</v>
      </c>
      <c r="D3" s="2">
        <v>5</v>
      </c>
      <c r="E3" s="2">
        <v>20</v>
      </c>
      <c r="F3" s="2">
        <v>20</v>
      </c>
      <c r="G3" s="2">
        <v>15</v>
      </c>
      <c r="H3" s="2">
        <v>5</v>
      </c>
      <c r="I3">
        <f>C3*R2</f>
        <v>3</v>
      </c>
      <c r="J3">
        <f>D3*S2</f>
        <v>0.5</v>
      </c>
      <c r="K3">
        <f>E3*T2</f>
        <v>2</v>
      </c>
      <c r="L3">
        <f>F3*U2</f>
        <v>2</v>
      </c>
      <c r="M3">
        <f>G3*V2</f>
        <v>4.5</v>
      </c>
      <c r="N3">
        <f>H3*W2</f>
        <v>1</v>
      </c>
      <c r="O3" s="2">
        <f t="shared" ref="O3:O7" si="0">SUM(I3:N3)</f>
        <v>13</v>
      </c>
    </row>
    <row r="4" spans="1:23" ht="12.75">
      <c r="A4" s="1" t="s">
        <v>16</v>
      </c>
      <c r="B4" s="2">
        <v>3</v>
      </c>
      <c r="C4" s="2">
        <v>50</v>
      </c>
      <c r="D4" s="2">
        <v>70</v>
      </c>
      <c r="E4" s="2">
        <v>70</v>
      </c>
      <c r="F4" s="2">
        <v>20</v>
      </c>
      <c r="G4" s="2">
        <v>70</v>
      </c>
      <c r="H4" s="2">
        <v>30</v>
      </c>
      <c r="I4">
        <f>C4*R2</f>
        <v>10</v>
      </c>
      <c r="J4">
        <f>D4*S2</f>
        <v>7</v>
      </c>
      <c r="K4">
        <f>E4*T2</f>
        <v>7</v>
      </c>
      <c r="L4">
        <f>F4*U2</f>
        <v>2</v>
      </c>
      <c r="M4">
        <f>G4*V2</f>
        <v>21</v>
      </c>
      <c r="N4">
        <f>H4*W2</f>
        <v>6</v>
      </c>
      <c r="O4" s="2">
        <f t="shared" si="0"/>
        <v>53</v>
      </c>
    </row>
    <row r="5" spans="1:23" ht="12.75">
      <c r="A5" s="1" t="s">
        <v>17</v>
      </c>
      <c r="B5" s="2">
        <v>5</v>
      </c>
      <c r="C5" s="2">
        <v>50</v>
      </c>
      <c r="D5" s="2">
        <v>50</v>
      </c>
      <c r="E5" s="2">
        <v>60</v>
      </c>
      <c r="F5" s="2">
        <v>30</v>
      </c>
      <c r="G5" s="2">
        <v>70</v>
      </c>
      <c r="H5" s="2">
        <v>90</v>
      </c>
      <c r="I5">
        <f>C5*R2</f>
        <v>10</v>
      </c>
      <c r="J5">
        <f>D5*S2</f>
        <v>5</v>
      </c>
      <c r="K5">
        <f>E5*T2</f>
        <v>6</v>
      </c>
      <c r="L5">
        <f>F5*U2</f>
        <v>3</v>
      </c>
      <c r="M5">
        <f>G5*V2</f>
        <v>21</v>
      </c>
      <c r="N5">
        <f>H5*W2</f>
        <v>18</v>
      </c>
      <c r="O5" s="2">
        <f t="shared" si="0"/>
        <v>63</v>
      </c>
    </row>
    <row r="6" spans="1:23" ht="12.75">
      <c r="A6" s="1" t="s">
        <v>18</v>
      </c>
      <c r="B6" s="2">
        <v>2</v>
      </c>
      <c r="C6" s="2">
        <v>100</v>
      </c>
      <c r="D6" s="2">
        <v>65</v>
      </c>
      <c r="E6" s="2">
        <v>100</v>
      </c>
      <c r="F6" s="2">
        <v>65</v>
      </c>
      <c r="G6" s="2">
        <v>70</v>
      </c>
      <c r="H6" s="2">
        <v>20</v>
      </c>
      <c r="I6">
        <f>C6*R2</f>
        <v>20</v>
      </c>
      <c r="J6">
        <f>D6*S2</f>
        <v>6.5</v>
      </c>
      <c r="K6">
        <f>E6*T2</f>
        <v>10</v>
      </c>
      <c r="L6">
        <f>F6*U2</f>
        <v>6.5</v>
      </c>
      <c r="M6">
        <f>G6*V2</f>
        <v>21</v>
      </c>
      <c r="N6">
        <f>H6*W2</f>
        <v>4</v>
      </c>
      <c r="O6" s="2">
        <f t="shared" si="0"/>
        <v>68</v>
      </c>
    </row>
    <row r="7" spans="1:23" ht="12.75">
      <c r="A7" s="1" t="s">
        <v>21</v>
      </c>
      <c r="B7" s="2">
        <v>3</v>
      </c>
      <c r="C7" s="2">
        <v>60</v>
      </c>
      <c r="D7" s="2">
        <v>70</v>
      </c>
      <c r="E7" s="2">
        <v>80</v>
      </c>
      <c r="F7" s="2">
        <v>80</v>
      </c>
      <c r="G7" s="2">
        <v>80</v>
      </c>
      <c r="H7" s="2">
        <v>60</v>
      </c>
      <c r="I7">
        <f>C7*R2</f>
        <v>12</v>
      </c>
      <c r="J7">
        <f t="shared" ref="J7:O7" si="1">D7*S2</f>
        <v>7</v>
      </c>
      <c r="K7">
        <f t="shared" si="1"/>
        <v>8</v>
      </c>
      <c r="L7">
        <f t="shared" si="1"/>
        <v>8</v>
      </c>
      <c r="M7">
        <f t="shared" si="1"/>
        <v>24</v>
      </c>
      <c r="N7">
        <f t="shared" si="1"/>
        <v>12</v>
      </c>
      <c r="O7" s="2">
        <f t="shared" si="0"/>
        <v>71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Rahmat Dwi Riyanto</cp:lastModifiedBy>
  <dcterms:created xsi:type="dcterms:W3CDTF">2023-12-05T20:46:17Z</dcterms:created>
  <dcterms:modified xsi:type="dcterms:W3CDTF">2023-12-05T15:50:00Z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