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erhitungan SUS" sheetId="2" r:id="rId5"/>
  </sheets>
  <definedNames/>
  <calcPr/>
</workbook>
</file>

<file path=xl/sharedStrings.xml><?xml version="1.0" encoding="utf-8"?>
<sst xmlns="http://schemas.openxmlformats.org/spreadsheetml/2006/main" count="176" uniqueCount="79">
  <si>
    <t>Timestamp</t>
  </si>
  <si>
    <t>Email Address</t>
  </si>
  <si>
    <t>Jenis Kelamin</t>
  </si>
  <si>
    <t>Usia</t>
  </si>
  <si>
    <t>Status Pekerjaan</t>
  </si>
  <si>
    <t>Pendidikan Terakhir</t>
  </si>
  <si>
    <t>Penghasilan Bulanan:</t>
  </si>
  <si>
    <t>Frekuensi Penggunaan Platform E-commerce</t>
  </si>
  <si>
    <t>Saya Berfikir Akan Menggunakan Sistem Ini Lagi</t>
  </si>
  <si>
    <t>Saya Merasa Sistem ini Rumit Untuk Digunakan.</t>
  </si>
  <si>
    <t>Saya Merasa Sistem ini Mudah Untuk Digunakan</t>
  </si>
  <si>
    <t xml:space="preserve">Saya Membutuhkan Bantuan dari Orang Lain atau Teknisi Dalam Menggunakan Sistem Ini.  </t>
  </si>
  <si>
    <t xml:space="preserve">Saya Merasa Fitur Sistem Ini Berjalan Dengan Semestinya.  </t>
  </si>
  <si>
    <t xml:space="preserve"> Saya Merasa Terdapat Banyak Hal Yang Tidak Konsisten (Tidak Serasi) Pada Sistem Ini.   </t>
  </si>
  <si>
    <t xml:space="preserve">Saya Merasa Orang Lain Akan Memahami Cara Menggunakan Sistem Ini Dengan Cepat.  </t>
  </si>
  <si>
    <t xml:space="preserve">  Saya Merasa Sistem Ini Membingungkan.   </t>
  </si>
  <si>
    <t xml:space="preserve">Saya Merasa Tidak Ada Hambatan Dalam Menggunakan Sistem ini.  </t>
  </si>
  <si>
    <t>Saya Perlu Membiasakan Diri Terlebih Dahulu Sebelum Menggunakan Sistem Ini.</t>
  </si>
  <si>
    <t>Fitur Pencarian pada Sistem ini</t>
  </si>
  <si>
    <t>mfaiqanggriawan@gmail.com</t>
  </si>
  <si>
    <t>Laki - Laki</t>
  </si>
  <si>
    <t>25-34 tahun</t>
  </si>
  <si>
    <t>Karyawan/swasta</t>
  </si>
  <si>
    <t>S1</t>
  </si>
  <si>
    <t>5 juta - 10 juta</t>
  </si>
  <si>
    <t>Setiap hari</t>
  </si>
  <si>
    <t>sariapriliani@gmail.com</t>
  </si>
  <si>
    <t>Perempuan</t>
  </si>
  <si>
    <t>Beberapa kali dalam sebulan</t>
  </si>
  <si>
    <t>mona.syahmi@gmail.com</t>
  </si>
  <si>
    <t>PNS/TNI/Polri</t>
  </si>
  <si>
    <t>Sekali dalam sebulan</t>
  </si>
  <si>
    <t>noviantorizki1991@gmail.com</t>
  </si>
  <si>
    <t>10 juta - 20 juta</t>
  </si>
  <si>
    <t>maorisha.mv@gmail.com</t>
  </si>
  <si>
    <t>D3</t>
  </si>
  <si>
    <t>Beberapa kali dalam seminggu</t>
  </si>
  <si>
    <t>nurdianws@gmail.com</t>
  </si>
  <si>
    <t>sonie.gordo@gmail.com</t>
  </si>
  <si>
    <t>35-44 tahun</t>
  </si>
  <si>
    <t>S2</t>
  </si>
  <si>
    <t>1 juta - 5 juta</t>
  </si>
  <si>
    <t>dianggi.noor@gmail.com</t>
  </si>
  <si>
    <t>agus.ulum@gmail.com</t>
  </si>
  <si>
    <t>45-54 tahun</t>
  </si>
  <si>
    <t>Lebih dari 20 juta</t>
  </si>
  <si>
    <t>nellasudianjaya@gmail.com</t>
  </si>
  <si>
    <t>PEKEN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</si>
  <si>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</si>
  <si>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</si>
  <si>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</si>
  <si>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</si>
  <si>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</si>
  <si>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</si>
  <si>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</si>
  <si>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</si>
  <si>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</si>
  <si>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</si>
  <si>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</si>
  <si>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Normalisasi</t>
  </si>
  <si>
    <t xml:space="preserve">Total </t>
  </si>
  <si>
    <t>Seq</t>
  </si>
  <si>
    <t>Res 1</t>
  </si>
  <si>
    <t>Res 2</t>
  </si>
  <si>
    <t>Res 3</t>
  </si>
  <si>
    <t>Res 4</t>
  </si>
  <si>
    <t>Res 5</t>
  </si>
  <si>
    <t>Res 6</t>
  </si>
  <si>
    <t>Res 7</t>
  </si>
  <si>
    <t>Res 8</t>
  </si>
  <si>
    <t>Res 9</t>
  </si>
  <si>
    <t>Res 10</t>
  </si>
  <si>
    <t>Tokopedia</t>
  </si>
  <si>
    <t>Total</t>
  </si>
  <si>
    <t>seq</t>
  </si>
  <si>
    <t>T-test</t>
  </si>
  <si>
    <t>Hasil Sus A</t>
  </si>
  <si>
    <t>Hasil SUS B</t>
  </si>
  <si>
    <t>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</si>
</sst>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'Perhitungan SUS'!$R$6:$R$12</c:f>
            </c:strRef>
          </c:cat>
          <c:val>
            <c:numRef>
              <c:f>'Perhitungan SUS'!$S$6:$S$12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'Perhitungan SUS'!$R$20:$R$26</c:f>
            </c:strRef>
          </c:cat>
          <c:val>
            <c:numRef>
              <c:f>'Perhitungan SUS'!$S$20:$S$26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495300</xdr:colOff>
      <xdr:row>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495300</xdr:colOff>
      <xdr:row>23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18.88"/>
    <col customWidth="1" min="8" max="8" width="41.38"/>
    <col customWidth="1" min="9" max="11" width="18.88"/>
    <col customWidth="1" min="12" max="12" width="30.88"/>
    <col customWidth="1" min="13" max="3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</row>
    <row r="2">
      <c r="A2" s="2">
        <v>45260.69655994213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>
        <v>4.0</v>
      </c>
      <c r="J2" s="3">
        <v>2.0</v>
      </c>
      <c r="K2" s="3">
        <v>4.0</v>
      </c>
      <c r="L2" s="3">
        <v>1.0</v>
      </c>
      <c r="M2" s="3">
        <v>4.0</v>
      </c>
      <c r="N2" s="3">
        <v>3.0</v>
      </c>
      <c r="O2" s="3">
        <v>4.0</v>
      </c>
      <c r="P2" s="3">
        <v>1.0</v>
      </c>
      <c r="Q2" s="3">
        <v>5.0</v>
      </c>
      <c r="R2" s="3">
        <v>2.0</v>
      </c>
      <c r="S2" s="3">
        <v>7.0</v>
      </c>
      <c r="T2" s="3">
        <v>5.0</v>
      </c>
      <c r="U2" s="3">
        <v>1.0</v>
      </c>
      <c r="V2" s="3">
        <v>5.0</v>
      </c>
      <c r="W2" s="3">
        <v>1.0</v>
      </c>
      <c r="X2" s="3">
        <v>5.0</v>
      </c>
      <c r="Y2" s="3">
        <v>1.0</v>
      </c>
      <c r="Z2" s="3">
        <v>5.0</v>
      </c>
      <c r="AA2" s="3">
        <v>1.0</v>
      </c>
      <c r="AB2" s="3">
        <v>5.0</v>
      </c>
      <c r="AC2" s="3">
        <v>2.0</v>
      </c>
      <c r="AD2" s="3">
        <v>7.0</v>
      </c>
    </row>
    <row r="3">
      <c r="A3" s="2">
        <v>45260.70445171296</v>
      </c>
      <c r="B3" s="3" t="s">
        <v>26</v>
      </c>
      <c r="C3" s="3" t="s">
        <v>27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28</v>
      </c>
      <c r="I3" s="3">
        <v>3.0</v>
      </c>
      <c r="J3" s="3">
        <v>4.0</v>
      </c>
      <c r="K3" s="3">
        <v>2.0</v>
      </c>
      <c r="L3" s="3">
        <v>4.0</v>
      </c>
      <c r="M3" s="3">
        <v>3.0</v>
      </c>
      <c r="N3" s="3">
        <v>4.0</v>
      </c>
      <c r="O3" s="3">
        <v>4.0</v>
      </c>
      <c r="P3" s="3">
        <v>3.0</v>
      </c>
      <c r="Q3" s="3">
        <v>2.0</v>
      </c>
      <c r="R3" s="3">
        <v>5.0</v>
      </c>
      <c r="S3" s="3">
        <v>3.0</v>
      </c>
      <c r="T3" s="3">
        <v>4.0</v>
      </c>
      <c r="U3" s="3">
        <v>2.0</v>
      </c>
      <c r="V3" s="3">
        <v>4.0</v>
      </c>
      <c r="W3" s="3">
        <v>3.0</v>
      </c>
      <c r="X3" s="3">
        <v>4.0</v>
      </c>
      <c r="Y3" s="3">
        <v>2.0</v>
      </c>
      <c r="Z3" s="3">
        <v>4.0</v>
      </c>
      <c r="AA3" s="3">
        <v>2.0</v>
      </c>
      <c r="AB3" s="3">
        <v>4.0</v>
      </c>
      <c r="AC3" s="3">
        <v>4.0</v>
      </c>
      <c r="AD3" s="3">
        <v>6.0</v>
      </c>
    </row>
    <row r="4">
      <c r="A4" s="2">
        <v>45260.82790122685</v>
      </c>
      <c r="B4" s="3" t="s">
        <v>29</v>
      </c>
      <c r="C4" s="3" t="s">
        <v>27</v>
      </c>
      <c r="D4" s="3" t="s">
        <v>21</v>
      </c>
      <c r="E4" s="3" t="s">
        <v>30</v>
      </c>
      <c r="F4" s="3" t="s">
        <v>23</v>
      </c>
      <c r="G4" s="3" t="s">
        <v>24</v>
      </c>
      <c r="H4" s="3" t="s">
        <v>31</v>
      </c>
      <c r="I4" s="3">
        <v>4.0</v>
      </c>
      <c r="J4" s="3">
        <v>2.0</v>
      </c>
      <c r="K4" s="3">
        <v>4.0</v>
      </c>
      <c r="L4" s="3">
        <v>1.0</v>
      </c>
      <c r="M4" s="3">
        <v>4.0</v>
      </c>
      <c r="N4" s="3">
        <v>2.0</v>
      </c>
      <c r="O4" s="3">
        <v>4.0</v>
      </c>
      <c r="P4" s="3">
        <v>2.0</v>
      </c>
      <c r="Q4" s="3">
        <v>4.0</v>
      </c>
      <c r="R4" s="3">
        <v>4.0</v>
      </c>
      <c r="S4" s="3">
        <v>6.0</v>
      </c>
      <c r="T4" s="3">
        <v>4.0</v>
      </c>
      <c r="U4" s="3">
        <v>2.0</v>
      </c>
      <c r="V4" s="3">
        <v>4.0</v>
      </c>
      <c r="W4" s="3">
        <v>2.0</v>
      </c>
      <c r="X4" s="3">
        <v>4.0</v>
      </c>
      <c r="Y4" s="3">
        <v>1.0</v>
      </c>
      <c r="Z4" s="3">
        <v>4.0</v>
      </c>
      <c r="AA4" s="3">
        <v>2.0</v>
      </c>
      <c r="AB4" s="3">
        <v>4.0</v>
      </c>
      <c r="AC4" s="3">
        <v>4.0</v>
      </c>
      <c r="AD4" s="3">
        <v>6.0</v>
      </c>
    </row>
    <row r="5">
      <c r="A5" s="2">
        <v>45260.87485494213</v>
      </c>
      <c r="B5" s="3" t="s">
        <v>32</v>
      </c>
      <c r="C5" s="3" t="s">
        <v>20</v>
      </c>
      <c r="D5" s="3" t="s">
        <v>21</v>
      </c>
      <c r="E5" s="3" t="s">
        <v>30</v>
      </c>
      <c r="F5" s="3" t="s">
        <v>23</v>
      </c>
      <c r="G5" s="3" t="s">
        <v>33</v>
      </c>
      <c r="H5" s="3" t="s">
        <v>28</v>
      </c>
      <c r="I5" s="3">
        <v>4.0</v>
      </c>
      <c r="J5" s="3">
        <v>2.0</v>
      </c>
      <c r="K5" s="3">
        <v>4.0</v>
      </c>
      <c r="L5" s="3">
        <v>1.0</v>
      </c>
      <c r="M5" s="3">
        <v>4.0</v>
      </c>
      <c r="N5" s="3">
        <v>2.0</v>
      </c>
      <c r="O5" s="3">
        <v>4.0</v>
      </c>
      <c r="P5" s="3">
        <v>1.0</v>
      </c>
      <c r="Q5" s="3">
        <v>5.0</v>
      </c>
      <c r="R5" s="3">
        <v>1.0</v>
      </c>
      <c r="S5" s="3">
        <v>4.0</v>
      </c>
      <c r="T5" s="3">
        <v>5.0</v>
      </c>
      <c r="U5" s="3">
        <v>2.0</v>
      </c>
      <c r="V5" s="3">
        <v>5.0</v>
      </c>
      <c r="W5" s="3">
        <v>1.0</v>
      </c>
      <c r="X5" s="3">
        <v>4.0</v>
      </c>
      <c r="Y5" s="3">
        <v>2.0</v>
      </c>
      <c r="Z5" s="3">
        <v>4.0</v>
      </c>
      <c r="AA5" s="3">
        <v>1.0</v>
      </c>
      <c r="AB5" s="3">
        <v>5.0</v>
      </c>
      <c r="AC5" s="3">
        <v>1.0</v>
      </c>
      <c r="AD5" s="3">
        <v>6.0</v>
      </c>
    </row>
    <row r="6">
      <c r="A6" s="2">
        <v>45260.90949104167</v>
      </c>
      <c r="B6" s="3" t="s">
        <v>34</v>
      </c>
      <c r="C6" s="3" t="s">
        <v>27</v>
      </c>
      <c r="D6" s="3" t="s">
        <v>21</v>
      </c>
      <c r="E6" s="3" t="s">
        <v>30</v>
      </c>
      <c r="F6" s="3" t="s">
        <v>35</v>
      </c>
      <c r="G6" s="3" t="s">
        <v>24</v>
      </c>
      <c r="H6" s="3" t="s">
        <v>36</v>
      </c>
      <c r="I6" s="3">
        <v>5.0</v>
      </c>
      <c r="J6" s="3">
        <v>1.0</v>
      </c>
      <c r="K6" s="3">
        <v>5.0</v>
      </c>
      <c r="L6" s="3">
        <v>1.0</v>
      </c>
      <c r="M6" s="3">
        <v>5.0</v>
      </c>
      <c r="N6" s="3">
        <v>1.0</v>
      </c>
      <c r="O6" s="3">
        <v>5.0</v>
      </c>
      <c r="P6" s="3">
        <v>1.0</v>
      </c>
      <c r="Q6" s="3">
        <v>5.0</v>
      </c>
      <c r="R6" s="3">
        <v>3.0</v>
      </c>
      <c r="S6" s="3">
        <v>7.0</v>
      </c>
      <c r="T6" s="3">
        <v>5.0</v>
      </c>
      <c r="U6" s="3">
        <v>1.0</v>
      </c>
      <c r="V6" s="3">
        <v>5.0</v>
      </c>
      <c r="W6" s="3">
        <v>1.0</v>
      </c>
      <c r="X6" s="3">
        <v>5.0</v>
      </c>
      <c r="Y6" s="3">
        <v>1.0</v>
      </c>
      <c r="Z6" s="3">
        <v>5.0</v>
      </c>
      <c r="AA6" s="3">
        <v>1.0</v>
      </c>
      <c r="AB6" s="3">
        <v>5.0</v>
      </c>
      <c r="AC6" s="3">
        <v>3.0</v>
      </c>
      <c r="AD6" s="3">
        <v>7.0</v>
      </c>
    </row>
    <row r="7">
      <c r="A7" s="2">
        <v>45260.917375613426</v>
      </c>
      <c r="B7" s="3" t="s">
        <v>37</v>
      </c>
      <c r="C7" s="3" t="s">
        <v>20</v>
      </c>
      <c r="D7" s="3" t="s">
        <v>21</v>
      </c>
      <c r="E7" s="3" t="s">
        <v>30</v>
      </c>
      <c r="F7" s="3" t="s">
        <v>23</v>
      </c>
      <c r="G7" s="3" t="s">
        <v>24</v>
      </c>
      <c r="H7" s="3" t="s">
        <v>28</v>
      </c>
      <c r="I7" s="3">
        <v>5.0</v>
      </c>
      <c r="J7" s="3">
        <v>1.0</v>
      </c>
      <c r="K7" s="3">
        <v>5.0</v>
      </c>
      <c r="L7" s="3">
        <v>1.0</v>
      </c>
      <c r="M7" s="3">
        <v>5.0</v>
      </c>
      <c r="N7" s="3">
        <v>1.0</v>
      </c>
      <c r="O7" s="3">
        <v>5.0</v>
      </c>
      <c r="P7" s="3">
        <v>1.0</v>
      </c>
      <c r="Q7" s="3">
        <v>5.0</v>
      </c>
      <c r="R7" s="3">
        <v>1.0</v>
      </c>
      <c r="S7" s="3">
        <v>5.0</v>
      </c>
      <c r="T7" s="3">
        <v>5.0</v>
      </c>
      <c r="U7" s="3">
        <v>1.0</v>
      </c>
      <c r="V7" s="3">
        <v>5.0</v>
      </c>
      <c r="W7" s="3">
        <v>1.0</v>
      </c>
      <c r="X7" s="3">
        <v>5.0</v>
      </c>
      <c r="Y7" s="3">
        <v>1.0</v>
      </c>
      <c r="Z7" s="3">
        <v>5.0</v>
      </c>
      <c r="AA7" s="3">
        <v>1.0</v>
      </c>
      <c r="AB7" s="3">
        <v>5.0</v>
      </c>
      <c r="AC7" s="3">
        <v>1.0</v>
      </c>
      <c r="AD7" s="3">
        <v>7.0</v>
      </c>
    </row>
    <row r="8">
      <c r="A8" s="2">
        <v>45261.27709047454</v>
      </c>
      <c r="B8" s="3" t="s">
        <v>38</v>
      </c>
      <c r="C8" s="3" t="s">
        <v>20</v>
      </c>
      <c r="D8" s="3" t="s">
        <v>39</v>
      </c>
      <c r="E8" s="3" t="s">
        <v>30</v>
      </c>
      <c r="F8" s="3" t="s">
        <v>40</v>
      </c>
      <c r="G8" s="3" t="s">
        <v>41</v>
      </c>
      <c r="H8" s="3" t="s">
        <v>28</v>
      </c>
      <c r="I8" s="3">
        <v>4.0</v>
      </c>
      <c r="J8" s="3">
        <v>2.0</v>
      </c>
      <c r="K8" s="3">
        <v>4.0</v>
      </c>
      <c r="L8" s="3">
        <v>1.0</v>
      </c>
      <c r="M8" s="3">
        <v>4.0</v>
      </c>
      <c r="N8" s="3">
        <v>5.0</v>
      </c>
      <c r="O8" s="3">
        <v>1.0</v>
      </c>
      <c r="P8" s="3">
        <v>5.0</v>
      </c>
      <c r="Q8" s="3">
        <v>2.0</v>
      </c>
      <c r="R8" s="3">
        <v>2.0</v>
      </c>
      <c r="S8" s="3">
        <v>5.0</v>
      </c>
      <c r="T8" s="3">
        <v>4.0</v>
      </c>
      <c r="U8" s="3">
        <v>2.0</v>
      </c>
      <c r="V8" s="3">
        <v>4.0</v>
      </c>
      <c r="W8" s="3">
        <v>1.0</v>
      </c>
      <c r="X8" s="3">
        <v>4.0</v>
      </c>
      <c r="Y8" s="3">
        <v>4.0</v>
      </c>
      <c r="Z8" s="3">
        <v>4.0</v>
      </c>
      <c r="AA8" s="3">
        <v>4.0</v>
      </c>
      <c r="AB8" s="3">
        <v>4.0</v>
      </c>
      <c r="AC8" s="3">
        <v>5.0</v>
      </c>
      <c r="AD8" s="3">
        <v>7.0</v>
      </c>
    </row>
    <row r="9">
      <c r="A9" s="2">
        <v>45261.37270011574</v>
      </c>
      <c r="B9" s="3" t="s">
        <v>42</v>
      </c>
      <c r="C9" s="3" t="s">
        <v>27</v>
      </c>
      <c r="D9" s="3" t="s">
        <v>21</v>
      </c>
      <c r="E9" s="3" t="s">
        <v>30</v>
      </c>
      <c r="F9" s="3" t="s">
        <v>35</v>
      </c>
      <c r="G9" s="3" t="s">
        <v>33</v>
      </c>
      <c r="H9" s="3" t="s">
        <v>25</v>
      </c>
      <c r="I9" s="3">
        <v>4.0</v>
      </c>
      <c r="J9" s="3">
        <v>4.0</v>
      </c>
      <c r="K9" s="3">
        <v>4.0</v>
      </c>
      <c r="L9" s="3">
        <v>1.0</v>
      </c>
      <c r="M9" s="3">
        <v>4.0</v>
      </c>
      <c r="N9" s="3">
        <v>4.0</v>
      </c>
      <c r="O9" s="3">
        <v>4.0</v>
      </c>
      <c r="P9" s="3">
        <v>1.0</v>
      </c>
      <c r="Q9" s="3">
        <v>4.0</v>
      </c>
      <c r="R9" s="3">
        <v>3.0</v>
      </c>
      <c r="S9" s="3">
        <v>7.0</v>
      </c>
      <c r="T9" s="3">
        <v>4.0</v>
      </c>
      <c r="U9" s="3">
        <v>1.0</v>
      </c>
      <c r="V9" s="3">
        <v>5.0</v>
      </c>
      <c r="W9" s="3">
        <v>1.0</v>
      </c>
      <c r="X9" s="3">
        <v>5.0</v>
      </c>
      <c r="Y9" s="3">
        <v>3.0</v>
      </c>
      <c r="Z9" s="3">
        <v>5.0</v>
      </c>
      <c r="AA9" s="3">
        <v>2.0</v>
      </c>
      <c r="AB9" s="3">
        <v>4.0</v>
      </c>
      <c r="AC9" s="3">
        <v>4.0</v>
      </c>
      <c r="AD9" s="3">
        <v>6.0</v>
      </c>
    </row>
    <row r="10">
      <c r="A10" s="2">
        <v>45261.64367679398</v>
      </c>
      <c r="B10" s="3" t="s">
        <v>43</v>
      </c>
      <c r="C10" s="3" t="s">
        <v>20</v>
      </c>
      <c r="D10" s="3" t="s">
        <v>44</v>
      </c>
      <c r="E10" s="3" t="s">
        <v>30</v>
      </c>
      <c r="F10" s="3" t="s">
        <v>40</v>
      </c>
      <c r="G10" s="3" t="s">
        <v>45</v>
      </c>
      <c r="H10" s="3" t="s">
        <v>28</v>
      </c>
      <c r="I10" s="3">
        <v>5.0</v>
      </c>
      <c r="J10" s="3">
        <v>1.0</v>
      </c>
      <c r="K10" s="3">
        <v>5.0</v>
      </c>
      <c r="L10" s="3">
        <v>1.0</v>
      </c>
      <c r="M10" s="3">
        <v>5.0</v>
      </c>
      <c r="N10" s="3">
        <v>1.0</v>
      </c>
      <c r="O10" s="3">
        <v>5.0</v>
      </c>
      <c r="P10" s="3">
        <v>1.0</v>
      </c>
      <c r="Q10" s="3">
        <v>5.0</v>
      </c>
      <c r="R10" s="3">
        <v>1.0</v>
      </c>
      <c r="S10" s="3">
        <v>7.0</v>
      </c>
      <c r="T10" s="3">
        <v>4.0</v>
      </c>
      <c r="U10" s="3">
        <v>2.0</v>
      </c>
      <c r="V10" s="3">
        <v>4.0</v>
      </c>
      <c r="W10" s="3">
        <v>2.0</v>
      </c>
      <c r="X10" s="3">
        <v>4.0</v>
      </c>
      <c r="Y10" s="3">
        <v>2.0</v>
      </c>
      <c r="Z10" s="3">
        <v>4.0</v>
      </c>
      <c r="AA10" s="3">
        <v>2.0</v>
      </c>
      <c r="AB10" s="3">
        <v>4.0</v>
      </c>
      <c r="AC10" s="3">
        <v>2.0</v>
      </c>
      <c r="AD10" s="3">
        <v>5.0</v>
      </c>
    </row>
    <row r="11">
      <c r="A11" s="2">
        <v>45264.572828969904</v>
      </c>
      <c r="B11" s="3" t="s">
        <v>46</v>
      </c>
      <c r="C11" s="3" t="s">
        <v>27</v>
      </c>
      <c r="D11" s="3" t="s">
        <v>21</v>
      </c>
      <c r="E11" s="3" t="s">
        <v>22</v>
      </c>
      <c r="F11" s="3" t="s">
        <v>23</v>
      </c>
      <c r="G11" s="3" t="s">
        <v>24</v>
      </c>
      <c r="H11" s="3" t="s">
        <v>36</v>
      </c>
      <c r="I11" s="3">
        <v>4.0</v>
      </c>
      <c r="J11" s="3">
        <v>2.0</v>
      </c>
      <c r="K11" s="3">
        <v>4.0</v>
      </c>
      <c r="L11" s="3">
        <v>2.0</v>
      </c>
      <c r="M11" s="3">
        <v>4.0</v>
      </c>
      <c r="N11" s="3">
        <v>2.0</v>
      </c>
      <c r="O11" s="3">
        <v>4.0</v>
      </c>
      <c r="P11" s="3">
        <v>2.0</v>
      </c>
      <c r="Q11" s="3">
        <v>4.0</v>
      </c>
      <c r="R11" s="3">
        <v>2.0</v>
      </c>
      <c r="S11" s="3">
        <v>6.0</v>
      </c>
      <c r="T11" s="3">
        <v>4.0</v>
      </c>
      <c r="U11" s="3">
        <v>2.0</v>
      </c>
      <c r="V11" s="3">
        <v>4.0</v>
      </c>
      <c r="W11" s="3">
        <v>2.0</v>
      </c>
      <c r="X11" s="3">
        <v>4.0</v>
      </c>
      <c r="Y11" s="3">
        <v>2.0</v>
      </c>
      <c r="Z11" s="3">
        <v>4.0</v>
      </c>
      <c r="AA11" s="3">
        <v>2.0</v>
      </c>
      <c r="AB11" s="3">
        <v>4.0</v>
      </c>
      <c r="AC11" s="3">
        <v>2.0</v>
      </c>
      <c r="AD11" s="3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4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B5" s="4" t="s">
        <v>48</v>
      </c>
      <c r="C5" s="4" t="s">
        <v>2</v>
      </c>
      <c r="D5" s="4" t="s">
        <v>49</v>
      </c>
      <c r="E5" s="4" t="s">
        <v>50</v>
      </c>
      <c r="F5" s="4" t="s">
        <v>51</v>
      </c>
      <c r="G5" s="4" t="s">
        <v>52</v>
      </c>
      <c r="H5" s="4" t="s">
        <v>53</v>
      </c>
      <c r="I5" s="4" t="s">
        <v>54</v>
      </c>
      <c r="J5" s="4" t="s">
        <v>55</v>
      </c>
      <c r="K5" s="4" t="s">
        <v>56</v>
      </c>
      <c r="L5" s="4" t="s">
        <v>57</v>
      </c>
      <c r="M5" s="4" t="s">
        <v>58</v>
      </c>
      <c r="N5" s="4" t="s">
        <v>59</v>
      </c>
      <c r="O5" s="4" t="s">
        <v>60</v>
      </c>
      <c r="P5" s="4"/>
      <c r="Q5" s="4" t="s">
        <v>61</v>
      </c>
      <c r="R5" s="4"/>
      <c r="S5" s="4"/>
    </row>
    <row r="6">
      <c r="B6" s="4" t="s">
        <v>62</v>
      </c>
      <c r="C6" s="4" t="s">
        <v>20</v>
      </c>
      <c r="D6" s="5">
        <v>4.0</v>
      </c>
      <c r="E6" s="5">
        <v>2.0</v>
      </c>
      <c r="F6" s="5">
        <v>4.0</v>
      </c>
      <c r="G6" s="5">
        <v>1.0</v>
      </c>
      <c r="H6" s="5">
        <v>4.0</v>
      </c>
      <c r="I6" s="5">
        <v>3.0</v>
      </c>
      <c r="J6" s="5">
        <v>4.0</v>
      </c>
      <c r="K6" s="5">
        <v>1.0</v>
      </c>
      <c r="L6" s="5">
        <v>5.0</v>
      </c>
      <c r="M6" s="5">
        <v>2.0</v>
      </c>
      <c r="N6" s="5">
        <f t="shared" ref="N6:N15" si="1">(D6-1)+(5-E6) +(F6-1) + (5-G6) + (H6 -1) + (5-I6) + (J6 -1) + (5 - K6) + (L6 - 1) + (5 - M6)</f>
        <v>32</v>
      </c>
      <c r="O6" s="5">
        <f t="shared" ref="O6:O15" si="2">2.5*N6</f>
        <v>80</v>
      </c>
      <c r="P6" s="4"/>
      <c r="Q6" s="5">
        <v>7.0</v>
      </c>
      <c r="R6" s="5">
        <v>1.0</v>
      </c>
      <c r="S6" s="5">
        <v>0.0</v>
      </c>
    </row>
    <row r="7">
      <c r="B7" s="4" t="s">
        <v>63</v>
      </c>
      <c r="C7" s="4" t="s">
        <v>27</v>
      </c>
      <c r="D7" s="5">
        <v>3.0</v>
      </c>
      <c r="E7" s="5">
        <v>4.0</v>
      </c>
      <c r="F7" s="5">
        <v>2.0</v>
      </c>
      <c r="G7" s="5">
        <v>4.0</v>
      </c>
      <c r="H7" s="5">
        <v>3.0</v>
      </c>
      <c r="I7" s="5">
        <v>4.0</v>
      </c>
      <c r="J7" s="5">
        <v>4.0</v>
      </c>
      <c r="K7" s="5">
        <v>3.0</v>
      </c>
      <c r="L7" s="5">
        <v>2.0</v>
      </c>
      <c r="M7" s="5">
        <v>5.0</v>
      </c>
      <c r="N7" s="5">
        <f t="shared" si="1"/>
        <v>14</v>
      </c>
      <c r="O7" s="5">
        <f t="shared" si="2"/>
        <v>35</v>
      </c>
      <c r="P7" s="4"/>
      <c r="Q7" s="5">
        <v>3.0</v>
      </c>
      <c r="R7" s="5">
        <v>2.0</v>
      </c>
      <c r="S7" s="5">
        <v>0.0</v>
      </c>
    </row>
    <row r="8">
      <c r="B8" s="4" t="s">
        <v>64</v>
      </c>
      <c r="C8" s="4" t="s">
        <v>27</v>
      </c>
      <c r="D8" s="5">
        <v>4.0</v>
      </c>
      <c r="E8" s="5">
        <v>2.0</v>
      </c>
      <c r="F8" s="5">
        <v>4.0</v>
      </c>
      <c r="G8" s="5">
        <v>1.0</v>
      </c>
      <c r="H8" s="5">
        <v>4.0</v>
      </c>
      <c r="I8" s="5">
        <v>2.0</v>
      </c>
      <c r="J8" s="5">
        <v>4.0</v>
      </c>
      <c r="K8" s="5">
        <v>2.0</v>
      </c>
      <c r="L8" s="5">
        <v>4.0</v>
      </c>
      <c r="M8" s="5">
        <v>4.0</v>
      </c>
      <c r="N8" s="5">
        <f t="shared" si="1"/>
        <v>29</v>
      </c>
      <c r="O8" s="5">
        <f t="shared" si="2"/>
        <v>72.5</v>
      </c>
      <c r="P8" s="4"/>
      <c r="Q8" s="5">
        <v>6.0</v>
      </c>
      <c r="R8" s="5">
        <v>3.0</v>
      </c>
      <c r="S8" s="5">
        <v>1.0</v>
      </c>
    </row>
    <row r="9">
      <c r="B9" s="4" t="s">
        <v>65</v>
      </c>
      <c r="C9" s="4" t="s">
        <v>20</v>
      </c>
      <c r="D9" s="5">
        <v>4.0</v>
      </c>
      <c r="E9" s="5">
        <v>2.0</v>
      </c>
      <c r="F9" s="5">
        <v>4.0</v>
      </c>
      <c r="G9" s="5">
        <v>1.0</v>
      </c>
      <c r="H9" s="5">
        <v>4.0</v>
      </c>
      <c r="I9" s="5">
        <v>2.0</v>
      </c>
      <c r="J9" s="5">
        <v>4.0</v>
      </c>
      <c r="K9" s="5">
        <v>1.0</v>
      </c>
      <c r="L9" s="5">
        <v>5.0</v>
      </c>
      <c r="M9" s="5">
        <v>1.0</v>
      </c>
      <c r="N9" s="5">
        <f t="shared" si="1"/>
        <v>34</v>
      </c>
      <c r="O9" s="5">
        <f t="shared" si="2"/>
        <v>85</v>
      </c>
      <c r="P9" s="4"/>
      <c r="Q9" s="5">
        <v>4.0</v>
      </c>
      <c r="R9" s="5">
        <v>4.0</v>
      </c>
      <c r="S9" s="5">
        <v>1.0</v>
      </c>
    </row>
    <row r="10">
      <c r="B10" s="4" t="s">
        <v>66</v>
      </c>
      <c r="C10" s="4" t="s">
        <v>27</v>
      </c>
      <c r="D10" s="5">
        <v>5.0</v>
      </c>
      <c r="E10" s="5">
        <v>1.0</v>
      </c>
      <c r="F10" s="5">
        <v>5.0</v>
      </c>
      <c r="G10" s="5">
        <v>1.0</v>
      </c>
      <c r="H10" s="5">
        <v>5.0</v>
      </c>
      <c r="I10" s="5">
        <v>1.0</v>
      </c>
      <c r="J10" s="5">
        <v>5.0</v>
      </c>
      <c r="K10" s="5">
        <v>1.0</v>
      </c>
      <c r="L10" s="5">
        <v>5.0</v>
      </c>
      <c r="M10" s="5">
        <v>3.0</v>
      </c>
      <c r="N10" s="5">
        <f t="shared" si="1"/>
        <v>38</v>
      </c>
      <c r="O10" s="5">
        <f t="shared" si="2"/>
        <v>95</v>
      </c>
      <c r="P10" s="4"/>
      <c r="Q10" s="5">
        <v>7.0</v>
      </c>
      <c r="R10" s="5">
        <v>5.0</v>
      </c>
      <c r="S10" s="5">
        <v>2.0</v>
      </c>
    </row>
    <row r="11">
      <c r="B11" s="4" t="s">
        <v>67</v>
      </c>
      <c r="C11" s="4" t="s">
        <v>20</v>
      </c>
      <c r="D11" s="5">
        <v>5.0</v>
      </c>
      <c r="E11" s="5">
        <v>1.0</v>
      </c>
      <c r="F11" s="5">
        <v>5.0</v>
      </c>
      <c r="G11" s="5">
        <v>1.0</v>
      </c>
      <c r="H11" s="5">
        <v>5.0</v>
      </c>
      <c r="I11" s="5">
        <v>1.0</v>
      </c>
      <c r="J11" s="5">
        <v>5.0</v>
      </c>
      <c r="K11" s="5">
        <v>1.0</v>
      </c>
      <c r="L11" s="5">
        <v>5.0</v>
      </c>
      <c r="M11" s="5">
        <v>1.0</v>
      </c>
      <c r="N11" s="5">
        <f t="shared" si="1"/>
        <v>40</v>
      </c>
      <c r="O11" s="5">
        <f t="shared" si="2"/>
        <v>100</v>
      </c>
      <c r="P11" s="4"/>
      <c r="Q11" s="5">
        <v>5.0</v>
      </c>
      <c r="R11" s="5">
        <v>6.0</v>
      </c>
      <c r="S11" s="5">
        <v>2.0</v>
      </c>
    </row>
    <row r="12">
      <c r="B12" s="4" t="s">
        <v>68</v>
      </c>
      <c r="C12" s="4" t="s">
        <v>20</v>
      </c>
      <c r="D12" s="5">
        <v>4.0</v>
      </c>
      <c r="E12" s="5">
        <v>2.0</v>
      </c>
      <c r="F12" s="5">
        <v>4.0</v>
      </c>
      <c r="G12" s="5">
        <v>1.0</v>
      </c>
      <c r="H12" s="5">
        <v>4.0</v>
      </c>
      <c r="I12" s="5">
        <v>5.0</v>
      </c>
      <c r="J12" s="5">
        <v>1.0</v>
      </c>
      <c r="K12" s="5">
        <v>5.0</v>
      </c>
      <c r="L12" s="5">
        <v>2.0</v>
      </c>
      <c r="M12" s="5">
        <v>2.0</v>
      </c>
      <c r="N12" s="5">
        <f t="shared" si="1"/>
        <v>20</v>
      </c>
      <c r="O12" s="5">
        <f t="shared" si="2"/>
        <v>50</v>
      </c>
      <c r="P12" s="4"/>
      <c r="Q12" s="5">
        <v>5.0</v>
      </c>
      <c r="R12" s="5">
        <v>7.0</v>
      </c>
      <c r="S12" s="5">
        <v>4.0</v>
      </c>
    </row>
    <row r="13">
      <c r="B13" s="4" t="s">
        <v>69</v>
      </c>
      <c r="C13" s="4" t="s">
        <v>27</v>
      </c>
      <c r="D13" s="5">
        <v>4.0</v>
      </c>
      <c r="E13" s="5">
        <v>4.0</v>
      </c>
      <c r="F13" s="5">
        <v>4.0</v>
      </c>
      <c r="G13" s="5">
        <v>1.0</v>
      </c>
      <c r="H13" s="5">
        <v>4.0</v>
      </c>
      <c r="I13" s="5">
        <v>4.0</v>
      </c>
      <c r="J13" s="5">
        <v>4.0</v>
      </c>
      <c r="K13" s="5">
        <v>1.0</v>
      </c>
      <c r="L13" s="5">
        <v>4.0</v>
      </c>
      <c r="M13" s="5">
        <v>3.0</v>
      </c>
      <c r="N13" s="5">
        <f t="shared" si="1"/>
        <v>27</v>
      </c>
      <c r="O13" s="5">
        <f t="shared" si="2"/>
        <v>67.5</v>
      </c>
      <c r="P13" s="4"/>
      <c r="Q13" s="5">
        <v>7.0</v>
      </c>
      <c r="R13" s="4"/>
      <c r="S13" s="4"/>
    </row>
    <row r="14">
      <c r="B14" s="4" t="s">
        <v>70</v>
      </c>
      <c r="C14" s="4" t="s">
        <v>20</v>
      </c>
      <c r="D14" s="5">
        <v>5.0</v>
      </c>
      <c r="E14" s="5">
        <v>1.0</v>
      </c>
      <c r="F14" s="5">
        <v>5.0</v>
      </c>
      <c r="G14" s="5">
        <v>1.0</v>
      </c>
      <c r="H14" s="5">
        <v>5.0</v>
      </c>
      <c r="I14" s="5">
        <v>1.0</v>
      </c>
      <c r="J14" s="5">
        <v>5.0</v>
      </c>
      <c r="K14" s="5">
        <v>1.0</v>
      </c>
      <c r="L14" s="5">
        <v>5.0</v>
      </c>
      <c r="M14" s="5">
        <v>1.0</v>
      </c>
      <c r="N14" s="5">
        <f t="shared" si="1"/>
        <v>40</v>
      </c>
      <c r="O14" s="5">
        <f t="shared" si="2"/>
        <v>100</v>
      </c>
      <c r="P14" s="4"/>
      <c r="Q14" s="5">
        <v>7.0</v>
      </c>
      <c r="R14" s="4"/>
      <c r="S14" s="4"/>
    </row>
    <row r="15">
      <c r="B15" s="4" t="s">
        <v>71</v>
      </c>
      <c r="C15" s="4" t="s">
        <v>27</v>
      </c>
      <c r="D15" s="5">
        <v>4.0</v>
      </c>
      <c r="E15" s="5">
        <v>2.0</v>
      </c>
      <c r="F15" s="5">
        <v>4.0</v>
      </c>
      <c r="G15" s="5">
        <v>2.0</v>
      </c>
      <c r="H15" s="5">
        <v>4.0</v>
      </c>
      <c r="I15" s="5">
        <v>2.0</v>
      </c>
      <c r="J15" s="5">
        <v>4.0</v>
      </c>
      <c r="K15" s="5">
        <v>2.0</v>
      </c>
      <c r="L15" s="5">
        <v>4.0</v>
      </c>
      <c r="M15" s="5">
        <v>2.0</v>
      </c>
      <c r="N15" s="5">
        <f t="shared" si="1"/>
        <v>30</v>
      </c>
      <c r="O15" s="5">
        <f t="shared" si="2"/>
        <v>75</v>
      </c>
      <c r="P15" s="4"/>
      <c r="Q15" s="5">
        <v>6.0</v>
      </c>
      <c r="R15" s="4"/>
      <c r="S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>
        <f>AVERAGE(O6:O15)</f>
        <v>76</v>
      </c>
      <c r="P16" s="4"/>
      <c r="Q16" s="4"/>
      <c r="R16" s="4"/>
      <c r="S16" s="4"/>
    </row>
    <row r="1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B18" s="4" t="s">
        <v>72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B19" s="4" t="s">
        <v>48</v>
      </c>
      <c r="C19" s="4" t="s">
        <v>2</v>
      </c>
      <c r="D19" s="4" t="s">
        <v>49</v>
      </c>
      <c r="E19" s="4" t="s">
        <v>50</v>
      </c>
      <c r="F19" s="4" t="s">
        <v>51</v>
      </c>
      <c r="G19" s="4" t="s">
        <v>52</v>
      </c>
      <c r="H19" s="4" t="s">
        <v>53</v>
      </c>
      <c r="I19" s="4" t="s">
        <v>54</v>
      </c>
      <c r="J19" s="4" t="s">
        <v>55</v>
      </c>
      <c r="K19" s="4" t="s">
        <v>56</v>
      </c>
      <c r="L19" s="4" t="s">
        <v>57</v>
      </c>
      <c r="M19" s="4" t="s">
        <v>58</v>
      </c>
      <c r="N19" s="4" t="s">
        <v>59</v>
      </c>
      <c r="O19" s="4" t="s">
        <v>73</v>
      </c>
      <c r="P19" s="4"/>
      <c r="Q19" s="4" t="s">
        <v>74</v>
      </c>
      <c r="R19" s="4"/>
      <c r="S19" s="4"/>
    </row>
    <row r="20">
      <c r="B20" s="4" t="s">
        <v>62</v>
      </c>
      <c r="C20" s="4" t="s">
        <v>20</v>
      </c>
      <c r="D20" s="5">
        <v>5.0</v>
      </c>
      <c r="E20" s="5">
        <v>1.0</v>
      </c>
      <c r="F20" s="5">
        <v>5.0</v>
      </c>
      <c r="G20" s="5">
        <v>1.0</v>
      </c>
      <c r="H20" s="5">
        <v>5.0</v>
      </c>
      <c r="I20" s="5">
        <v>1.0</v>
      </c>
      <c r="J20" s="5">
        <v>5.0</v>
      </c>
      <c r="K20" s="5">
        <v>1.0</v>
      </c>
      <c r="L20" s="5">
        <v>5.0</v>
      </c>
      <c r="M20" s="5">
        <v>2.0</v>
      </c>
      <c r="N20" s="5">
        <f t="shared" ref="N20:N29" si="3">(D20-1)+(5-E20) +(F20-1) + (5-G20) + (H20 -1) + (5-I20) + (J20 -1) + (5 - K20) + (L20 - 1) + (5 - M20)</f>
        <v>39</v>
      </c>
      <c r="O20" s="5">
        <f t="shared" ref="O20:O29" si="4">2.5*N20</f>
        <v>97.5</v>
      </c>
      <c r="P20" s="4"/>
      <c r="Q20" s="5">
        <v>7.0</v>
      </c>
      <c r="R20" s="5">
        <v>1.0</v>
      </c>
      <c r="S20" s="5">
        <v>0.0</v>
      </c>
    </row>
    <row r="21">
      <c r="B21" s="4" t="s">
        <v>63</v>
      </c>
      <c r="C21" s="4" t="s">
        <v>27</v>
      </c>
      <c r="D21" s="5">
        <v>4.0</v>
      </c>
      <c r="E21" s="5">
        <v>2.0</v>
      </c>
      <c r="F21" s="5">
        <v>4.0</v>
      </c>
      <c r="G21" s="5">
        <v>3.0</v>
      </c>
      <c r="H21" s="5">
        <v>4.0</v>
      </c>
      <c r="I21" s="5">
        <v>2.0</v>
      </c>
      <c r="J21" s="5">
        <v>4.0</v>
      </c>
      <c r="K21" s="5">
        <v>2.0</v>
      </c>
      <c r="L21" s="5">
        <v>4.0</v>
      </c>
      <c r="M21" s="5">
        <v>4.0</v>
      </c>
      <c r="N21" s="5">
        <f t="shared" si="3"/>
        <v>27</v>
      </c>
      <c r="O21" s="5">
        <f t="shared" si="4"/>
        <v>67.5</v>
      </c>
      <c r="P21" s="4"/>
      <c r="Q21" s="5">
        <v>6.0</v>
      </c>
      <c r="R21" s="5">
        <v>2.0</v>
      </c>
      <c r="S21" s="5">
        <v>0.0</v>
      </c>
    </row>
    <row r="22">
      <c r="B22" s="4" t="s">
        <v>64</v>
      </c>
      <c r="C22" s="4" t="s">
        <v>27</v>
      </c>
      <c r="D22" s="5">
        <v>4.0</v>
      </c>
      <c r="E22" s="5">
        <v>2.0</v>
      </c>
      <c r="F22" s="5">
        <v>4.0</v>
      </c>
      <c r="G22" s="5">
        <v>2.0</v>
      </c>
      <c r="H22" s="5">
        <v>4.0</v>
      </c>
      <c r="I22" s="5">
        <v>1.0</v>
      </c>
      <c r="J22" s="5">
        <v>4.0</v>
      </c>
      <c r="K22" s="5">
        <v>2.0</v>
      </c>
      <c r="L22" s="5">
        <v>4.0</v>
      </c>
      <c r="M22" s="5">
        <v>4.0</v>
      </c>
      <c r="N22" s="5">
        <f t="shared" si="3"/>
        <v>29</v>
      </c>
      <c r="O22" s="5">
        <f t="shared" si="4"/>
        <v>72.5</v>
      </c>
      <c r="P22" s="4"/>
      <c r="Q22" s="5">
        <v>6.0</v>
      </c>
      <c r="R22" s="5">
        <v>3.0</v>
      </c>
      <c r="S22" s="5">
        <v>0.0</v>
      </c>
    </row>
    <row r="23">
      <c r="B23" s="4" t="s">
        <v>65</v>
      </c>
      <c r="C23" s="4" t="s">
        <v>20</v>
      </c>
      <c r="D23" s="5">
        <v>5.0</v>
      </c>
      <c r="E23" s="5">
        <v>2.0</v>
      </c>
      <c r="F23" s="5">
        <v>5.0</v>
      </c>
      <c r="G23" s="5">
        <v>1.0</v>
      </c>
      <c r="H23" s="5">
        <v>4.0</v>
      </c>
      <c r="I23" s="5">
        <v>2.0</v>
      </c>
      <c r="J23" s="5">
        <v>4.0</v>
      </c>
      <c r="K23" s="5">
        <v>1.0</v>
      </c>
      <c r="L23" s="5">
        <v>5.0</v>
      </c>
      <c r="M23" s="5">
        <v>1.0</v>
      </c>
      <c r="N23" s="5">
        <f t="shared" si="3"/>
        <v>36</v>
      </c>
      <c r="O23" s="5">
        <f t="shared" si="4"/>
        <v>90</v>
      </c>
      <c r="P23" s="4"/>
      <c r="Q23" s="5">
        <v>6.0</v>
      </c>
      <c r="R23" s="5">
        <v>4.0</v>
      </c>
      <c r="S23" s="5">
        <v>0.0</v>
      </c>
    </row>
    <row r="24">
      <c r="B24" s="4" t="s">
        <v>66</v>
      </c>
      <c r="C24" s="4" t="s">
        <v>27</v>
      </c>
      <c r="D24" s="5">
        <v>5.0</v>
      </c>
      <c r="E24" s="5">
        <v>1.0</v>
      </c>
      <c r="F24" s="5">
        <v>5.0</v>
      </c>
      <c r="G24" s="5">
        <v>1.0</v>
      </c>
      <c r="H24" s="5">
        <v>5.0</v>
      </c>
      <c r="I24" s="5">
        <v>1.0</v>
      </c>
      <c r="J24" s="5">
        <v>5.0</v>
      </c>
      <c r="K24" s="5">
        <v>1.0</v>
      </c>
      <c r="L24" s="5">
        <v>5.0</v>
      </c>
      <c r="M24" s="5">
        <v>3.0</v>
      </c>
      <c r="N24" s="5">
        <f t="shared" si="3"/>
        <v>38</v>
      </c>
      <c r="O24" s="5">
        <f t="shared" si="4"/>
        <v>95</v>
      </c>
      <c r="P24" s="4"/>
      <c r="Q24" s="5">
        <v>7.0</v>
      </c>
      <c r="R24" s="5">
        <v>5.0</v>
      </c>
      <c r="S24" s="5">
        <v>1.0</v>
      </c>
    </row>
    <row r="25">
      <c r="B25" s="4" t="s">
        <v>67</v>
      </c>
      <c r="C25" s="4" t="s">
        <v>20</v>
      </c>
      <c r="D25" s="5">
        <v>5.0</v>
      </c>
      <c r="E25" s="5">
        <v>1.0</v>
      </c>
      <c r="F25" s="5">
        <v>5.0</v>
      </c>
      <c r="G25" s="5">
        <v>1.0</v>
      </c>
      <c r="H25" s="5">
        <v>5.0</v>
      </c>
      <c r="I25" s="5">
        <v>1.0</v>
      </c>
      <c r="J25" s="5">
        <v>5.0</v>
      </c>
      <c r="K25" s="5">
        <v>1.0</v>
      </c>
      <c r="L25" s="5">
        <v>5.0</v>
      </c>
      <c r="M25" s="5">
        <v>1.0</v>
      </c>
      <c r="N25" s="5">
        <f t="shared" si="3"/>
        <v>40</v>
      </c>
      <c r="O25" s="5">
        <f t="shared" si="4"/>
        <v>100</v>
      </c>
      <c r="P25" s="4"/>
      <c r="Q25" s="5">
        <v>7.0</v>
      </c>
      <c r="R25" s="5">
        <v>6.0</v>
      </c>
      <c r="S25" s="5">
        <v>5.0</v>
      </c>
    </row>
    <row r="26">
      <c r="B26" s="4" t="s">
        <v>68</v>
      </c>
      <c r="C26" s="4" t="s">
        <v>20</v>
      </c>
      <c r="D26" s="5">
        <v>4.0</v>
      </c>
      <c r="E26" s="5">
        <v>2.0</v>
      </c>
      <c r="F26" s="5">
        <v>4.0</v>
      </c>
      <c r="G26" s="5">
        <v>1.0</v>
      </c>
      <c r="H26" s="5">
        <v>4.0</v>
      </c>
      <c r="I26" s="5">
        <v>4.0</v>
      </c>
      <c r="J26" s="5">
        <v>4.0</v>
      </c>
      <c r="K26" s="5">
        <v>4.0</v>
      </c>
      <c r="L26" s="5">
        <v>4.0</v>
      </c>
      <c r="M26" s="5">
        <v>5.0</v>
      </c>
      <c r="N26" s="5">
        <f t="shared" si="3"/>
        <v>24</v>
      </c>
      <c r="O26" s="5">
        <f t="shared" si="4"/>
        <v>60</v>
      </c>
      <c r="P26" s="4"/>
      <c r="Q26" s="5">
        <v>7.0</v>
      </c>
      <c r="R26" s="5">
        <v>7.0</v>
      </c>
      <c r="S26" s="5">
        <v>4.0</v>
      </c>
    </row>
    <row r="27">
      <c r="B27" s="4" t="s">
        <v>69</v>
      </c>
      <c r="C27" s="4" t="s">
        <v>27</v>
      </c>
      <c r="D27" s="5">
        <v>4.0</v>
      </c>
      <c r="E27" s="5">
        <v>1.0</v>
      </c>
      <c r="F27" s="5">
        <v>5.0</v>
      </c>
      <c r="G27" s="5">
        <v>1.0</v>
      </c>
      <c r="H27" s="5">
        <v>5.0</v>
      </c>
      <c r="I27" s="5">
        <v>3.0</v>
      </c>
      <c r="J27" s="5">
        <v>5.0</v>
      </c>
      <c r="K27" s="5">
        <v>2.0</v>
      </c>
      <c r="L27" s="5">
        <v>4.0</v>
      </c>
      <c r="M27" s="5">
        <v>4.0</v>
      </c>
      <c r="N27" s="5">
        <f t="shared" si="3"/>
        <v>32</v>
      </c>
      <c r="O27" s="5">
        <f t="shared" si="4"/>
        <v>80</v>
      </c>
      <c r="P27" s="4"/>
      <c r="Q27" s="5">
        <v>6.0</v>
      </c>
      <c r="R27" s="4"/>
      <c r="S27" s="4"/>
    </row>
    <row r="28">
      <c r="B28" s="4" t="s">
        <v>70</v>
      </c>
      <c r="C28" s="4" t="s">
        <v>20</v>
      </c>
      <c r="D28" s="5">
        <v>4.0</v>
      </c>
      <c r="E28" s="5">
        <v>2.0</v>
      </c>
      <c r="F28" s="5">
        <v>4.0</v>
      </c>
      <c r="G28" s="5">
        <v>2.0</v>
      </c>
      <c r="H28" s="5">
        <v>4.0</v>
      </c>
      <c r="I28" s="5">
        <v>2.0</v>
      </c>
      <c r="J28" s="5">
        <v>4.0</v>
      </c>
      <c r="K28" s="5">
        <v>2.0</v>
      </c>
      <c r="L28" s="5">
        <v>4.0</v>
      </c>
      <c r="M28" s="5">
        <v>2.0</v>
      </c>
      <c r="N28" s="5">
        <f t="shared" si="3"/>
        <v>30</v>
      </c>
      <c r="O28" s="5">
        <f t="shared" si="4"/>
        <v>75</v>
      </c>
      <c r="P28" s="4"/>
      <c r="Q28" s="5">
        <v>5.0</v>
      </c>
      <c r="R28" s="4"/>
      <c r="S28" s="4"/>
    </row>
    <row r="29">
      <c r="B29" s="4" t="s">
        <v>71</v>
      </c>
      <c r="C29" s="4" t="s">
        <v>27</v>
      </c>
      <c r="D29" s="5">
        <v>4.0</v>
      </c>
      <c r="E29" s="5">
        <v>2.0</v>
      </c>
      <c r="F29" s="5">
        <v>4.0</v>
      </c>
      <c r="G29" s="5">
        <v>2.0</v>
      </c>
      <c r="H29" s="5">
        <v>4.0</v>
      </c>
      <c r="I29" s="5">
        <v>2.0</v>
      </c>
      <c r="J29" s="5">
        <v>4.0</v>
      </c>
      <c r="K29" s="5">
        <v>2.0</v>
      </c>
      <c r="L29" s="5">
        <v>4.0</v>
      </c>
      <c r="M29" s="5">
        <v>2.0</v>
      </c>
      <c r="N29" s="5">
        <f t="shared" si="3"/>
        <v>30</v>
      </c>
      <c r="O29" s="5">
        <f t="shared" si="4"/>
        <v>75</v>
      </c>
      <c r="P29" s="4"/>
      <c r="Q29" s="5">
        <v>6.0</v>
      </c>
      <c r="R29" s="4"/>
      <c r="S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">
        <f>AVERAGE(O20:O29)</f>
        <v>81.25</v>
      </c>
      <c r="P30" s="4"/>
      <c r="Q30" s="4"/>
      <c r="R30" s="4"/>
      <c r="S30" s="4"/>
    </row>
    <row r="32">
      <c r="I32" s="3" t="s">
        <v>75</v>
      </c>
      <c r="J32" s="3" t="s">
        <v>76</v>
      </c>
      <c r="K32" s="3" t="s">
        <v>77</v>
      </c>
      <c r="L32" s="3" t="s">
        <v>78</v>
      </c>
    </row>
    <row r="33">
      <c r="J33" s="7">
        <v>80.0</v>
      </c>
      <c r="K33" s="7">
        <v>97.5</v>
      </c>
      <c r="L33" s="7">
        <f>TTEST(J33:J42,K33:K42,2,1)</f>
        <v>0.2934884947</v>
      </c>
    </row>
    <row r="34">
      <c r="J34" s="7">
        <v>35.0</v>
      </c>
      <c r="K34" s="7">
        <v>67.5</v>
      </c>
    </row>
    <row r="35">
      <c r="J35" s="7">
        <v>72.5</v>
      </c>
      <c r="K35" s="7">
        <v>72.5</v>
      </c>
    </row>
    <row r="36">
      <c r="J36" s="7">
        <v>85.0</v>
      </c>
      <c r="K36" s="7">
        <v>90.0</v>
      </c>
    </row>
    <row r="37">
      <c r="J37" s="7">
        <v>95.0</v>
      </c>
      <c r="K37" s="7">
        <v>95.0</v>
      </c>
    </row>
    <row r="38">
      <c r="J38" s="7">
        <v>100.0</v>
      </c>
      <c r="K38" s="7">
        <v>100.0</v>
      </c>
    </row>
    <row r="39">
      <c r="J39" s="7">
        <v>50.0</v>
      </c>
      <c r="K39" s="7">
        <v>60.0</v>
      </c>
    </row>
    <row r="40">
      <c r="J40" s="7">
        <v>67.5</v>
      </c>
      <c r="K40" s="7">
        <v>80.0</v>
      </c>
    </row>
    <row r="41">
      <c r="J41" s="7">
        <v>100.0</v>
      </c>
      <c r="K41" s="7">
        <v>75.0</v>
      </c>
    </row>
    <row r="42">
      <c r="J42" s="7">
        <v>75.0</v>
      </c>
      <c r="K42" s="7">
        <v>75.0</v>
      </c>
    </row>
  </sheetData>
  <drawing r:id="rId1"/>
</worksheet>
</file>