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0905" yWindow="-15" windowWidth="10710" windowHeight="10740"/>
    <workbookView xWindow="-45" yWindow="-15" windowWidth="10920" windowHeight="10740"/>
  </bookViews>
  <sheets>
    <sheet name="Weapons" sheetId="1" r:id="rId1"/>
    <sheet name="Shields" sheetId="2" r:id="rId2"/>
  </sheets>
  <calcPr calcId="125725"/>
</workbook>
</file>

<file path=xl/calcChain.xml><?xml version="1.0" encoding="utf-8"?>
<calcChain xmlns="http://schemas.openxmlformats.org/spreadsheetml/2006/main">
  <c r="G8" i="1"/>
  <c r="G2"/>
  <c r="G3"/>
  <c r="G7"/>
  <c r="G9"/>
  <c r="G5"/>
  <c r="G4"/>
  <c r="G10"/>
  <c r="G11"/>
  <c r="G12"/>
  <c r="G6"/>
  <c r="G14"/>
  <c r="G15"/>
  <c r="G18"/>
  <c r="G13"/>
  <c r="G16"/>
  <c r="G19"/>
  <c r="G17"/>
  <c r="G20"/>
  <c r="G21"/>
  <c r="G22"/>
  <c r="E8"/>
  <c r="E2"/>
  <c r="E3"/>
  <c r="E7"/>
  <c r="E9"/>
  <c r="E5"/>
  <c r="E4"/>
  <c r="E10"/>
  <c r="E11"/>
  <c r="E12"/>
  <c r="E6"/>
  <c r="E14"/>
  <c r="E15"/>
  <c r="E18"/>
  <c r="E13"/>
  <c r="E16"/>
  <c r="E19"/>
  <c r="E17"/>
  <c r="E20"/>
  <c r="E21"/>
  <c r="E22"/>
</calcChain>
</file>

<file path=xl/sharedStrings.xml><?xml version="1.0" encoding="utf-8"?>
<sst xmlns="http://schemas.openxmlformats.org/spreadsheetml/2006/main" count="64" uniqueCount="43">
  <si>
    <t>Type</t>
  </si>
  <si>
    <t>Name</t>
  </si>
  <si>
    <t>Nuclear Bomb</t>
  </si>
  <si>
    <t>Shotgun</t>
  </si>
  <si>
    <t>Pistol</t>
  </si>
  <si>
    <t>Rock</t>
  </si>
  <si>
    <t>Grenade</t>
  </si>
  <si>
    <t>AK-47 (Assault Rifle)</t>
  </si>
  <si>
    <t>FN-P90 (SMG)</t>
  </si>
  <si>
    <t>Rocket Launcher</t>
  </si>
  <si>
    <t>Laser Pistol</t>
  </si>
  <si>
    <t>Flamethrower</t>
  </si>
  <si>
    <t>Sniper Rifle</t>
  </si>
  <si>
    <t>Flak Gun</t>
  </si>
  <si>
    <t>Sword</t>
  </si>
  <si>
    <t>Mace</t>
  </si>
  <si>
    <t>Ballbat</t>
  </si>
  <si>
    <t>Pitchfork</t>
  </si>
  <si>
    <t>Chainsaw</t>
  </si>
  <si>
    <t>Plasma Sword</t>
  </si>
  <si>
    <t>Sonic Cannon</t>
  </si>
  <si>
    <t>PMS Cannon</t>
  </si>
  <si>
    <t>Lightning Gun</t>
  </si>
  <si>
    <t>Max. Level (1-5)</t>
  </si>
  <si>
    <t>Bullet</t>
  </si>
  <si>
    <t>Melee</t>
  </si>
  <si>
    <t>Energy</t>
  </si>
  <si>
    <t>PMS</t>
  </si>
  <si>
    <t>Explosive/Fire</t>
  </si>
  <si>
    <t>Rarity (1%-100%)</t>
  </si>
  <si>
    <t>Damage (0-100)</t>
  </si>
  <si>
    <t>Splash Damage (0-100)</t>
  </si>
  <si>
    <t>Max. Level (0-5)</t>
  </si>
  <si>
    <t>Rarity (0-100%)</t>
  </si>
  <si>
    <t>Splash Damange Resistance (0-100)</t>
  </si>
  <si>
    <t>Anti-Damage (0-100)</t>
  </si>
  <si>
    <t>Max. Damage (Calc)</t>
  </si>
  <si>
    <t>Max. Splash Damage (Calc)</t>
  </si>
  <si>
    <t>Fire/Explosion</t>
  </si>
  <si>
    <t>Basic Kinetic</t>
  </si>
  <si>
    <t>Basic Mass Driver</t>
  </si>
  <si>
    <t>Basic Fire</t>
  </si>
  <si>
    <t>Basic Energy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</si>
</sst>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22" totalsRowShown="0" headerRowDxfId="2">
  <autoFilter ref="A1:H22"/>
  <sortState ref="A2:H22">
    <sortCondition ref="E1:E22"/>
  </sortState>
  <tableColumns count="8">
    <tableColumn id="1" name="Name"/>
    <tableColumn id="2" name="Type"/>
    <tableColumn id="3" name="Damage (0-100)"/>
    <tableColumn id="4" name="Max. Level (1-5)"/>
    <tableColumn id="8" name="Max. Damage (Calc)" dataDxfId="1">
      <calculatedColumnFormula>Table1[[#This Row],[Damage (0-100)]]*Table1[[#This Row],[Max. Level (1-5)]]</calculatedColumnFormula>
    </tableColumn>
    <tableColumn id="5" name="Splash Damage (0-100)"/>
    <tableColumn id="9" name="Max. Splash Damage (Calc)" dataDxfId="0">
      <calculatedColumnFormula>Table1[[#This Row],[Splash Damage (0-100)]]*Table1[[#This Row],[Max. Level (1-5)]]</calculatedColumnFormula>
    </tableColumn>
    <tableColumn id="6" name="Rarity (1%-100%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H22"/>
  <sheetViews>
    <sheetView tabSelected="1" zoomScale="115" zoomScaleNormal="115" workbookViewId="0">
      <selection activeCell="D25" sqref="D25"/>
    </sheetView>
    <sheetView tabSelected="1" workbookViewId="1">
      <selection activeCell="C9" sqref="C9"/>
    </sheetView>
  </sheetViews>
  <sheetFormatPr defaultRowHeight="15"/>
  <cols>
    <col min="1" max="1" width="19.28515625" bestFit="1" customWidth="1"/>
    <col min="2" max="2" width="13.85546875" bestFit="1" customWidth="1"/>
    <col min="3" max="3" width="17.140625" customWidth="1"/>
    <col min="4" max="4" width="17.5703125" bestFit="1" customWidth="1"/>
    <col min="5" max="5" width="20.140625" customWidth="1"/>
    <col min="6" max="7" width="25.28515625" customWidth="1"/>
    <col min="8" max="8" width="20.85546875" customWidth="1"/>
  </cols>
  <sheetData>
    <row r="1" spans="1:8">
      <c r="A1" s="1" t="s">
        <v>1</v>
      </c>
      <c r="B1" s="1" t="s">
        <v>0</v>
      </c>
      <c r="C1" s="1" t="s">
        <v>30</v>
      </c>
      <c r="D1" s="1" t="s">
        <v>23</v>
      </c>
      <c r="E1" s="1" t="s">
        <v>36</v>
      </c>
      <c r="F1" s="1" t="s">
        <v>31</v>
      </c>
      <c r="G1" s="1" t="s">
        <v>37</v>
      </c>
      <c r="H1" s="1" t="s">
        <v>29</v>
      </c>
    </row>
    <row r="2" spans="1:8">
      <c r="A2" t="s">
        <v>5</v>
      </c>
      <c r="B2" t="s">
        <v>25</v>
      </c>
      <c r="C2">
        <v>2</v>
      </c>
      <c r="D2">
        <v>5</v>
      </c>
      <c r="E2">
        <f>Table1[[#This Row],[Damage (0-100)]]*Table1[[#This Row],[Max. Level (1-5)]]</f>
        <v>10</v>
      </c>
      <c r="F2">
        <v>1</v>
      </c>
      <c r="G2">
        <f>Table1[[#This Row],[Splash Damage (0-100)]]*Table1[[#This Row],[Max. Level (1-5)]]</f>
        <v>5</v>
      </c>
      <c r="H2" s="2">
        <v>0.8</v>
      </c>
    </row>
    <row r="3" spans="1:8">
      <c r="A3" t="s">
        <v>16</v>
      </c>
      <c r="B3" t="s">
        <v>25</v>
      </c>
      <c r="C3">
        <v>3</v>
      </c>
      <c r="D3">
        <v>5</v>
      </c>
      <c r="E3">
        <f>Table1[[#This Row],[Damage (0-100)]]*Table1[[#This Row],[Max. Level (1-5)]]</f>
        <v>15</v>
      </c>
      <c r="F3">
        <v>0</v>
      </c>
      <c r="G3">
        <f>Table1[[#This Row],[Splash Damage (0-100)]]*Table1[[#This Row],[Max. Level (1-5)]]</f>
        <v>0</v>
      </c>
      <c r="H3" s="2">
        <v>0.8</v>
      </c>
    </row>
    <row r="4" spans="1:8">
      <c r="A4" t="s">
        <v>17</v>
      </c>
      <c r="B4" t="s">
        <v>25</v>
      </c>
      <c r="C4">
        <v>5</v>
      </c>
      <c r="D4">
        <v>5</v>
      </c>
      <c r="E4">
        <f>Table1[[#This Row],[Damage (0-100)]]*Table1[[#This Row],[Max. Level (1-5)]]</f>
        <v>25</v>
      </c>
      <c r="F4">
        <v>0</v>
      </c>
      <c r="G4">
        <f>Table1[[#This Row],[Splash Damage (0-100)]]*Table1[[#This Row],[Max. Level (1-5)]]</f>
        <v>0</v>
      </c>
      <c r="H4" s="2">
        <v>0.7</v>
      </c>
    </row>
    <row r="5" spans="1:8">
      <c r="A5" t="s">
        <v>14</v>
      </c>
      <c r="B5" t="s">
        <v>25</v>
      </c>
      <c r="C5">
        <v>8</v>
      </c>
      <c r="D5">
        <v>5</v>
      </c>
      <c r="E5">
        <f>Table1[[#This Row],[Damage (0-100)]]*Table1[[#This Row],[Max. Level (1-5)]]</f>
        <v>40</v>
      </c>
      <c r="F5">
        <v>0</v>
      </c>
      <c r="G5">
        <f>Table1[[#This Row],[Splash Damage (0-100)]]*Table1[[#This Row],[Max. Level (1-5)]]</f>
        <v>0</v>
      </c>
      <c r="H5" s="2">
        <v>0.7</v>
      </c>
    </row>
    <row r="6" spans="1:8">
      <c r="A6" t="s">
        <v>15</v>
      </c>
      <c r="B6" t="s">
        <v>25</v>
      </c>
      <c r="C6">
        <v>10</v>
      </c>
      <c r="D6">
        <v>5</v>
      </c>
      <c r="E6">
        <f>Table1[[#This Row],[Damage (0-100)]]*Table1[[#This Row],[Max. Level (1-5)]]</f>
        <v>50</v>
      </c>
      <c r="F6">
        <v>0</v>
      </c>
      <c r="G6">
        <f>Table1[[#This Row],[Splash Damage (0-100)]]*Table1[[#This Row],[Max. Level (1-5)]]</f>
        <v>0</v>
      </c>
      <c r="H6" s="2">
        <v>0.6</v>
      </c>
    </row>
    <row r="7" spans="1:8">
      <c r="A7" t="s">
        <v>8</v>
      </c>
      <c r="B7" t="s">
        <v>24</v>
      </c>
      <c r="C7">
        <v>18</v>
      </c>
      <c r="D7">
        <v>3</v>
      </c>
      <c r="E7">
        <f>Table1[[#This Row],[Damage (0-100)]]*Table1[[#This Row],[Max. Level (1-5)]]</f>
        <v>54</v>
      </c>
      <c r="F7">
        <v>0</v>
      </c>
      <c r="G7">
        <f>Table1[[#This Row],[Splash Damage (0-100)]]*Table1[[#This Row],[Max. Level (1-5)]]</f>
        <v>0</v>
      </c>
      <c r="H7" s="2">
        <v>0.75</v>
      </c>
    </row>
    <row r="8" spans="1:8">
      <c r="A8" t="s">
        <v>4</v>
      </c>
      <c r="B8" t="s">
        <v>24</v>
      </c>
      <c r="C8">
        <v>12</v>
      </c>
      <c r="D8">
        <v>5</v>
      </c>
      <c r="E8">
        <f>Table1[[#This Row],[Damage (0-100)]]*Table1[[#This Row],[Max. Level (1-5)]]</f>
        <v>60</v>
      </c>
      <c r="F8">
        <v>0</v>
      </c>
      <c r="G8">
        <f>Table1[[#This Row],[Splash Damage (0-100)]]*Table1[[#This Row],[Max. Level (1-5)]]</f>
        <v>0</v>
      </c>
      <c r="H8" s="2">
        <v>0.85</v>
      </c>
    </row>
    <row r="9" spans="1:8">
      <c r="A9" t="s">
        <v>6</v>
      </c>
      <c r="B9" t="s">
        <v>28</v>
      </c>
      <c r="C9">
        <v>20</v>
      </c>
      <c r="D9">
        <v>3</v>
      </c>
      <c r="E9">
        <f>Table1[[#This Row],[Damage (0-100)]]*Table1[[#This Row],[Max. Level (1-5)]]</f>
        <v>60</v>
      </c>
      <c r="F9">
        <v>10</v>
      </c>
      <c r="G9">
        <f>Table1[[#This Row],[Splash Damage (0-100)]]*Table1[[#This Row],[Max. Level (1-5)]]</f>
        <v>30</v>
      </c>
      <c r="H9" s="2">
        <v>0.75</v>
      </c>
    </row>
    <row r="10" spans="1:8">
      <c r="A10" t="s">
        <v>3</v>
      </c>
      <c r="B10" t="s">
        <v>24</v>
      </c>
      <c r="C10">
        <v>30</v>
      </c>
      <c r="D10">
        <v>2</v>
      </c>
      <c r="E10">
        <f>Table1[[#This Row],[Damage (0-100)]]*Table1[[#This Row],[Max. Level (1-5)]]</f>
        <v>60</v>
      </c>
      <c r="F10">
        <v>8</v>
      </c>
      <c r="G10">
        <f>Table1[[#This Row],[Splash Damage (0-100)]]*Table1[[#This Row],[Max. Level (1-5)]]</f>
        <v>16</v>
      </c>
      <c r="H10" s="2">
        <v>0.65</v>
      </c>
    </row>
    <row r="11" spans="1:8">
      <c r="A11" t="s">
        <v>7</v>
      </c>
      <c r="B11" t="s">
        <v>24</v>
      </c>
      <c r="C11">
        <v>20</v>
      </c>
      <c r="D11">
        <v>3</v>
      </c>
      <c r="E11">
        <f>Table1[[#This Row],[Damage (0-100)]]*Table1[[#This Row],[Max. Level (1-5)]]</f>
        <v>60</v>
      </c>
      <c r="F11">
        <v>0</v>
      </c>
      <c r="G11">
        <f>Table1[[#This Row],[Splash Damage (0-100)]]*Table1[[#This Row],[Max. Level (1-5)]]</f>
        <v>0</v>
      </c>
      <c r="H11" s="2">
        <v>0.65</v>
      </c>
    </row>
    <row r="12" spans="1:8">
      <c r="A12" t="s">
        <v>10</v>
      </c>
      <c r="B12" t="s">
        <v>26</v>
      </c>
      <c r="C12">
        <v>15</v>
      </c>
      <c r="D12">
        <v>4</v>
      </c>
      <c r="E12">
        <f>Table1[[#This Row],[Damage (0-100)]]*Table1[[#This Row],[Max. Level (1-5)]]</f>
        <v>60</v>
      </c>
      <c r="F12">
        <v>0</v>
      </c>
      <c r="G12">
        <f>Table1[[#This Row],[Splash Damage (0-100)]]*Table1[[#This Row],[Max. Level (1-5)]]</f>
        <v>0</v>
      </c>
      <c r="H12" s="2">
        <v>0.65</v>
      </c>
    </row>
    <row r="13" spans="1:8">
      <c r="A13" t="s">
        <v>13</v>
      </c>
      <c r="B13" t="s">
        <v>24</v>
      </c>
      <c r="C13">
        <v>35</v>
      </c>
      <c r="D13">
        <v>2</v>
      </c>
      <c r="E13">
        <f>Table1[[#This Row],[Damage (0-100)]]*Table1[[#This Row],[Max. Level (1-5)]]</f>
        <v>70</v>
      </c>
      <c r="F13">
        <v>10</v>
      </c>
      <c r="G13">
        <f>Table1[[#This Row],[Splash Damage (0-100)]]*Table1[[#This Row],[Max. Level (1-5)]]</f>
        <v>20</v>
      </c>
      <c r="H13" s="2">
        <v>0.35</v>
      </c>
    </row>
    <row r="14" spans="1:8">
      <c r="A14" t="s">
        <v>19</v>
      </c>
      <c r="B14" t="s">
        <v>26</v>
      </c>
      <c r="C14">
        <v>25</v>
      </c>
      <c r="D14">
        <v>3</v>
      </c>
      <c r="E14">
        <f>Table1[[#This Row],[Damage (0-100)]]*Table1[[#This Row],[Max. Level (1-5)]]</f>
        <v>75</v>
      </c>
      <c r="F14">
        <v>0</v>
      </c>
      <c r="G14">
        <f>Table1[[#This Row],[Splash Damage (0-100)]]*Table1[[#This Row],[Max. Level (1-5)]]</f>
        <v>0</v>
      </c>
      <c r="H14" s="2">
        <v>0.45</v>
      </c>
    </row>
    <row r="15" spans="1:8">
      <c r="A15" t="s">
        <v>18</v>
      </c>
      <c r="B15" t="s">
        <v>25</v>
      </c>
      <c r="C15">
        <v>25</v>
      </c>
      <c r="D15">
        <v>3</v>
      </c>
      <c r="E15">
        <f>Table1[[#This Row],[Damage (0-100)]]*Table1[[#This Row],[Max. Level (1-5)]]</f>
        <v>75</v>
      </c>
      <c r="F15">
        <v>0</v>
      </c>
      <c r="G15">
        <f>Table1[[#This Row],[Splash Damage (0-100)]]*Table1[[#This Row],[Max. Level (1-5)]]</f>
        <v>0</v>
      </c>
      <c r="H15" s="2">
        <v>0.4</v>
      </c>
    </row>
    <row r="16" spans="1:8">
      <c r="A16" t="s">
        <v>20</v>
      </c>
      <c r="B16" t="s">
        <v>26</v>
      </c>
      <c r="C16">
        <v>40</v>
      </c>
      <c r="D16">
        <v>2</v>
      </c>
      <c r="E16">
        <f>Table1[[#This Row],[Damage (0-100)]]*Table1[[#This Row],[Max. Level (1-5)]]</f>
        <v>80</v>
      </c>
      <c r="F16">
        <v>25</v>
      </c>
      <c r="G16">
        <f>Table1[[#This Row],[Splash Damage (0-100)]]*Table1[[#This Row],[Max. Level (1-5)]]</f>
        <v>50</v>
      </c>
      <c r="H16" s="2">
        <v>0.3</v>
      </c>
    </row>
    <row r="17" spans="1:8">
      <c r="A17" t="s">
        <v>11</v>
      </c>
      <c r="B17" t="s">
        <v>28</v>
      </c>
      <c r="C17">
        <v>45</v>
      </c>
      <c r="D17">
        <v>2</v>
      </c>
      <c r="E17">
        <f>Table1[[#This Row],[Damage (0-100)]]*Table1[[#This Row],[Max. Level (1-5)]]</f>
        <v>90</v>
      </c>
      <c r="F17">
        <v>10</v>
      </c>
      <c r="G17">
        <f>Table1[[#This Row],[Splash Damage (0-100)]]*Table1[[#This Row],[Max. Level (1-5)]]</f>
        <v>20</v>
      </c>
      <c r="H17" s="2">
        <v>0.3</v>
      </c>
    </row>
    <row r="18" spans="1:8">
      <c r="A18" t="s">
        <v>12</v>
      </c>
      <c r="B18" t="s">
        <v>24</v>
      </c>
      <c r="C18">
        <v>50</v>
      </c>
      <c r="D18">
        <v>2</v>
      </c>
      <c r="E18">
        <f>Table1[[#This Row],[Damage (0-100)]]*Table1[[#This Row],[Max. Level (1-5)]]</f>
        <v>100</v>
      </c>
      <c r="F18">
        <v>0</v>
      </c>
      <c r="G18">
        <f>Table1[[#This Row],[Splash Damage (0-100)]]*Table1[[#This Row],[Max. Level (1-5)]]</f>
        <v>0</v>
      </c>
      <c r="H18" s="2">
        <v>0.35</v>
      </c>
    </row>
    <row r="19" spans="1:8">
      <c r="A19" t="s">
        <v>9</v>
      </c>
      <c r="B19" t="s">
        <v>28</v>
      </c>
      <c r="C19">
        <v>50</v>
      </c>
      <c r="D19">
        <v>2</v>
      </c>
      <c r="E19">
        <f>Table1[[#This Row],[Damage (0-100)]]*Table1[[#This Row],[Max. Level (1-5)]]</f>
        <v>100</v>
      </c>
      <c r="F19">
        <v>15</v>
      </c>
      <c r="G19">
        <f>Table1[[#This Row],[Splash Damage (0-100)]]*Table1[[#This Row],[Max. Level (1-5)]]</f>
        <v>30</v>
      </c>
      <c r="H19" s="2">
        <v>0.3</v>
      </c>
    </row>
    <row r="20" spans="1:8">
      <c r="A20" t="s">
        <v>22</v>
      </c>
      <c r="B20" t="s">
        <v>26</v>
      </c>
      <c r="C20">
        <v>50</v>
      </c>
      <c r="D20">
        <v>2</v>
      </c>
      <c r="E20">
        <f>Table1[[#This Row],[Damage (0-100)]]*Table1[[#This Row],[Max. Level (1-5)]]</f>
        <v>100</v>
      </c>
      <c r="F20">
        <v>35</v>
      </c>
      <c r="G20">
        <f>Table1[[#This Row],[Splash Damage (0-100)]]*Table1[[#This Row],[Max. Level (1-5)]]</f>
        <v>70</v>
      </c>
      <c r="H20" s="2">
        <v>0.15</v>
      </c>
    </row>
    <row r="21" spans="1:8">
      <c r="A21" t="s">
        <v>2</v>
      </c>
      <c r="B21" t="s">
        <v>28</v>
      </c>
      <c r="C21">
        <v>100</v>
      </c>
      <c r="D21">
        <v>1</v>
      </c>
      <c r="E21">
        <f>Table1[[#This Row],[Damage (0-100)]]*Table1[[#This Row],[Max. Level (1-5)]]</f>
        <v>100</v>
      </c>
      <c r="F21">
        <v>75</v>
      </c>
      <c r="G21">
        <f>Table1[[#This Row],[Splash Damage (0-100)]]*Table1[[#This Row],[Max. Level (1-5)]]</f>
        <v>75</v>
      </c>
      <c r="H21" s="2">
        <v>0.02</v>
      </c>
    </row>
    <row r="22" spans="1:8">
      <c r="A22" t="s">
        <v>21</v>
      </c>
      <c r="B22" t="s">
        <v>27</v>
      </c>
      <c r="C22">
        <v>100</v>
      </c>
      <c r="D22">
        <v>1</v>
      </c>
      <c r="E22">
        <f>Table1[[#This Row],[Damage (0-100)]]*Table1[[#This Row],[Max. Level (1-5)]]</f>
        <v>100</v>
      </c>
      <c r="F22">
        <v>100</v>
      </c>
      <c r="G22">
        <f>Table1[[#This Row],[Splash Damage (0-100)]]*Table1[[#This Row],[Max. Level (1-5)]]</f>
        <v>100</v>
      </c>
      <c r="H22" s="2">
        <v>0.01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F5"/>
  <sheetViews>
    <sheetView zoomScale="130" zoomScaleNormal="130" workbookViewId="0">
      <selection activeCell="E6" sqref="E6"/>
    </sheetView>
    <sheetView zoomScale="85" zoomScaleNormal="85" workbookViewId="1">
      <selection activeCell="A2" sqref="A2"/>
    </sheetView>
  </sheetViews>
  <sheetFormatPr defaultRowHeight="15"/>
  <cols>
    <col min="1" max="1" width="16.28515625" bestFit="1" customWidth="1"/>
    <col min="2" max="2" width="14" bestFit="1" customWidth="1"/>
    <col min="3" max="3" width="19.42578125" bestFit="1" customWidth="1"/>
    <col min="4" max="4" width="15.140625" bestFit="1" customWidth="1"/>
    <col min="5" max="5" width="32.5703125" bestFit="1" customWidth="1"/>
    <col min="6" max="6" width="14.42578125" bestFit="1" customWidth="1"/>
  </cols>
  <sheetData>
    <row r="1" spans="1:6">
      <c r="A1" t="s">
        <v>1</v>
      </c>
      <c r="B1" t="s">
        <v>0</v>
      </c>
      <c r="C1" t="s">
        <v>35</v>
      </c>
      <c r="D1" t="s">
        <v>32</v>
      </c>
      <c r="E1" t="s">
        <v>34</v>
      </c>
      <c r="F1" t="s">
        <v>33</v>
      </c>
    </row>
    <row r="2" spans="1:6">
      <c r="A2" t="s">
        <v>39</v>
      </c>
      <c r="B2" t="s">
        <v>25</v>
      </c>
      <c r="D2">
        <v>5</v>
      </c>
    </row>
    <row r="3" spans="1:6">
      <c r="A3" t="s">
        <v>40</v>
      </c>
      <c r="B3" t="s">
        <v>24</v>
      </c>
      <c r="D3">
        <v>5</v>
      </c>
    </row>
    <row r="4" spans="1:6">
      <c r="A4" t="s">
        <v>41</v>
      </c>
      <c r="B4" t="s">
        <v>38</v>
      </c>
      <c r="D4">
        <v>5</v>
      </c>
    </row>
    <row r="5" spans="1:6">
      <c r="A5" t="s">
        <v>42</v>
      </c>
      <c r="B5" t="s">
        <v>26</v>
      </c>
      <c r="D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Shields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McKenney, Tanner</dc:creator>
  <cp:lastModifiedBy>CS</cp:lastModifiedBy>
  <dcterms:created xsi:type="dcterms:W3CDTF">2014-04-24T13:24:26Z</dcterms:created>
  <dcterms:modified xsi:type="dcterms:W3CDTF">2014-04-29T15:32:59Z</dcterms:modified>
</cp:coreProperties>
</file>