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olan/Documents/R-Github/WFmicrosats/"/>
    </mc:Choice>
  </mc:AlternateContent>
  <xr:revisionPtr revIDLastSave="0" documentId="13_ncr:1_{9A1BBFF8-49BC-B644-80A3-239263D006AC}" xr6:coauthVersionLast="46" xr6:coauthVersionMax="46" xr10:uidLastSave="{00000000-0000-0000-0000-000000000000}"/>
  <bookViews>
    <workbookView xWindow="-5080" yWindow="-21140" windowWidth="40960" windowHeight="21140" activeTab="3" xr2:uid="{68475EB3-3758-0241-937F-05349E72C6E2}"/>
  </bookViews>
  <sheets>
    <sheet name="extract plate 1" sheetId="2" r:id="rId1"/>
    <sheet name="extract plate 2" sheetId="4" r:id="rId2"/>
    <sheet name="Extract3-4" sheetId="12" r:id="rId3"/>
    <sheet name="extract plate 3" sheetId="8" r:id="rId4"/>
    <sheet name="extract plate 4" sheetId="9" r:id="rId5"/>
    <sheet name="Mattituck" sheetId="10" r:id="rId6"/>
    <sheet name="ready2use" sheetId="1" r:id="rId7"/>
    <sheet name="Shin_cohorts" sheetId="5" r:id="rId8"/>
    <sheet name="LIBays" sheetId="6" r:id="rId9"/>
    <sheet name="Ablated" sheetId="7" r:id="rId10"/>
    <sheet name="cohort assignment (2)" sheetId="11" r:id="rId11"/>
  </sheets>
  <externalReferences>
    <externalReference r:id="rId12"/>
  </externalReferences>
  <definedNames>
    <definedName name="_xlnm._FilterDatabase" localSheetId="9" hidden="1">Ablated!$A$1:$AQ$97</definedName>
    <definedName name="_xlnm._FilterDatabase" localSheetId="0" hidden="1">'extract plate 1'!$A$1:$W$109</definedName>
    <definedName name="_xlnm._FilterDatabase" localSheetId="1" hidden="1">'extract plate 2'!$A$1:$AR$97</definedName>
    <definedName name="_xlnm._FilterDatabase" localSheetId="3" hidden="1">'extract plate 3'!$A$1:$AA$120</definedName>
    <definedName name="_xlnm._FilterDatabase" localSheetId="8" hidden="1">LIBays!$A$1:$AH$161</definedName>
    <definedName name="_xlnm._FilterDatabase" localSheetId="5" hidden="1">Mattituck!$A$1:$BW$131</definedName>
    <definedName name="_xlnm._FilterDatabase" localSheetId="6" hidden="1">ready2use!$A$1:$U$74</definedName>
    <definedName name="_xlnm._FilterDatabase" localSheetId="7" hidden="1">Shin_cohorts!$A$1:$AI$80</definedName>
    <definedName name="Const">[1]EB3_3!$E$1</definedName>
    <definedName name="Mean">[1]EB3_3!$B$1</definedName>
    <definedName name="mu">[1]EB3_12!$B$1</definedName>
    <definedName name="N0">[1]EB3_13!$F$1</definedName>
    <definedName name="StDev">[1]EB3_3!$B$2</definedName>
    <definedName name="Z">[1]EB3_13!$C$1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1" l="1"/>
  <c r="J36" i="11"/>
  <c r="J35" i="11"/>
  <c r="J34" i="11"/>
  <c r="J33" i="11"/>
  <c r="J32" i="11"/>
  <c r="J30" i="11"/>
  <c r="J28" i="11"/>
  <c r="J27" i="11"/>
  <c r="J26" i="11"/>
  <c r="J25" i="11"/>
  <c r="J24" i="11"/>
  <c r="J23" i="11"/>
  <c r="J22" i="11"/>
  <c r="J21" i="11"/>
  <c r="J20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P43" i="11"/>
  <c r="Z43" i="11" s="1"/>
  <c r="P44" i="11"/>
  <c r="Z44" i="11"/>
  <c r="P45" i="11"/>
  <c r="Z45" i="11" s="1"/>
  <c r="P46" i="11"/>
  <c r="Z46" i="11" s="1"/>
  <c r="P47" i="11"/>
  <c r="Z47" i="11" s="1"/>
  <c r="P48" i="11"/>
  <c r="Z48" i="11"/>
  <c r="P49" i="11"/>
  <c r="Z49" i="11" s="1"/>
  <c r="P50" i="11"/>
  <c r="Z50" i="11" s="1"/>
  <c r="Z51" i="11"/>
  <c r="P56" i="11"/>
  <c r="Z56" i="11"/>
  <c r="P57" i="11"/>
  <c r="Z57" i="11"/>
  <c r="P58" i="11"/>
  <c r="Z58" i="11"/>
  <c r="P59" i="11"/>
  <c r="Z59" i="11" s="1"/>
  <c r="P60" i="11"/>
  <c r="Z60" i="11" s="1"/>
  <c r="P61" i="11"/>
  <c r="Z61" i="11"/>
  <c r="P62" i="11"/>
  <c r="Z62" i="11"/>
  <c r="P63" i="11"/>
  <c r="Z63" i="11" s="1"/>
  <c r="P69" i="11"/>
  <c r="Z69" i="11" s="1"/>
  <c r="Y69" i="11"/>
  <c r="P70" i="11"/>
  <c r="Y70" i="11"/>
  <c r="Z70" i="11"/>
  <c r="P71" i="11"/>
  <c r="Z71" i="11" s="1"/>
  <c r="Y71" i="11"/>
  <c r="P72" i="11"/>
  <c r="Z72" i="11" s="1"/>
  <c r="Y72" i="11"/>
  <c r="P73" i="11"/>
  <c r="Y73" i="11"/>
  <c r="Z73" i="11"/>
  <c r="P74" i="11"/>
  <c r="Z74" i="11" s="1"/>
  <c r="Y74" i="11"/>
  <c r="P75" i="11"/>
  <c r="Y75" i="11"/>
  <c r="Z75" i="11"/>
  <c r="P76" i="11"/>
  <c r="Z76" i="11" s="1"/>
  <c r="Y76" i="11"/>
  <c r="P77" i="11"/>
  <c r="Z77" i="11" s="1"/>
  <c r="Y77" i="11"/>
  <c r="P78" i="11"/>
  <c r="Y78" i="11"/>
  <c r="Z78" i="11"/>
  <c r="P79" i="11"/>
  <c r="Z79" i="11" s="1"/>
  <c r="Y79" i="11"/>
  <c r="P80" i="11"/>
  <c r="Z80" i="11" s="1"/>
  <c r="Y80" i="11"/>
  <c r="P81" i="11"/>
  <c r="Y81" i="11"/>
  <c r="Z81" i="11"/>
  <c r="P87" i="11"/>
  <c r="Z87" i="11" s="1"/>
  <c r="P88" i="11"/>
  <c r="Z88" i="11" s="1"/>
  <c r="P89" i="11"/>
  <c r="Z89" i="11" s="1"/>
  <c r="P90" i="11"/>
  <c r="Z90" i="11" s="1"/>
  <c r="P91" i="11"/>
  <c r="Z91" i="11" s="1"/>
  <c r="P92" i="11"/>
  <c r="Z92" i="11" s="1"/>
  <c r="P93" i="11"/>
  <c r="Z93" i="11" s="1"/>
  <c r="P94" i="11"/>
  <c r="Z94" i="11"/>
  <c r="P95" i="11"/>
  <c r="Z95" i="11" s="1"/>
  <c r="P97" i="11"/>
  <c r="Z97" i="11" s="1"/>
  <c r="P103" i="11"/>
  <c r="Z103" i="11" s="1"/>
  <c r="P104" i="11"/>
  <c r="Z104" i="11"/>
  <c r="P105" i="11"/>
  <c r="Z105" i="11" s="1"/>
  <c r="P106" i="11"/>
  <c r="Z106" i="11" s="1"/>
  <c r="P107" i="11"/>
  <c r="Z107" i="11"/>
  <c r="P108" i="11"/>
  <c r="Z108" i="11"/>
  <c r="P113" i="11"/>
  <c r="Z113" i="11" s="1"/>
  <c r="P114" i="11"/>
  <c r="Z114" i="11" s="1"/>
  <c r="P115" i="11"/>
  <c r="Z115" i="11"/>
  <c r="P116" i="11"/>
  <c r="Z116" i="11"/>
  <c r="P117" i="11"/>
  <c r="Z117" i="11" s="1"/>
  <c r="P118" i="11"/>
  <c r="Z118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tc={BC51E47F-610A-A841-848A-CCC8E246328F}</author>
  </authors>
  <commentList>
    <comment ref="AL1" authorId="0" shapeId="0" xr:uid="{BC51E47F-610A-A841-848A-CCC8E246328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messed up wrt mattituck!!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tc={DCEBA4D2-674D-3B4A-890F-86FF8574E930}</author>
  </authors>
  <commentList>
    <comment ref="AA1" authorId="0" shapeId="0" xr:uid="{DCEBA4D2-674D-3B4A-890F-86FF8574E9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messed up wrt mattituck!!
Reply:
    don’t trust this.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tc={98DD2358-9AEF-674F-899D-F1D65231BB38}</author>
    <author>tc={E9205E66-5376-074C-8BB2-72917D18BFB4}</author>
  </authors>
  <commentList>
    <comment ref="AA1" authorId="0" shapeId="0" xr:uid="{98DD2358-9AEF-674F-899D-F1D65231BB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messed up wrt mattituck!!
Reply:
    don’t trust this. </t>
      </text>
    </comment>
    <comment ref="AA98" authorId="1" shapeId="0" xr:uid="{E9205E66-5376-074C-8BB2-72917D18BFB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messed up wrt mattituck!!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tc={20FD456F-2705-2F4A-B88D-1D2264367640}</author>
  </authors>
  <commentList>
    <comment ref="A52" authorId="0" shapeId="0" xr:uid="{20FD456F-2705-2F4A-B88D-1D226436764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sample (Samp #182) has a different FishID in Catherine’s original dataset (0707151101) and, more importantly a different length (32)  and catch date (7/7/15). So I think we should discard it. 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tc={DA818843-729B-E047-9D80-E73B1088B01D}</author>
  </authors>
  <commentList>
    <comment ref="AK1" authorId="0" shapeId="0" xr:uid="{DA818843-729B-E047-9D80-E73B1088B01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messed up wrt mattituck!!</t>
      </text>
    </comment>
  </commentList>
</comments>
</file>

<file path=xl/sharedStrings.xml><?xml version="1.0" encoding="utf-8"?>
<sst xmlns="http://schemas.openxmlformats.org/spreadsheetml/2006/main" count="15152" uniqueCount="1028">
  <si>
    <t>fishID</t>
  </si>
  <si>
    <t>sharon.samps</t>
  </si>
  <si>
    <t>Location</t>
  </si>
  <si>
    <t>Next step</t>
  </si>
  <si>
    <t>reclip</t>
  </si>
  <si>
    <t>samp</t>
  </si>
  <si>
    <t>TL</t>
  </si>
  <si>
    <t>catch.date</t>
  </si>
  <si>
    <t>Mattituck</t>
  </si>
  <si>
    <t>Ready to use</t>
  </si>
  <si>
    <t>160517_JAM_42</t>
  </si>
  <si>
    <t>Jamaica</t>
  </si>
  <si>
    <t>160518_MOR_1</t>
  </si>
  <si>
    <t>Moriches</t>
  </si>
  <si>
    <t>160524_JAM_2</t>
  </si>
  <si>
    <t>160524_JAM_3</t>
  </si>
  <si>
    <t>160524_JAM_4</t>
  </si>
  <si>
    <t>160531_JAM_12</t>
  </si>
  <si>
    <t>160531_JAM_13</t>
  </si>
  <si>
    <t>160531_JAM_16</t>
  </si>
  <si>
    <t>160531_JAM_18</t>
  </si>
  <si>
    <t>160531_JAM_21</t>
  </si>
  <si>
    <t>160531_JAM_22</t>
  </si>
  <si>
    <t>160531_JAM_23</t>
  </si>
  <si>
    <t>160531_JAM_24</t>
  </si>
  <si>
    <t>160531_JAM_26</t>
  </si>
  <si>
    <t>160531_JAM_29</t>
  </si>
  <si>
    <t>160601_MOR_2</t>
  </si>
  <si>
    <t>160602_NAP_1</t>
  </si>
  <si>
    <t>Napeague</t>
  </si>
  <si>
    <t>160607_JAM_2</t>
  </si>
  <si>
    <t>160609_NAP_1</t>
  </si>
  <si>
    <t>160610_MOR_2</t>
  </si>
  <si>
    <t>160610_SHIN_32</t>
  </si>
  <si>
    <t>Shinnecock</t>
  </si>
  <si>
    <t>160614_JAM_1</t>
  </si>
  <si>
    <t>160615_NAP_12</t>
  </si>
  <si>
    <t>160615_NAP_14</t>
  </si>
  <si>
    <t>160615_NAP_15</t>
  </si>
  <si>
    <t>160615_NAP_9</t>
  </si>
  <si>
    <t>160617_MOR_2</t>
  </si>
  <si>
    <t>160617_MOR_3</t>
  </si>
  <si>
    <t>160617_MOR_4</t>
  </si>
  <si>
    <t>160617_MOR_5</t>
  </si>
  <si>
    <t>160617_MOR_6</t>
  </si>
  <si>
    <t>160617_MOR_7</t>
  </si>
  <si>
    <t>160617_SHIN_3</t>
  </si>
  <si>
    <t>160617_SHIN_5</t>
  </si>
  <si>
    <t>160624_MOR_1</t>
  </si>
  <si>
    <t>160624_MOR_2</t>
  </si>
  <si>
    <t>160624_MOR_3</t>
  </si>
  <si>
    <t>160624_MOR_5</t>
  </si>
  <si>
    <t>160629_NAP_4</t>
  </si>
  <si>
    <t>160629_NAP_5</t>
  </si>
  <si>
    <t>160629_NAP_7</t>
  </si>
  <si>
    <t>160701_MOR_1</t>
  </si>
  <si>
    <t>160701_MOR_2</t>
  </si>
  <si>
    <t>160701_SHIN_4</t>
  </si>
  <si>
    <t>160708_MOR_1</t>
  </si>
  <si>
    <t>160708_MOR_2</t>
  </si>
  <si>
    <t>160708_MOR_3</t>
  </si>
  <si>
    <t>160708_MOR_4</t>
  </si>
  <si>
    <t>160713_MOR_2</t>
  </si>
  <si>
    <t>160728_MOR_1</t>
  </si>
  <si>
    <t>160728_MOR_2</t>
  </si>
  <si>
    <t>160728_MOR_3</t>
  </si>
  <si>
    <t>160804_SHIN_19</t>
  </si>
  <si>
    <t>160811_MOR_1</t>
  </si>
  <si>
    <t>2017_Shin_14</t>
  </si>
  <si>
    <t>S_14</t>
  </si>
  <si>
    <t>2017_Shin_15</t>
  </si>
  <si>
    <t>S_15</t>
  </si>
  <si>
    <t>2017_Shin_46</t>
  </si>
  <si>
    <t>S_46</t>
  </si>
  <si>
    <t>2017_Shin_62</t>
  </si>
  <si>
    <t>S_62</t>
  </si>
  <si>
    <t>2017_Shin_67</t>
  </si>
  <si>
    <t>S_67</t>
  </si>
  <si>
    <t>Plate Row</t>
  </si>
  <si>
    <t>Plate Col</t>
  </si>
  <si>
    <t>PLATE</t>
  </si>
  <si>
    <t>qbit remaining sample (ng/ul)</t>
  </si>
  <si>
    <t>extra sample?</t>
  </si>
  <si>
    <t>sample volume ul</t>
  </si>
  <si>
    <t>total ng</t>
  </si>
  <si>
    <t>aliquot.ul</t>
  </si>
  <si>
    <t>aliquot.ng</t>
  </si>
  <si>
    <t>notes</t>
  </si>
  <si>
    <t>Gel Score</t>
  </si>
  <si>
    <t>C</t>
  </si>
  <si>
    <t>less</t>
  </si>
  <si>
    <t>D</t>
  </si>
  <si>
    <t>E</t>
  </si>
  <si>
    <t>no</t>
  </si>
  <si>
    <t>F</t>
  </si>
  <si>
    <t>B</t>
  </si>
  <si>
    <t>A</t>
  </si>
  <si>
    <t>EMPTY</t>
  </si>
  <si>
    <t>H</t>
  </si>
  <si>
    <t>G</t>
  </si>
  <si>
    <t>yes-additional tube</t>
  </si>
  <si>
    <t>yes- additional tube + 46.4ul</t>
  </si>
  <si>
    <t>yes -additional tube</t>
  </si>
  <si>
    <t xml:space="preserve">ARE WE USING THEM? </t>
  </si>
  <si>
    <t>find in database</t>
  </si>
  <si>
    <t>sk reclips</t>
  </si>
  <si>
    <t>yoy</t>
  </si>
  <si>
    <t>H12</t>
  </si>
  <si>
    <t>160615_NAP_8</t>
  </si>
  <si>
    <t>sk newclips</t>
  </si>
  <si>
    <t>H11</t>
  </si>
  <si>
    <t>160721_SHIN_4</t>
  </si>
  <si>
    <t>H10</t>
  </si>
  <si>
    <t>160701_SHIN_5</t>
  </si>
  <si>
    <t>H09</t>
  </si>
  <si>
    <t>160728_SHIN_15</t>
  </si>
  <si>
    <t>H08</t>
  </si>
  <si>
    <t>160531_JAM_19</t>
  </si>
  <si>
    <t>H07</t>
  </si>
  <si>
    <t>160629_NAP_6</t>
  </si>
  <si>
    <t>H06</t>
  </si>
  <si>
    <t>160623_NAP_4</t>
  </si>
  <si>
    <t>H05</t>
  </si>
  <si>
    <t>160623_NAP_3</t>
  </si>
  <si>
    <t>H04</t>
  </si>
  <si>
    <t>160615_NAP_16</t>
  </si>
  <si>
    <t>H03</t>
  </si>
  <si>
    <t>160609_NAP_40</t>
  </si>
  <si>
    <t>2016_NAP_1</t>
  </si>
  <si>
    <t xml:space="preserve">EXTRA CLIP EXISTS. </t>
  </si>
  <si>
    <t>H02</t>
  </si>
  <si>
    <t>160519_NAP_1</t>
  </si>
  <si>
    <t xml:space="preserve">has head, BUT A NAP 19 EXISTS ON PLATE 3 </t>
  </si>
  <si>
    <t>H01</t>
  </si>
  <si>
    <t>160615_NAP_19B</t>
  </si>
  <si>
    <t>2016_NAP_2</t>
  </si>
  <si>
    <t>G12</t>
  </si>
  <si>
    <t>160526_NAP_1</t>
  </si>
  <si>
    <t>G11</t>
  </si>
  <si>
    <t>160602_NAP_2</t>
  </si>
  <si>
    <t>G10</t>
  </si>
  <si>
    <t>160524_JAM_6</t>
  </si>
  <si>
    <t>2016_NAP_38</t>
  </si>
  <si>
    <t>yes</t>
  </si>
  <si>
    <t>G09</t>
  </si>
  <si>
    <t>160629_NAP_3</t>
  </si>
  <si>
    <t>SNE</t>
  </si>
  <si>
    <t>G08</t>
  </si>
  <si>
    <t>160610_MOR_3</t>
  </si>
  <si>
    <t>G07</t>
  </si>
  <si>
    <t>160701_SHIN_1</t>
  </si>
  <si>
    <t>G06</t>
  </si>
  <si>
    <t>160818_SHIN_14</t>
  </si>
  <si>
    <t>G05</t>
  </si>
  <si>
    <t>160721_SHIN_3</t>
  </si>
  <si>
    <t>G04</t>
  </si>
  <si>
    <t>160804_SHIN_11</t>
  </si>
  <si>
    <t>G03</t>
  </si>
  <si>
    <t>160728_SHIN_19</t>
  </si>
  <si>
    <t>G02</t>
  </si>
  <si>
    <t>160728_SHIN_17</t>
  </si>
  <si>
    <t>G01</t>
  </si>
  <si>
    <t>160804_SHIN_6</t>
  </si>
  <si>
    <t>F12</t>
  </si>
  <si>
    <t>160804_SHIN_28</t>
  </si>
  <si>
    <t>F11</t>
  </si>
  <si>
    <t>160804_SHIN_14</t>
  </si>
  <si>
    <t>F10</t>
  </si>
  <si>
    <t>160728_SHIN_16</t>
  </si>
  <si>
    <t>F09</t>
  </si>
  <si>
    <t>160728_SHIN_14</t>
  </si>
  <si>
    <t>F08</t>
  </si>
  <si>
    <t>160701_SHIN_18</t>
  </si>
  <si>
    <t>F07</t>
  </si>
  <si>
    <t>160614_JAM_3</t>
  </si>
  <si>
    <t>F06</t>
  </si>
  <si>
    <t>160517_JAM_44</t>
  </si>
  <si>
    <t>F05</t>
  </si>
  <si>
    <t>160705_JAM_1</t>
  </si>
  <si>
    <t>F04</t>
  </si>
  <si>
    <t>160705_JAM_2</t>
  </si>
  <si>
    <t>F03</t>
  </si>
  <si>
    <t>160620_JAM_2</t>
  </si>
  <si>
    <t>F02</t>
  </si>
  <si>
    <t>160517_JAM_29</t>
  </si>
  <si>
    <t>F01</t>
  </si>
  <si>
    <t>160517_JAM_34</t>
  </si>
  <si>
    <t>E12</t>
  </si>
  <si>
    <t>160531_JAM_15</t>
  </si>
  <si>
    <t>E11</t>
  </si>
  <si>
    <t>160531_JAM_8</t>
  </si>
  <si>
    <t>E10</t>
  </si>
  <si>
    <t>160531_JAM_6</t>
  </si>
  <si>
    <t>E09</t>
  </si>
  <si>
    <t>160531_JAM_28</t>
  </si>
  <si>
    <t>E08</t>
  </si>
  <si>
    <t>160531_JAM_10</t>
  </si>
  <si>
    <t>E07</t>
  </si>
  <si>
    <t>160804_MOR_1</t>
  </si>
  <si>
    <t>E06</t>
  </si>
  <si>
    <t>160617_MOR_1</t>
  </si>
  <si>
    <t>E05</t>
  </si>
  <si>
    <t>160610_MOR_1</t>
  </si>
  <si>
    <t>E04</t>
  </si>
  <si>
    <t>160610_MOR_4</t>
  </si>
  <si>
    <t>E03</t>
  </si>
  <si>
    <t>160624_MOR_4</t>
  </si>
  <si>
    <t>E02</t>
  </si>
  <si>
    <t>160713_MOR_1</t>
  </si>
  <si>
    <t>E01</t>
  </si>
  <si>
    <t>160615_NAP_7</t>
  </si>
  <si>
    <t>D12</t>
  </si>
  <si>
    <t>160615_NAP_11</t>
  </si>
  <si>
    <t>D11</t>
  </si>
  <si>
    <t>160629_NAP_2</t>
  </si>
  <si>
    <t>D10</t>
  </si>
  <si>
    <t>160623_NAP_1</t>
  </si>
  <si>
    <t>D09</t>
  </si>
  <si>
    <t>160615_NAP_6</t>
  </si>
  <si>
    <t>D08</t>
  </si>
  <si>
    <t>160615_NAP_10</t>
  </si>
  <si>
    <t>D07</t>
  </si>
  <si>
    <t>160623_NAP_5</t>
  </si>
  <si>
    <t>D06</t>
  </si>
  <si>
    <t>160623_NAP_2</t>
  </si>
  <si>
    <t>D05</t>
  </si>
  <si>
    <t>160615_NAP_18</t>
  </si>
  <si>
    <t>D04</t>
  </si>
  <si>
    <t>160615_NAP_17</t>
  </si>
  <si>
    <t>D03</t>
  </si>
  <si>
    <t>160615_NAP_13</t>
  </si>
  <si>
    <t>D02</t>
  </si>
  <si>
    <t>160602_NAP_4</t>
  </si>
  <si>
    <t>D01</t>
  </si>
  <si>
    <t>160602_NAP_3</t>
  </si>
  <si>
    <t>unablated coastwide adults</t>
  </si>
  <si>
    <t>Resting</t>
  </si>
  <si>
    <t>GOM</t>
  </si>
  <si>
    <t>M</t>
  </si>
  <si>
    <t>adult</t>
  </si>
  <si>
    <t>C12</t>
  </si>
  <si>
    <t>2020_GOM_57553</t>
  </si>
  <si>
    <t>C11</t>
  </si>
  <si>
    <t>2020_SNE_60529</t>
  </si>
  <si>
    <t>C10</t>
  </si>
  <si>
    <t>2020_SNE_60228</t>
  </si>
  <si>
    <t>Developing</t>
  </si>
  <si>
    <t>C09</t>
  </si>
  <si>
    <t>2020_SNE_60233</t>
  </si>
  <si>
    <t>C08</t>
  </si>
  <si>
    <t>2020_SNE_60282</t>
  </si>
  <si>
    <t>C07</t>
  </si>
  <si>
    <t>2020_SNE_60290</t>
  </si>
  <si>
    <t>Spent</t>
  </si>
  <si>
    <t>C06</t>
  </si>
  <si>
    <t>2020_SNE_60335</t>
  </si>
  <si>
    <t>C05</t>
  </si>
  <si>
    <t>2020_SNE_60115</t>
  </si>
  <si>
    <t>C04</t>
  </si>
  <si>
    <t>2020_SNE_60124</t>
  </si>
  <si>
    <t>C03</t>
  </si>
  <si>
    <t>2020_SNE_60125</t>
  </si>
  <si>
    <t>C02</t>
  </si>
  <si>
    <t>2020_SNE_60129</t>
  </si>
  <si>
    <t>Ripe &amp; Running</t>
  </si>
  <si>
    <t>C01</t>
  </si>
  <si>
    <t>2020_SNE_60134</t>
  </si>
  <si>
    <t>B12</t>
  </si>
  <si>
    <t>2020_SNE_59277</t>
  </si>
  <si>
    <t>B11</t>
  </si>
  <si>
    <t>2020_SNE_58366</t>
  </si>
  <si>
    <t>B10</t>
  </si>
  <si>
    <t>2020_SNE_58386</t>
  </si>
  <si>
    <t>NA</t>
  </si>
  <si>
    <t>maybe 1</t>
  </si>
  <si>
    <t>B09</t>
  </si>
  <si>
    <t>2020_SNE_58409</t>
  </si>
  <si>
    <t>B08</t>
  </si>
  <si>
    <t>2020_GOM_57608</t>
  </si>
  <si>
    <t>B07</t>
  </si>
  <si>
    <t>2020_GOM_57655</t>
  </si>
  <si>
    <t>B06</t>
  </si>
  <si>
    <t>2020_GOM_57407</t>
  </si>
  <si>
    <t>Ripe</t>
  </si>
  <si>
    <t>B05</t>
  </si>
  <si>
    <t>2020_SNE_59690</t>
  </si>
  <si>
    <t>B04</t>
  </si>
  <si>
    <t>2020_SNE_59699</t>
  </si>
  <si>
    <t>Immature</t>
  </si>
  <si>
    <t>juv</t>
  </si>
  <si>
    <t>B03</t>
  </si>
  <si>
    <t>2020_SNE_59701</t>
  </si>
  <si>
    <t>B02</t>
  </si>
  <si>
    <t>2020_GOM_40138</t>
  </si>
  <si>
    <t>B01</t>
  </si>
  <si>
    <t>2020_SNE_57874</t>
  </si>
  <si>
    <t>A12</t>
  </si>
  <si>
    <t>2020_SNE_57914</t>
  </si>
  <si>
    <t>A11</t>
  </si>
  <si>
    <t>2020_SNE_57939</t>
  </si>
  <si>
    <t>A10</t>
  </si>
  <si>
    <t>2020_SNE_57964</t>
  </si>
  <si>
    <t>A09</t>
  </si>
  <si>
    <t>2020_SNE_58061</t>
  </si>
  <si>
    <t>A08</t>
  </si>
  <si>
    <t>2020_SNE_59034</t>
  </si>
  <si>
    <t>A07</t>
  </si>
  <si>
    <t>2020_SNE_59041</t>
  </si>
  <si>
    <t>A06</t>
  </si>
  <si>
    <t>2020_SNE_59047</t>
  </si>
  <si>
    <t>A05</t>
  </si>
  <si>
    <t>2020_SNE_59053</t>
  </si>
  <si>
    <t>A04</t>
  </si>
  <si>
    <t>2020_SNE_59068</t>
  </si>
  <si>
    <t>A03</t>
  </si>
  <si>
    <t>2020_GOM_56803</t>
  </si>
  <si>
    <t>A02</t>
  </si>
  <si>
    <t>2020_GOM_56820</t>
  </si>
  <si>
    <t>A01</t>
  </si>
  <si>
    <t>2020_GOM_56849</t>
  </si>
  <si>
    <t>OTOID</t>
  </si>
  <si>
    <t>objective</t>
  </si>
  <si>
    <t>Maturity</t>
  </si>
  <si>
    <t>Weight.Kg</t>
  </si>
  <si>
    <t>stock</t>
  </si>
  <si>
    <t>LON</t>
  </si>
  <si>
    <t>LAT</t>
  </si>
  <si>
    <t>location</t>
  </si>
  <si>
    <t>Year.caught</t>
  </si>
  <si>
    <t>rad.plate</t>
  </si>
  <si>
    <t>ablated</t>
  </si>
  <si>
    <t>sex</t>
  </si>
  <si>
    <t>stage</t>
  </si>
  <si>
    <t>leftover?</t>
  </si>
  <si>
    <t>WELL</t>
  </si>
  <si>
    <t>newID</t>
  </si>
  <si>
    <t>2018GOM153</t>
  </si>
  <si>
    <t>p</t>
  </si>
  <si>
    <t>2018_GoM_153</t>
  </si>
  <si>
    <t>Ocean</t>
  </si>
  <si>
    <t>Ocean Resident</t>
  </si>
  <si>
    <t>Resident</t>
  </si>
  <si>
    <t>2018_GOM_153</t>
  </si>
  <si>
    <t>2018GOM152</t>
  </si>
  <si>
    <t>2018_GoM_152</t>
  </si>
  <si>
    <t>2018_GOM_152</t>
  </si>
  <si>
    <t>2018GOM151</t>
  </si>
  <si>
    <t>2018_GoM_151</t>
  </si>
  <si>
    <t>2018_GOM_151</t>
  </si>
  <si>
    <t>2018GOM150</t>
  </si>
  <si>
    <t>2018_GoM_150</t>
  </si>
  <si>
    <t>Bay</t>
  </si>
  <si>
    <t>Bay Migrant</t>
  </si>
  <si>
    <t>Migrant</t>
  </si>
  <si>
    <t>2018_GOM_150</t>
  </si>
  <si>
    <t>2018GOM149</t>
  </si>
  <si>
    <t>2018_GoM_149</t>
  </si>
  <si>
    <t>Ocean Migrant</t>
  </si>
  <si>
    <t>2018_GOM_149</t>
  </si>
  <si>
    <t>2018GOM148</t>
  </si>
  <si>
    <t>2018_GoM_148</t>
  </si>
  <si>
    <t>2018_GOM_148</t>
  </si>
  <si>
    <t>2018GOM147</t>
  </si>
  <si>
    <t>2018_GoM_147</t>
  </si>
  <si>
    <t>2018_GOM_147</t>
  </si>
  <si>
    <t>2018GOM144</t>
  </si>
  <si>
    <t>2018_GoM_144</t>
  </si>
  <si>
    <t>2018_GOM_144</t>
  </si>
  <si>
    <t>2018GOM143</t>
  </si>
  <si>
    <t>2018_GoM_143</t>
  </si>
  <si>
    <t>2018_GOM_143</t>
  </si>
  <si>
    <t>2018GOM142</t>
  </si>
  <si>
    <t>2018_GoM_142</t>
  </si>
  <si>
    <t>Bay Resident</t>
  </si>
  <si>
    <t>2018_GOM_142</t>
  </si>
  <si>
    <t>2018GOM141</t>
  </si>
  <si>
    <t>2018_GoM_141</t>
  </si>
  <si>
    <t>2018_GOM_141</t>
  </si>
  <si>
    <t>2018GOM140</t>
  </si>
  <si>
    <t>2018_GoM_140</t>
  </si>
  <si>
    <t>2018_GOM_140</t>
  </si>
  <si>
    <t>2018GOM135</t>
  </si>
  <si>
    <t>2018_GoM_135</t>
  </si>
  <si>
    <t>2018_GOM_135</t>
  </si>
  <si>
    <t>2018GOM132</t>
  </si>
  <si>
    <t>2018_GoM_132</t>
  </si>
  <si>
    <t>2018_GOM_132</t>
  </si>
  <si>
    <t>2018GOM130</t>
  </si>
  <si>
    <t>2018_GoM_130</t>
  </si>
  <si>
    <t>2018_GOM_130</t>
  </si>
  <si>
    <t>2018GOM128</t>
  </si>
  <si>
    <t>2018_GoM_128</t>
  </si>
  <si>
    <t>2018_GOM_128</t>
  </si>
  <si>
    <t>2018GOM126</t>
  </si>
  <si>
    <t>2018_GoM_126</t>
  </si>
  <si>
    <t>2018_GOM_126</t>
  </si>
  <si>
    <t>2018GOM125</t>
  </si>
  <si>
    <t>2018_GoM_125</t>
  </si>
  <si>
    <t>2018_GOM_125</t>
  </si>
  <si>
    <t>2018GOM124</t>
  </si>
  <si>
    <t>2018_GoM_124</t>
  </si>
  <si>
    <t>2018_GOM_124</t>
  </si>
  <si>
    <t>2018GOM121</t>
  </si>
  <si>
    <t>2018_GoM_121</t>
  </si>
  <si>
    <t>2018_GOM_121</t>
  </si>
  <si>
    <t>2018GOM116</t>
  </si>
  <si>
    <t>2018_GoM_116</t>
  </si>
  <si>
    <t>2018_GOM_116</t>
  </si>
  <si>
    <t>2018GOM115</t>
  </si>
  <si>
    <t>2018_GoM_115</t>
  </si>
  <si>
    <t>2018_GOM_115</t>
  </si>
  <si>
    <t>2018GOM114</t>
  </si>
  <si>
    <t>2018_GoM_114</t>
  </si>
  <si>
    <t>2018_GOM_114</t>
  </si>
  <si>
    <t>2018GOM113</t>
  </si>
  <si>
    <t>2018_GoM_113</t>
  </si>
  <si>
    <t>2018_GOM_113</t>
  </si>
  <si>
    <t>2018GOM105</t>
  </si>
  <si>
    <t>2018_GoM_105</t>
  </si>
  <si>
    <t>2018_GOM_105</t>
  </si>
  <si>
    <t>2018GOM104</t>
  </si>
  <si>
    <t>2018_GoM_104</t>
  </si>
  <si>
    <t>2018_GOM_104</t>
  </si>
  <si>
    <t>GB</t>
  </si>
  <si>
    <t>2018GB99</t>
  </si>
  <si>
    <t>2018_GB_99</t>
  </si>
  <si>
    <t>2018GB98</t>
  </si>
  <si>
    <t>2018_GB_98</t>
  </si>
  <si>
    <t>2018GB97</t>
  </si>
  <si>
    <t>2018_GB_97</t>
  </si>
  <si>
    <t>2018GB96</t>
  </si>
  <si>
    <t>2018_GB_96</t>
  </si>
  <si>
    <t>2018GB95</t>
  </si>
  <si>
    <t>2018_GB_95</t>
  </si>
  <si>
    <t>2018GB94</t>
  </si>
  <si>
    <t>2018_GB_94</t>
  </si>
  <si>
    <t>2018GB93</t>
  </si>
  <si>
    <t>2018_GB_93</t>
  </si>
  <si>
    <t>2018GB92</t>
  </si>
  <si>
    <t>2018_GB_92</t>
  </si>
  <si>
    <t>2018GB91</t>
  </si>
  <si>
    <t>2018_GB_91</t>
  </si>
  <si>
    <t>2018GB90</t>
  </si>
  <si>
    <t>2018_GB_90</t>
  </si>
  <si>
    <t>2018GB89</t>
  </si>
  <si>
    <t>2018_GB_89</t>
  </si>
  <si>
    <t>2018GB88</t>
  </si>
  <si>
    <t>2018_GB_88</t>
  </si>
  <si>
    <t>2018GB87</t>
  </si>
  <si>
    <t>2018_GB_87</t>
  </si>
  <si>
    <t>2018GB86</t>
  </si>
  <si>
    <t>MISSING</t>
  </si>
  <si>
    <t>2018_GB_86</t>
  </si>
  <si>
    <t>2018GB85</t>
  </si>
  <si>
    <t>2018_GB_85</t>
  </si>
  <si>
    <t>2018GB84</t>
  </si>
  <si>
    <t>2018_GB_84</t>
  </si>
  <si>
    <t>2018GB103</t>
  </si>
  <si>
    <t>2018_GB_103</t>
  </si>
  <si>
    <t>2018GB102</t>
  </si>
  <si>
    <t>2018_GB_102</t>
  </si>
  <si>
    <t>2018GB101</t>
  </si>
  <si>
    <t>2018_GB_101</t>
  </si>
  <si>
    <t>2018GB100</t>
  </si>
  <si>
    <t>2018_GB_100</t>
  </si>
  <si>
    <t>2017_SHIN_99</t>
  </si>
  <si>
    <t>p -remaining half</t>
  </si>
  <si>
    <t>2017SHIN99</t>
  </si>
  <si>
    <t>not aged - no oto</t>
  </si>
  <si>
    <t>2017_SHIN_98</t>
  </si>
  <si>
    <t>2017SHIN98</t>
  </si>
  <si>
    <t>remaining half</t>
  </si>
  <si>
    <t>Shin_1_2017</t>
  </si>
  <si>
    <t>2017_SHIN_97</t>
  </si>
  <si>
    <t>S97</t>
  </si>
  <si>
    <t>2017_SHIN_96</t>
  </si>
  <si>
    <t>2017SHIN96</t>
  </si>
  <si>
    <t>2017_SHIN_95</t>
  </si>
  <si>
    <t>S95</t>
  </si>
  <si>
    <t>2017_SHIN_91</t>
  </si>
  <si>
    <t>2017SHIN91</t>
  </si>
  <si>
    <t>2017_SHIN_90</t>
  </si>
  <si>
    <t>S90</t>
  </si>
  <si>
    <t>2017_SHIN_88</t>
  </si>
  <si>
    <t>2017Shin88</t>
  </si>
  <si>
    <t>2017_SHIN_83</t>
  </si>
  <si>
    <t>S83</t>
  </si>
  <si>
    <t>2017_SHIN_82</t>
  </si>
  <si>
    <t>S82</t>
  </si>
  <si>
    <t>p-remaining half</t>
  </si>
  <si>
    <t>2017_SHIN_80</t>
  </si>
  <si>
    <t>S80</t>
  </si>
  <si>
    <t>2017_SHIN_79</t>
  </si>
  <si>
    <t>S79</t>
  </si>
  <si>
    <t>2017_SHIN_100</t>
  </si>
  <si>
    <t>S100</t>
  </si>
  <si>
    <t>OFF 9</t>
  </si>
  <si>
    <t>Offshore</t>
  </si>
  <si>
    <t>2017_off_9</t>
  </si>
  <si>
    <t>2017_OFF_9</t>
  </si>
  <si>
    <t>OFF 5</t>
  </si>
  <si>
    <t>2017_off_5</t>
  </si>
  <si>
    <t>2017_OFF_5</t>
  </si>
  <si>
    <t>OFF 3</t>
  </si>
  <si>
    <t>2017_off_3</t>
  </si>
  <si>
    <t>2017_OFF_3</t>
  </si>
  <si>
    <t>OFF 28</t>
  </si>
  <si>
    <t>2017_off_28</t>
  </si>
  <si>
    <t>2017_OFF_28</t>
  </si>
  <si>
    <t>OFF 27</t>
  </si>
  <si>
    <t>2017_off_27</t>
  </si>
  <si>
    <t>2017_OFF_27</t>
  </si>
  <si>
    <t>OFF 25</t>
  </si>
  <si>
    <t>2017_off_25</t>
  </si>
  <si>
    <t>2017_OFF_25</t>
  </si>
  <si>
    <t>OFF 21</t>
  </si>
  <si>
    <t>2017_off_21</t>
  </si>
  <si>
    <t>2017_OFF_21</t>
  </si>
  <si>
    <t>OFF 2</t>
  </si>
  <si>
    <t>2017_off_2</t>
  </si>
  <si>
    <t>2017_OFF_2</t>
  </si>
  <si>
    <t>OFF 18</t>
  </si>
  <si>
    <t>2017_off_18</t>
  </si>
  <si>
    <t>2017_OFF_18</t>
  </si>
  <si>
    <t>OFF 16</t>
  </si>
  <si>
    <t>2017_off_16</t>
  </si>
  <si>
    <t>2017_OFF_16</t>
  </si>
  <si>
    <t>OFF 10</t>
  </si>
  <si>
    <t>2017_off_10</t>
  </si>
  <si>
    <t>2017_OFF_10</t>
  </si>
  <si>
    <t>OFF 1</t>
  </si>
  <si>
    <t>2017_off_1</t>
  </si>
  <si>
    <t>2017_OFF_1</t>
  </si>
  <si>
    <t>2017OCEAN60</t>
  </si>
  <si>
    <t>2017_Ocean_60</t>
  </si>
  <si>
    <t>2017_OC_60</t>
  </si>
  <si>
    <t>2017OCEAN59</t>
  </si>
  <si>
    <t>2017_Ocean_59</t>
  </si>
  <si>
    <t>2017_OC_59</t>
  </si>
  <si>
    <t>2017OCEAN57</t>
  </si>
  <si>
    <t>2017_Ocean_57</t>
  </si>
  <si>
    <t>2017_OC_57</t>
  </si>
  <si>
    <t>2017OCEAN55</t>
  </si>
  <si>
    <t>2017_Ocean_55</t>
  </si>
  <si>
    <t>2017_OC_55</t>
  </si>
  <si>
    <t>2017OCEAN53</t>
  </si>
  <si>
    <t>2017_Ocean_53</t>
  </si>
  <si>
    <t>2017_OC_53</t>
  </si>
  <si>
    <t>2017OCEAN49</t>
  </si>
  <si>
    <t>2017_Ocean_49</t>
  </si>
  <si>
    <t>2017_OC_49</t>
  </si>
  <si>
    <t>2017OCEAN47</t>
  </si>
  <si>
    <t>2017_Ocean_47</t>
  </si>
  <si>
    <t>2017_OC_47</t>
  </si>
  <si>
    <t>2017OCEAN46</t>
  </si>
  <si>
    <t>2017_Ocean_46</t>
  </si>
  <si>
    <t>2017_OC_46</t>
  </si>
  <si>
    <t>2017OCEAN45</t>
  </si>
  <si>
    <t>2017_Ocean_45</t>
  </si>
  <si>
    <t>2017_OC_45</t>
  </si>
  <si>
    <t>2017OCEAN40</t>
  </si>
  <si>
    <t>2017_Ocean_40</t>
  </si>
  <si>
    <t>2017_OC_40</t>
  </si>
  <si>
    <t>2017OCEAN37</t>
  </si>
  <si>
    <t>2017_Ocean_37</t>
  </si>
  <si>
    <t>2017_OC_37</t>
  </si>
  <si>
    <t>2017OCEAN36</t>
  </si>
  <si>
    <t>2017_Ocean_36</t>
  </si>
  <si>
    <t>2017_OC_36</t>
  </si>
  <si>
    <t>2017OCEAN35</t>
  </si>
  <si>
    <t>2017_Ocean_35</t>
  </si>
  <si>
    <t>2017_OC_35</t>
  </si>
  <si>
    <t>2017OCEAN33</t>
  </si>
  <si>
    <t>2017_Ocean_33</t>
  </si>
  <si>
    <t>2017_OC_33</t>
  </si>
  <si>
    <t>2016GOM8</t>
  </si>
  <si>
    <t>MWRA</t>
  </si>
  <si>
    <t>2016_GoM_8</t>
  </si>
  <si>
    <t>2016_GOM_8</t>
  </si>
  <si>
    <t>2016GOM7</t>
  </si>
  <si>
    <t>2016_GoM_7</t>
  </si>
  <si>
    <t>2016_GOM_7</t>
  </si>
  <si>
    <t>2016GOM6</t>
  </si>
  <si>
    <t>2016_GoM_6</t>
  </si>
  <si>
    <t>2016_GOM_6</t>
  </si>
  <si>
    <t>2016GOM24</t>
  </si>
  <si>
    <t>2016_GoM_24</t>
  </si>
  <si>
    <t>2016_GOM_24</t>
  </si>
  <si>
    <t>2016GOM22</t>
  </si>
  <si>
    <t>2016_GoM_22</t>
  </si>
  <si>
    <t>2016_GOM_22</t>
  </si>
  <si>
    <t>2016GOM21</t>
  </si>
  <si>
    <t>y</t>
  </si>
  <si>
    <t>2016_GoM_21</t>
  </si>
  <si>
    <t>2016_GOM_21</t>
  </si>
  <si>
    <t>2016GOM19</t>
  </si>
  <si>
    <t>2016_GoM_19</t>
  </si>
  <si>
    <t>2016_GOM_19</t>
  </si>
  <si>
    <t>2016GOM17</t>
  </si>
  <si>
    <t>2016_GoM_17</t>
  </si>
  <si>
    <t>2016_GOM_17</t>
  </si>
  <si>
    <t>2016GOM16</t>
  </si>
  <si>
    <t>2016_GoM_16</t>
  </si>
  <si>
    <t>2016_GOM_16</t>
  </si>
  <si>
    <t>2016GOM12</t>
  </si>
  <si>
    <t>2016_GoM_12</t>
  </si>
  <si>
    <t>2016_GOM_12</t>
  </si>
  <si>
    <t>2016GOM10</t>
  </si>
  <si>
    <t>2016_GoM_10</t>
  </si>
  <si>
    <t>2016_GOM_10</t>
  </si>
  <si>
    <t>sharongel</t>
  </si>
  <si>
    <t>conc</t>
  </si>
  <si>
    <t>year.class</t>
  </si>
  <si>
    <t>actual.yearclass</t>
  </si>
  <si>
    <t>.edited</t>
  </si>
  <si>
    <t>Station</t>
  </si>
  <si>
    <t>tagged</t>
  </si>
  <si>
    <t>X150.ng</t>
  </si>
  <si>
    <t>total.ng</t>
  </si>
  <si>
    <t>sample.volume.ul</t>
  </si>
  <si>
    <t>Qpcr</t>
  </si>
  <si>
    <t>finclip</t>
  </si>
  <si>
    <t>Tow</t>
  </si>
  <si>
    <t>Week</t>
  </si>
  <si>
    <t>pop</t>
  </si>
  <si>
    <t>extracted</t>
  </si>
  <si>
    <t>cohort</t>
  </si>
  <si>
    <t>cohort.Aug2020</t>
  </si>
  <si>
    <t>FishID</t>
  </si>
  <si>
    <t>Year</t>
  </si>
  <si>
    <t>INDEX</t>
  </si>
  <si>
    <t>box</t>
  </si>
  <si>
    <t>OtoID</t>
  </si>
  <si>
    <t>nursery</t>
  </si>
  <si>
    <t>SpawnMig.Five</t>
  </si>
  <si>
    <t>cohort.1</t>
  </si>
  <si>
    <t>Age</t>
  </si>
  <si>
    <t>MigCon</t>
  </si>
  <si>
    <t>extract plate</t>
  </si>
  <si>
    <t>160804_SHIN_1</t>
  </si>
  <si>
    <t>160615_NAP_19</t>
  </si>
  <si>
    <t>2016_NAP_21</t>
  </si>
  <si>
    <t>160721_SHIN_10</t>
  </si>
  <si>
    <t>160728_SHIN_13</t>
  </si>
  <si>
    <t>2016_SHIN_272</t>
  </si>
  <si>
    <t>160728_SHIN_2</t>
  </si>
  <si>
    <t>160701_SHIN_13</t>
  </si>
  <si>
    <t>2016_SHIN_171</t>
  </si>
  <si>
    <t>160701_SHIN_7</t>
  </si>
  <si>
    <t>160728_SHIN_5</t>
  </si>
  <si>
    <t>160728_SHIN_4</t>
  </si>
  <si>
    <t>160721_SHIN_5</t>
  </si>
  <si>
    <t>160804_SHIN_20</t>
  </si>
  <si>
    <t>160701_SHIN_6</t>
  </si>
  <si>
    <t>160617_SHIN_24</t>
  </si>
  <si>
    <t>160728_SHIN_6</t>
  </si>
  <si>
    <t>160721_SHIN_12</t>
  </si>
  <si>
    <t>2016_SHIN_243</t>
  </si>
  <si>
    <t>160721_SHIN_11</t>
  </si>
  <si>
    <t>160804_SHIN_17</t>
  </si>
  <si>
    <t>160617_SHIN_20</t>
  </si>
  <si>
    <t>160624_SHIN_27</t>
  </si>
  <si>
    <t>2016_SHIN_132</t>
  </si>
  <si>
    <t>160624_SHIN_30</t>
  </si>
  <si>
    <t>2016_SHIN_136</t>
  </si>
  <si>
    <t>160624_SHIN_20</t>
  </si>
  <si>
    <t>2016_SHIN_125</t>
  </si>
  <si>
    <t>160617_SHIN_35</t>
  </si>
  <si>
    <t>p- copy exists</t>
  </si>
  <si>
    <t>2018_SNE_83</t>
  </si>
  <si>
    <t>2018_SNE_82</t>
  </si>
  <si>
    <t>2018_SNE_81</t>
  </si>
  <si>
    <t>2018SNE80</t>
  </si>
  <si>
    <t>2018_SNE_80</t>
  </si>
  <si>
    <t>2018SNE79</t>
  </si>
  <si>
    <t>2018_SNE_79</t>
  </si>
  <si>
    <t>2018SHIRP154</t>
  </si>
  <si>
    <t>2018_ShiRP_154</t>
  </si>
  <si>
    <t>2018_SHIRP_154</t>
  </si>
  <si>
    <t>2018PJ57</t>
  </si>
  <si>
    <t>PJ</t>
  </si>
  <si>
    <t>2018_PJ_57</t>
  </si>
  <si>
    <t>2018PJ56</t>
  </si>
  <si>
    <t>2018_PJ_56</t>
  </si>
  <si>
    <t>2018PJ55</t>
  </si>
  <si>
    <t>2018_PJ_55</t>
  </si>
  <si>
    <t>2018PJ54</t>
  </si>
  <si>
    <t>maybe 3</t>
  </si>
  <si>
    <t>2018_PJ_54</t>
  </si>
  <si>
    <t>2018PJ53</t>
  </si>
  <si>
    <t>2018_PJ_53</t>
  </si>
  <si>
    <t>2018PJ52</t>
  </si>
  <si>
    <t>2018_PJ_52</t>
  </si>
  <si>
    <t>2018OCEAN78</t>
  </si>
  <si>
    <t>2018_Ocean_78</t>
  </si>
  <si>
    <t>2018_OC_78</t>
  </si>
  <si>
    <t>2018OCEAN75</t>
  </si>
  <si>
    <t>2018_Ocean_75</t>
  </si>
  <si>
    <t>2018_OC_75</t>
  </si>
  <si>
    <t>2018OCEAN74</t>
  </si>
  <si>
    <t>2018_Ocean_74</t>
  </si>
  <si>
    <t>2018_OC_74</t>
  </si>
  <si>
    <t>2018OCEAN73</t>
  </si>
  <si>
    <t>2018_Ocean_73</t>
  </si>
  <si>
    <t>2018_OC_73</t>
  </si>
  <si>
    <t>2018OCEAN72</t>
  </si>
  <si>
    <t>2018_Ocean_72</t>
  </si>
  <si>
    <t>2018_OC_72</t>
  </si>
  <si>
    <t>2018OCEAN7</t>
  </si>
  <si>
    <t>2018_Ocean_7</t>
  </si>
  <si>
    <t>2018_OC_7</t>
  </si>
  <si>
    <t>2018OCEAN68</t>
  </si>
  <si>
    <t>2018_Ocean_68</t>
  </si>
  <si>
    <t>2018_OC_68</t>
  </si>
  <si>
    <t>2018OCEAN66</t>
  </si>
  <si>
    <t>2018_Ocean_66</t>
  </si>
  <si>
    <t>2018_OC_66</t>
  </si>
  <si>
    <t>2018OCEAN65</t>
  </si>
  <si>
    <t>2018_Ocean_65</t>
  </si>
  <si>
    <t>2018_OC_65</t>
  </si>
  <si>
    <t>2018OCEAN61</t>
  </si>
  <si>
    <t>2018_Ocean_61</t>
  </si>
  <si>
    <t>2018_OC_61</t>
  </si>
  <si>
    <t>2018OCEAN60</t>
  </si>
  <si>
    <t>2018_Ocean_60</t>
  </si>
  <si>
    <t>2018_OC_60</t>
  </si>
  <si>
    <t>2018OCEAN59</t>
  </si>
  <si>
    <t>2018_Ocean_59</t>
  </si>
  <si>
    <t>2018_OC_59</t>
  </si>
  <si>
    <t>2018OCEAN58</t>
  </si>
  <si>
    <t>2018_Ocean_58</t>
  </si>
  <si>
    <t>2018_OC_58</t>
  </si>
  <si>
    <t>2018OCEAN49</t>
  </si>
  <si>
    <t>2018_Ocean_49</t>
  </si>
  <si>
    <t>2018_OC_49</t>
  </si>
  <si>
    <t>2018OCEAN48</t>
  </si>
  <si>
    <t>2018_Ocean_48</t>
  </si>
  <si>
    <t>2018_OC_48</t>
  </si>
  <si>
    <t>2018OCEAN46</t>
  </si>
  <si>
    <t>2018_Ocean_46</t>
  </si>
  <si>
    <t>2018_OC_46</t>
  </si>
  <si>
    <t>2018OCEAN45</t>
  </si>
  <si>
    <t>2018_Ocean_45</t>
  </si>
  <si>
    <t>2018_OC_45</t>
  </si>
  <si>
    <t>2018OCEAN41</t>
  </si>
  <si>
    <t>2018_Ocean_41</t>
  </si>
  <si>
    <t>2018_OC_41</t>
  </si>
  <si>
    <t>2018OCEAN40</t>
  </si>
  <si>
    <t>2018_Ocean_40</t>
  </si>
  <si>
    <t>2018_OC_40</t>
  </si>
  <si>
    <t>2018OCEAN36</t>
  </si>
  <si>
    <t>2018_Ocean_36</t>
  </si>
  <si>
    <t>2018_OC_36</t>
  </si>
  <si>
    <t>2018OCEAN35</t>
  </si>
  <si>
    <t>2018_Ocean_35</t>
  </si>
  <si>
    <t>2018_OC_35</t>
  </si>
  <si>
    <t>2018OCEAN34</t>
  </si>
  <si>
    <t>2018_Ocean_34</t>
  </si>
  <si>
    <t>2018_OC_34</t>
  </si>
  <si>
    <t>2018OCEAN32</t>
  </si>
  <si>
    <t>2018_Ocean_32</t>
  </si>
  <si>
    <t>2018_OC_32</t>
  </si>
  <si>
    <t>2018OCEAN31</t>
  </si>
  <si>
    <t>2018_Ocean_31</t>
  </si>
  <si>
    <t>2018_OC_31</t>
  </si>
  <si>
    <t>2018OCEAN30</t>
  </si>
  <si>
    <t>2018_Ocean_30</t>
  </si>
  <si>
    <t>2018_OC_30</t>
  </si>
  <si>
    <t>2018OCEAN29</t>
  </si>
  <si>
    <t>2018_Ocean_29</t>
  </si>
  <si>
    <t>2018_OC_29</t>
  </si>
  <si>
    <t>2018OCEAN28</t>
  </si>
  <si>
    <t>2018_Ocean_28</t>
  </si>
  <si>
    <t>2018_OC_28</t>
  </si>
  <si>
    <t>2018OCEAN26</t>
  </si>
  <si>
    <t>2018_Ocean_26</t>
  </si>
  <si>
    <t>2018_OC_26</t>
  </si>
  <si>
    <t>2018OCEAN25</t>
  </si>
  <si>
    <t>2018_Ocean_25</t>
  </si>
  <si>
    <t>2018_OC_25</t>
  </si>
  <si>
    <t>2018OCEAN23</t>
  </si>
  <si>
    <t>2018_Ocean_23</t>
  </si>
  <si>
    <t>2018_OC_23</t>
  </si>
  <si>
    <t>2018OCEAN22</t>
  </si>
  <si>
    <t>2018_Ocean_22</t>
  </si>
  <si>
    <t>2018_OC_22</t>
  </si>
  <si>
    <t>2018OCEAN17</t>
  </si>
  <si>
    <t>2018_Ocean_17</t>
  </si>
  <si>
    <t>2018_OC_17</t>
  </si>
  <si>
    <t>2018OCEAN1</t>
  </si>
  <si>
    <t>2018_Ocean_1</t>
  </si>
  <si>
    <t>2018_OC_1</t>
  </si>
  <si>
    <t>160701_SHIN_17</t>
  </si>
  <si>
    <t>p - unextracted</t>
  </si>
  <si>
    <t>2016_SHIN_175</t>
  </si>
  <si>
    <t>160701_SHIN_15</t>
  </si>
  <si>
    <t>2016_SHIN_173</t>
  </si>
  <si>
    <t>160624_SHIN_15</t>
  </si>
  <si>
    <t>2016_SHIN_119</t>
  </si>
  <si>
    <t>160624_SHIN_14</t>
  </si>
  <si>
    <t>2016_SHIN_118</t>
  </si>
  <si>
    <t>160624_SHIN_13</t>
  </si>
  <si>
    <t>2016_SHIN_117</t>
  </si>
  <si>
    <t>160617_SHIN_6</t>
  </si>
  <si>
    <t>2016_SHIN_109</t>
  </si>
  <si>
    <t>160614_JAM_2</t>
  </si>
  <si>
    <t>2016_JAM_84</t>
  </si>
  <si>
    <t>160610_SHIN_14</t>
  </si>
  <si>
    <t>2016_SHIN_50</t>
  </si>
  <si>
    <t>2016_JAM_50</t>
  </si>
  <si>
    <t>160524_JAM_1</t>
  </si>
  <si>
    <t>2016_JAM_45</t>
  </si>
  <si>
    <t>extractplate</t>
  </si>
  <si>
    <t>sk-extract-1</t>
  </si>
  <si>
    <t>sk-extract-2</t>
  </si>
  <si>
    <t>sk-extract-3</t>
  </si>
  <si>
    <t>2017_SHIN_14</t>
  </si>
  <si>
    <t>2017_SHIN_15</t>
  </si>
  <si>
    <t>2017_SHIN_46</t>
  </si>
  <si>
    <t>2017_SHIN_62</t>
  </si>
  <si>
    <t>2017_SHIN_67</t>
  </si>
  <si>
    <t>HAS OTO</t>
  </si>
  <si>
    <t>LOOK FOR OTO</t>
  </si>
  <si>
    <t>put.age</t>
  </si>
  <si>
    <t>2017_SHIN_28</t>
  </si>
  <si>
    <t>left</t>
  </si>
  <si>
    <t>clipped</t>
  </si>
  <si>
    <t>y- remaining half</t>
  </si>
  <si>
    <t>S28</t>
  </si>
  <si>
    <t>2017_SHIN_29</t>
  </si>
  <si>
    <t>S29</t>
  </si>
  <si>
    <t>2017_SHIN_30</t>
  </si>
  <si>
    <t>S30</t>
  </si>
  <si>
    <t>2017_SHIN_36</t>
  </si>
  <si>
    <t>S36</t>
  </si>
  <si>
    <t>2017_SHIN_40</t>
  </si>
  <si>
    <t>S40</t>
  </si>
  <si>
    <t>2017_SHIN_41</t>
  </si>
  <si>
    <t>S41</t>
  </si>
  <si>
    <t>2017_SHIN_42</t>
  </si>
  <si>
    <t>S42</t>
  </si>
  <si>
    <t>2017_SHIN_51</t>
  </si>
  <si>
    <t>S51</t>
  </si>
  <si>
    <t>2017_SHIN_53</t>
  </si>
  <si>
    <t>S53</t>
  </si>
  <si>
    <t>2017_SHIN_55</t>
  </si>
  <si>
    <t>S55</t>
  </si>
  <si>
    <t>2017_SHIN_60</t>
  </si>
  <si>
    <t>S60</t>
  </si>
  <si>
    <t>2017_SHIN_64</t>
  </si>
  <si>
    <t>S64</t>
  </si>
  <si>
    <t>2017_SHIN_81</t>
  </si>
  <si>
    <t>is aged</t>
  </si>
  <si>
    <t>2017Shin81</t>
  </si>
  <si>
    <t>2017_SHIN_10</t>
  </si>
  <si>
    <t>2017_SHIN_16</t>
  </si>
  <si>
    <t>2017_SHIN_17</t>
  </si>
  <si>
    <t>2017_SHIN_23</t>
  </si>
  <si>
    <t>S23</t>
  </si>
  <si>
    <t>2017_SHIN_3</t>
  </si>
  <si>
    <t>2017_SHIN_33</t>
  </si>
  <si>
    <t>2017_SHIN_35</t>
  </si>
  <si>
    <t>2017_SHIN_37</t>
  </si>
  <si>
    <t>2017_SHIN_48</t>
  </si>
  <si>
    <t>2017_SHIN_5</t>
  </si>
  <si>
    <t>2017_SHIN_7</t>
  </si>
  <si>
    <t>2017_SHIN_8</t>
  </si>
  <si>
    <t>found OTO</t>
  </si>
  <si>
    <t>C4</t>
  </si>
  <si>
    <t>C9</t>
  </si>
  <si>
    <t>B7</t>
  </si>
  <si>
    <t>A1</t>
  </si>
  <si>
    <t>F1</t>
  </si>
  <si>
    <t>A2</t>
  </si>
  <si>
    <t>H1</t>
  </si>
  <si>
    <t>D6</t>
  </si>
  <si>
    <t>D8</t>
  </si>
  <si>
    <t>B5</t>
  </si>
  <si>
    <t>H2</t>
  </si>
  <si>
    <t>H4</t>
  </si>
  <si>
    <t>G7</t>
  </si>
  <si>
    <t>H5</t>
  </si>
  <si>
    <t>F9</t>
  </si>
  <si>
    <t>A9</t>
  </si>
  <si>
    <t>F6</t>
  </si>
  <si>
    <t>A8</t>
  </si>
  <si>
    <t>D9</t>
  </si>
  <si>
    <t>D3</t>
  </si>
  <si>
    <t>E7</t>
  </si>
  <si>
    <t>A7</t>
  </si>
  <si>
    <t>A4</t>
  </si>
  <si>
    <t>H7</t>
  </si>
  <si>
    <t>A6</t>
  </si>
  <si>
    <t>B8</t>
  </si>
  <si>
    <t>B9</t>
  </si>
  <si>
    <t>B4</t>
  </si>
  <si>
    <t>E1</t>
  </si>
  <si>
    <t>D2</t>
  </si>
  <si>
    <t>B6</t>
  </si>
  <si>
    <t>H8</t>
  </si>
  <si>
    <t>H3</t>
  </si>
  <si>
    <t>B3</t>
  </si>
  <si>
    <t>F7</t>
  </si>
  <si>
    <t>Gel score</t>
  </si>
  <si>
    <t>new.cohort</t>
  </si>
  <si>
    <t>old.pop</t>
  </si>
  <si>
    <t>hatch.date</t>
  </si>
  <si>
    <t>bday</t>
  </si>
  <si>
    <t>Spawning.Date</t>
  </si>
  <si>
    <t>Mt_1_2015</t>
  </si>
  <si>
    <t>Mt_2_2015</t>
  </si>
  <si>
    <t>Mt_1_2016</t>
  </si>
  <si>
    <t>Mt_2_2016</t>
  </si>
  <si>
    <t>D4</t>
  </si>
  <si>
    <t>E5</t>
  </si>
  <si>
    <t>gel score</t>
  </si>
  <si>
    <t>previous</t>
  </si>
  <si>
    <t>threshold</t>
  </si>
  <si>
    <t>decision</t>
  </si>
  <si>
    <t>n</t>
  </si>
  <si>
    <t>AICnorm</t>
  </si>
  <si>
    <t>logliknorm</t>
  </si>
  <si>
    <t>std err sd norm</t>
  </si>
  <si>
    <t>sd.norm</t>
  </si>
  <si>
    <t>st.err.mean.norm</t>
  </si>
  <si>
    <t>mean_norm</t>
  </si>
  <si>
    <t>aic_mix</t>
  </si>
  <si>
    <t>loglik_mix</t>
  </si>
  <si>
    <t>sigma2_mix</t>
  </si>
  <si>
    <t>sigma1_mix</t>
  </si>
  <si>
    <t>lambda2_mix</t>
  </si>
  <si>
    <t>lambda1_mix</t>
  </si>
  <si>
    <t>mu2_mix</t>
  </si>
  <si>
    <t>mu1_mix</t>
  </si>
  <si>
    <t>Max_obs</t>
  </si>
  <si>
    <t>MinObs</t>
  </si>
  <si>
    <t>SD_obs</t>
  </si>
  <si>
    <t>var_obs</t>
  </si>
  <si>
    <t>mean_obs</t>
  </si>
  <si>
    <t>date</t>
  </si>
  <si>
    <t>week</t>
  </si>
  <si>
    <t xml:space="preserve">don't bother - sample size is too low. </t>
  </si>
  <si>
    <t>Cold Spring Pond 2010</t>
  </si>
  <si>
    <t>Jamaica 2016</t>
  </si>
  <si>
    <t>Jamaica 2011</t>
  </si>
  <si>
    <t>Jamaica 2010</t>
  </si>
  <si>
    <t>Napeague 2016</t>
  </si>
  <si>
    <t>no split</t>
  </si>
  <si>
    <t>split</t>
  </si>
  <si>
    <t>doesn’t look like you should split</t>
  </si>
  <si>
    <t>don't include</t>
  </si>
  <si>
    <t>Napeague 2010</t>
  </si>
  <si>
    <t xml:space="preserve">not going to try to split these because low sample size in all weeks. </t>
  </si>
  <si>
    <t>Moriches 2016</t>
  </si>
  <si>
    <t>Moriches 2011</t>
  </si>
  <si>
    <t xml:space="preserve">3 out of 7 weeks look like you could feasibly split them. </t>
  </si>
  <si>
    <t>Moriches 2010</t>
  </si>
  <si>
    <t xml:space="preserve">* this really should be split. </t>
  </si>
  <si>
    <t>*not convergent</t>
  </si>
  <si>
    <t>Mattituck 2015</t>
  </si>
  <si>
    <t>* 1 fish</t>
  </si>
  <si>
    <t>all late</t>
  </si>
  <si>
    <t xml:space="preserve">*75 is probably better. But it's moot. </t>
  </si>
  <si>
    <t xml:space="preserve">* I think 49 is better or just don't split it. </t>
  </si>
  <si>
    <t xml:space="preserve">*looks like you should split. </t>
  </si>
  <si>
    <t>Mattituck 2016</t>
  </si>
  <si>
    <t xml:space="preserve">maybe our threshold for using judgement should be 20 individuals. </t>
  </si>
  <si>
    <t>ignore thresholds</t>
  </si>
  <si>
    <t xml:space="preserve">* cant split, all cohort 2. </t>
  </si>
  <si>
    <t xml:space="preserve">* threshold depicted is not accurate. Delete the second distribution. The one with mean of 65 is the late one, is right. </t>
  </si>
  <si>
    <t>maybe no split</t>
  </si>
  <si>
    <t>Shinnecock 2017</t>
  </si>
  <si>
    <t xml:space="preserve">this could go either 63 or 80 depending on how you parameterize. </t>
  </si>
  <si>
    <t xml:space="preserve">cross is actually at 51. </t>
  </si>
  <si>
    <t xml:space="preserve">this one doesn't make sense. The threshold. </t>
  </si>
  <si>
    <t xml:space="preserve">I think this one shuld not be split. </t>
  </si>
  <si>
    <t>early</t>
  </si>
  <si>
    <t>all early</t>
  </si>
  <si>
    <t>not enough</t>
  </si>
  <si>
    <t>DeltaAIC</t>
  </si>
  <si>
    <t>Shinnecock 2016</t>
  </si>
  <si>
    <t xml:space="preserve">cant fit a distribution to 4 fish. </t>
  </si>
  <si>
    <t>should be all cohort 2 at this point.</t>
  </si>
  <si>
    <t>should split anyway.</t>
  </si>
  <si>
    <t xml:space="preserve">all late, </t>
  </si>
  <si>
    <t xml:space="preserve">splitting anyway. </t>
  </si>
  <si>
    <t xml:space="preserve">40 looks right. </t>
  </si>
  <si>
    <t>none</t>
  </si>
  <si>
    <t>Shinnecock 2011</t>
  </si>
  <si>
    <t xml:space="preserve">* can't fit a normal distribution because there is only 1 fish. </t>
  </si>
  <si>
    <t>why did we split this?</t>
  </si>
  <si>
    <t>splitting anyway</t>
  </si>
  <si>
    <t>spitting anyway</t>
  </si>
  <si>
    <t>should be like 55</t>
  </si>
  <si>
    <t>NEW DECISION</t>
  </si>
  <si>
    <t>NEW AIC</t>
  </si>
  <si>
    <t>SINGLE</t>
  </si>
  <si>
    <t>DOUBLE</t>
  </si>
  <si>
    <t>Shinnecock 2010</t>
  </si>
  <si>
    <t>Mixture fit</t>
  </si>
  <si>
    <t>Normal fit</t>
  </si>
  <si>
    <t>mu 1</t>
  </si>
  <si>
    <t>mu 2</t>
  </si>
  <si>
    <t>lambda 1</t>
  </si>
  <si>
    <t>lambda 2</t>
  </si>
  <si>
    <t>sigma 1</t>
  </si>
  <si>
    <t>sigma 2</t>
  </si>
  <si>
    <t>loglik</t>
  </si>
  <si>
    <t>AIC</t>
  </si>
  <si>
    <t>mean</t>
  </si>
  <si>
    <t>st. err. mean</t>
  </si>
  <si>
    <t>sd</t>
  </si>
  <si>
    <t>std. err. sd</t>
  </si>
  <si>
    <t>*</t>
  </si>
  <si>
    <t>**</t>
  </si>
  <si>
    <t>late</t>
  </si>
  <si>
    <t>Index</t>
  </si>
  <si>
    <t>6/14/2017</t>
  </si>
  <si>
    <t>6/28/2017</t>
  </si>
  <si>
    <t>7/13/2017</t>
  </si>
  <si>
    <t>6/22/2017</t>
  </si>
  <si>
    <t>7/5/2017</t>
  </si>
  <si>
    <t>7/19/2017</t>
  </si>
  <si>
    <t>6/2/2017</t>
  </si>
  <si>
    <t>rad.plate2</t>
  </si>
  <si>
    <t>sk-extract</t>
  </si>
  <si>
    <t>reclips</t>
  </si>
  <si>
    <t>has oto, not 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</si>
</sst>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"/>
    <numFmt numFmtId="166" formatCode="0.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0" fillId="2" borderId="0" xfId="0" applyFill="1"/>
    <xf numFmtId="164" fontId="0" fillId="2" borderId="0" xfId="0" applyNumberFormat="1" applyFill="1"/>
    <xf numFmtId="0" fontId="0" fillId="0" borderId="1" xfId="0" applyBorder="1"/>
    <xf numFmtId="14" fontId="0" fillId="2" borderId="0" xfId="0" applyNumberFormat="1" applyFill="1"/>
    <xf numFmtId="164" fontId="0" fillId="0" borderId="0" xfId="0" applyNumberFormat="1"/>
    <xf numFmtId="165" fontId="0" fillId="0" borderId="1" xfId="0" applyNumberFormat="1" applyBorder="1"/>
    <xf numFmtId="165" fontId="0" fillId="3" borderId="1" xfId="0" applyNumberFormat="1" applyFill="1" applyBorder="1"/>
    <xf numFmtId="165" fontId="0" fillId="0" borderId="0" xfId="0" applyNumberFormat="1"/>
    <xf numFmtId="0" fontId="6" fillId="0" borderId="0" xfId="0" applyFont="1"/>
    <xf numFmtId="14" fontId="0" fillId="0" borderId="0" xfId="0" applyNumberFormat="1"/>
    <xf numFmtId="0" fontId="3" fillId="0" borderId="0" xfId="0" applyFont="1"/>
    <xf numFmtId="0" fontId="6" fillId="4" borderId="0" xfId="0" applyFont="1" applyFill="1"/>
    <xf numFmtId="164" fontId="6" fillId="4" borderId="0" xfId="0" applyNumberFormat="1" applyFont="1" applyFill="1"/>
    <xf numFmtId="164" fontId="6" fillId="0" borderId="0" xfId="0" applyNumberFormat="1" applyFont="1"/>
    <xf numFmtId="0" fontId="2" fillId="0" borderId="0" xfId="0" applyFont="1"/>
    <xf numFmtId="0" fontId="2" fillId="2" borderId="0" xfId="0" applyFont="1" applyFill="1"/>
    <xf numFmtId="0" fontId="4" fillId="0" borderId="0" xfId="0" applyFont="1" applyBorder="1"/>
    <xf numFmtId="0" fontId="0" fillId="0" borderId="0" xfId="0" applyBorder="1"/>
    <xf numFmtId="0" fontId="4" fillId="0" borderId="3" xfId="0" applyFont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0" borderId="0" xfId="0" applyFill="1"/>
    <xf numFmtId="0" fontId="0" fillId="0" borderId="0" xfId="0" applyFill="1" applyBorder="1"/>
    <xf numFmtId="0" fontId="8" fillId="0" borderId="0" xfId="0" applyFont="1"/>
    <xf numFmtId="0" fontId="0" fillId="0" borderId="0" xfId="0" applyFont="1"/>
    <xf numFmtId="0" fontId="6" fillId="5" borderId="0" xfId="0" applyFont="1" applyFill="1"/>
    <xf numFmtId="14" fontId="6" fillId="0" borderId="0" xfId="0" applyNumberFormat="1" applyFont="1"/>
    <xf numFmtId="0" fontId="6" fillId="0" borderId="0" xfId="0" applyFont="1" applyFill="1"/>
    <xf numFmtId="0" fontId="6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8" fillId="0" borderId="0" xfId="0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0" fontId="1" fillId="0" borderId="0" xfId="1"/>
    <xf numFmtId="14" fontId="1" fillId="0" borderId="0" xfId="1" applyNumberFormat="1"/>
    <xf numFmtId="0" fontId="1" fillId="0" borderId="0" xfId="1" applyFill="1"/>
    <xf numFmtId="0" fontId="1" fillId="0" borderId="0" xfId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5" fillId="0" borderId="0" xfId="0" applyFont="1" applyBorder="1"/>
    <xf numFmtId="0" fontId="1" fillId="0" borderId="0" xfId="1" applyFill="1" applyBorder="1"/>
    <xf numFmtId="164" fontId="0" fillId="0" borderId="0" xfId="0" applyNumberFormat="1" applyFill="1" applyBorder="1"/>
    <xf numFmtId="14" fontId="0" fillId="0" borderId="0" xfId="0" applyNumberFormat="1" applyFill="1" applyBorder="1"/>
    <xf numFmtId="0" fontId="1" fillId="2" borderId="0" xfId="1" applyFill="1"/>
    <xf numFmtId="0" fontId="0" fillId="2" borderId="0" xfId="0" applyFill="1" applyBorder="1"/>
    <xf numFmtId="14" fontId="6" fillId="0" borderId="0" xfId="0" applyNumberFormat="1" applyFont="1" applyFill="1" applyBorder="1"/>
    <xf numFmtId="0" fontId="1" fillId="2" borderId="0" xfId="1" applyFill="1" applyBorder="1"/>
    <xf numFmtId="14" fontId="1" fillId="2" borderId="0" xfId="1" applyNumberFormat="1" applyFill="1"/>
    <xf numFmtId="14" fontId="0" fillId="2" borderId="0" xfId="0" applyNumberFormat="1" applyFill="1" applyBorder="1"/>
    <xf numFmtId="0" fontId="1" fillId="12" borderId="0" xfId="1" applyFill="1"/>
    <xf numFmtId="0" fontId="0" fillId="12" borderId="0" xfId="0" applyFill="1"/>
    <xf numFmtId="0" fontId="1" fillId="12" borderId="0" xfId="1" applyFill="1" applyBorder="1"/>
    <xf numFmtId="0" fontId="0" fillId="12" borderId="0" xfId="0" applyFill="1" applyBorder="1"/>
    <xf numFmtId="165" fontId="0" fillId="7" borderId="0" xfId="0" applyNumberFormat="1" applyFill="1"/>
    <xf numFmtId="0" fontId="3" fillId="2" borderId="0" xfId="0" applyFont="1" applyFill="1"/>
    <xf numFmtId="0" fontId="0" fillId="13" borderId="0" xfId="0" applyFill="1"/>
    <xf numFmtId="11" fontId="0" fillId="0" borderId="0" xfId="0" applyNumberFormat="1"/>
    <xf numFmtId="0" fontId="3" fillId="7" borderId="0" xfId="0" applyFont="1" applyFill="1"/>
    <xf numFmtId="0" fontId="0" fillId="14" borderId="0" xfId="0" applyFill="1"/>
    <xf numFmtId="14" fontId="0" fillId="14" borderId="0" xfId="0" applyNumberFormat="1" applyFill="1"/>
    <xf numFmtId="0" fontId="0" fillId="15" borderId="0" xfId="0" applyFill="1"/>
    <xf numFmtId="165" fontId="0" fillId="8" borderId="0" xfId="0" applyNumberFormat="1" applyFill="1"/>
    <xf numFmtId="14" fontId="0" fillId="8" borderId="0" xfId="0" applyNumberFormat="1" applyFill="1"/>
    <xf numFmtId="165" fontId="0" fillId="14" borderId="0" xfId="0" applyNumberFormat="1" applyFill="1"/>
    <xf numFmtId="0" fontId="3" fillId="6" borderId="0" xfId="0" applyFont="1" applyFill="1"/>
    <xf numFmtId="0" fontId="10" fillId="0" borderId="4" xfId="0" applyFont="1" applyBorder="1"/>
    <xf numFmtId="0" fontId="11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0" fontId="11" fillId="0" borderId="9" xfId="0" applyFont="1" applyBorder="1"/>
    <xf numFmtId="0" fontId="10" fillId="0" borderId="10" xfId="0" applyFont="1" applyBorder="1" applyAlignment="1">
      <alignment horizontal="center" vertical="center" textRotation="90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11" fillId="0" borderId="0" xfId="0" applyFont="1"/>
    <xf numFmtId="0" fontId="11" fillId="0" borderId="3" xfId="0" applyFont="1" applyBorder="1"/>
    <xf numFmtId="166" fontId="11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 textRotation="90"/>
    </xf>
    <xf numFmtId="14" fontId="11" fillId="0" borderId="8" xfId="0" applyNumberFormat="1" applyFont="1" applyBorder="1" applyAlignment="1">
      <alignment horizontal="center" vertical="center"/>
    </xf>
    <xf numFmtId="166" fontId="11" fillId="0" borderId="8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textRotation="90"/>
    </xf>
    <xf numFmtId="166" fontId="11" fillId="0" borderId="5" xfId="0" applyNumberFormat="1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/>
    <xf numFmtId="0" fontId="11" fillId="0" borderId="8" xfId="0" applyFont="1" applyBorder="1"/>
    <xf numFmtId="0" fontId="12" fillId="0" borderId="0" xfId="0" applyFont="1"/>
    <xf numFmtId="0" fontId="0" fillId="0" borderId="0" xfId="0" applyFont="1" applyFill="1" applyBorder="1"/>
    <xf numFmtId="0" fontId="12" fillId="0" borderId="0" xfId="0" applyFont="1" applyFill="1" applyBorder="1"/>
    <xf numFmtId="0" fontId="0" fillId="6" borderId="0" xfId="0" applyFill="1" applyBorder="1"/>
  </cellXfs>
  <cellStyles count="2">
    <cellStyle name="Normal" xfId="0" builtinId="0"/>
    <cellStyle name="Normal 2 2" xfId="1" xr:uid="{5572E42F-5960-E449-8A00-F2021722FA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22</xdr:row>
      <xdr:rowOff>88900</xdr:rowOff>
    </xdr:from>
    <xdr:ext cx="7162800" cy="13081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3C16F0-97E2-0444-B2DF-3CDBB8CC996D}"/>
            </a:ext>
          </a:extLst>
        </xdr:cNvPr>
        <xdr:cNvSpPr txBox="1"/>
      </xdr:nvSpPr>
      <xdr:spPr>
        <a:xfrm>
          <a:off x="15608300" y="4559300"/>
          <a:ext cx="7162800" cy="1308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Just because you have been assigned an otoID does not mean that you have been aged. </a:t>
          </a:r>
        </a:p>
      </xdr:txBody>
    </xdr:sp>
    <xdr:clientData/>
  </xdr:oneCellAnchor>
  <xdr:oneCellAnchor>
    <xdr:from>
      <xdr:col>19</xdr:col>
      <xdr:colOff>12700</xdr:colOff>
      <xdr:row>14</xdr:row>
      <xdr:rowOff>114300</xdr:rowOff>
    </xdr:from>
    <xdr:ext cx="7937500" cy="1384300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3E34A6B0-1EE0-054A-915D-DA55AFD7F922}"/>
            </a:ext>
          </a:extLst>
        </xdr:cNvPr>
        <xdr:cNvSpPr txBox="1">
          <a:spLocks noChangeArrowheads="1"/>
        </xdr:cNvSpPr>
      </xdr:nvSpPr>
      <xdr:spPr bwMode="auto">
        <a:xfrm>
          <a:off x="15621000" y="2959100"/>
          <a:ext cx="7937500" cy="138430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wrap="square" lIns="27432" tIns="22860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Discovered serious discrepancies in both TL and Number wrt Mattituck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25400</xdr:rowOff>
    </xdr:from>
    <xdr:to>
      <xdr:col>5</xdr:col>
      <xdr:colOff>419100</xdr:colOff>
      <xdr:row>24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8F0BC9-F67C-0548-B28E-A52E65D29800}"/>
            </a:ext>
          </a:extLst>
        </xdr:cNvPr>
        <xdr:cNvSpPr txBox="1"/>
      </xdr:nvSpPr>
      <xdr:spPr>
        <a:xfrm>
          <a:off x="0" y="4089400"/>
          <a:ext cx="45974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these were in the box but</a:t>
          </a:r>
          <a:r>
            <a:rPr lang="en-US" sz="1100" baseline="0"/>
            <a:t> not on the above list. they are probably not aged. You might need to pull these individuals, their bodies to age. </a:t>
          </a:r>
          <a:endParaRPr lang="en-US" sz="1100"/>
        </a:p>
      </xdr:txBody>
    </xdr:sp>
    <xdr:clientData/>
  </xdr:twoCellAnchor>
  <xdr:twoCellAnchor>
    <xdr:from>
      <xdr:col>12</xdr:col>
      <xdr:colOff>660400</xdr:colOff>
      <xdr:row>59</xdr:row>
      <xdr:rowOff>165100</xdr:rowOff>
    </xdr:from>
    <xdr:to>
      <xdr:col>19</xdr:col>
      <xdr:colOff>215900</xdr:colOff>
      <xdr:row>64</xdr:row>
      <xdr:rowOff>88900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B1E8B4-41E4-E941-B71E-AA46BA8DE7B0}"/>
            </a:ext>
          </a:extLst>
        </xdr:cNvPr>
        <xdr:cNvSpPr txBox="1"/>
      </xdr:nvSpPr>
      <xdr:spPr>
        <a:xfrm>
          <a:off x="9791700" y="12166600"/>
          <a:ext cx="533400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fill in the missing info. </a:t>
          </a:r>
        </a:p>
      </xdr:txBody>
    </xdr:sp>
    <xdr:clientData/>
  </xdr:twoCellAnchor>
  <xdr:twoCellAnchor>
    <xdr:from>
      <xdr:col>4</xdr:col>
      <xdr:colOff>774700</xdr:colOff>
      <xdr:row>72</xdr:row>
      <xdr:rowOff>101600</xdr:rowOff>
    </xdr:from>
    <xdr:to>
      <xdr:col>11</xdr:col>
      <xdr:colOff>330200</xdr:colOff>
      <xdr:row>77</xdr:row>
      <xdr:rowOff>25400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ED3D72B-850F-504E-A549-0636EA60E54E}"/>
            </a:ext>
          </a:extLst>
        </xdr:cNvPr>
        <xdr:cNvSpPr txBox="1"/>
      </xdr:nvSpPr>
      <xdr:spPr>
        <a:xfrm>
          <a:off x="4127500" y="14744700"/>
          <a:ext cx="533400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Most of the mattituck adult DNA is not ready to use. We're going to have</a:t>
          </a:r>
          <a:r>
            <a:rPr lang="en-US" sz="1100" baseline="0"/>
            <a:t> to think about SPRI selecting those, unless we can find the clips in the fridge somewhere. </a:t>
          </a:r>
          <a:endParaRPr lang="en-US" sz="1100"/>
        </a:p>
      </xdr:txBody>
    </xdr:sp>
    <xdr:clientData/>
  </xdr:twoCellAnchor>
  <xdr:twoCellAnchor>
    <xdr:from>
      <xdr:col>11</xdr:col>
      <xdr:colOff>609600</xdr:colOff>
      <xdr:row>8</xdr:row>
      <xdr:rowOff>63500</xdr:rowOff>
    </xdr:from>
    <xdr:to>
      <xdr:col>20</xdr:col>
      <xdr:colOff>127000</xdr:colOff>
      <xdr:row>17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61808AD-BBAE-954B-903D-B11C98062E05}"/>
            </a:ext>
          </a:extLst>
        </xdr:cNvPr>
        <xdr:cNvSpPr txBox="1"/>
      </xdr:nvSpPr>
      <xdr:spPr>
        <a:xfrm>
          <a:off x="9740900" y="1689100"/>
          <a:ext cx="6946900" cy="184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you could put half of these on extract plate 3 and half on extract plate 4. the</a:t>
          </a:r>
          <a:r>
            <a:rPr lang="en-US" sz="1100" baseline="0"/>
            <a:t> next step is to fill in the missing info and assign cohorts. </a:t>
          </a:r>
        </a:p>
        <a:p>
          <a:endParaRPr lang="en-US" sz="1100" baseline="0"/>
        </a:p>
        <a:p>
          <a:r>
            <a:rPr lang="en-US" sz="1100" baseline="0"/>
            <a:t>Also look at the file FCS4-9-2020.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5</xdr:row>
      <xdr:rowOff>165100</xdr:rowOff>
    </xdr:from>
    <xdr:to>
      <xdr:col>10</xdr:col>
      <xdr:colOff>533400</xdr:colOff>
      <xdr:row>9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929541-E68B-E14E-81C2-4160D6AF68BE}"/>
            </a:ext>
          </a:extLst>
        </xdr:cNvPr>
        <xdr:cNvSpPr txBox="1"/>
      </xdr:nvSpPr>
      <xdr:spPr>
        <a:xfrm>
          <a:off x="4622800" y="1181100"/>
          <a:ext cx="5003800" cy="73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These are individuals that are already in Sharon's possession. If we are not using</a:t>
          </a:r>
          <a:r>
            <a:rPr lang="en-US" sz="1100" baseline="0"/>
            <a:t> them in SWG, they should be deleted from the list. 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787400</xdr:colOff>
      <xdr:row>4</xdr:row>
      <xdr:rowOff>50800</xdr:rowOff>
    </xdr:from>
    <xdr:to>
      <xdr:col>34</xdr:col>
      <xdr:colOff>50800</xdr:colOff>
      <xdr:row>13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8AD40D-7C41-DA4A-A21D-BD6EC49EF84F}"/>
            </a:ext>
          </a:extLst>
        </xdr:cNvPr>
        <xdr:cNvSpPr txBox="1"/>
      </xdr:nvSpPr>
      <xdr:spPr>
        <a:xfrm>
          <a:off x="22009100" y="863600"/>
          <a:ext cx="5041900" cy="194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check overlap between these two groups</a:t>
          </a:r>
        </a:p>
        <a:p>
          <a:r>
            <a:rPr lang="en-US" sz="1100"/>
            <a:t>combine into one group</a:t>
          </a:r>
        </a:p>
        <a:p>
          <a:r>
            <a:rPr lang="en-US" sz="1100"/>
            <a:t>apply cohort</a:t>
          </a:r>
          <a:r>
            <a:rPr lang="en-US" sz="1100" baseline="0"/>
            <a:t> sorting process. </a:t>
          </a:r>
        </a:p>
        <a:p>
          <a:r>
            <a:rPr lang="en-US" sz="1100" baseline="0"/>
            <a:t>see which ones are aged already. </a:t>
          </a:r>
        </a:p>
        <a:p>
          <a:r>
            <a:rPr lang="en-US" sz="1100"/>
            <a:t>-- apply sticker to otolith box. </a:t>
          </a:r>
        </a:p>
        <a:p>
          <a:endParaRPr lang="en-US" sz="1100"/>
        </a:p>
        <a:p>
          <a:r>
            <a:rPr lang="en-US" sz="1100"/>
            <a:t>--This has been cross</a:t>
          </a:r>
          <a:r>
            <a:rPr lang="en-US" sz="1100" baseline="0"/>
            <a:t> referenced with  extract plates 1,2,3, and "ready to use", and extract plate 4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101600</xdr:colOff>
      <xdr:row>8</xdr:row>
      <xdr:rowOff>114300</xdr:rowOff>
    </xdr:from>
    <xdr:to>
      <xdr:col>29</xdr:col>
      <xdr:colOff>254000</xdr:colOff>
      <xdr:row>23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895FFA-5FBC-4547-87D5-44D9DF153B09}"/>
            </a:ext>
          </a:extLst>
        </xdr:cNvPr>
        <xdr:cNvSpPr txBox="1"/>
      </xdr:nvSpPr>
      <xdr:spPr>
        <a:xfrm>
          <a:off x="19469100" y="1739900"/>
          <a:ext cx="7581900" cy="308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an amalgamation of ready to use and sk reclips and some shin 2016 cohorts:</a:t>
          </a:r>
        </a:p>
        <a:p>
          <a:endParaRPr lang="en-US" sz="1100"/>
        </a:p>
        <a:p>
          <a:r>
            <a:rPr lang="en-US" sz="1100"/>
            <a:t>32 Napeague, 31 Jamaica, 31 Moriches, 56 Shinnecock,</a:t>
          </a:r>
          <a:r>
            <a:rPr lang="en-US" sz="1100" baseline="0"/>
            <a:t> </a:t>
          </a:r>
          <a:endParaRPr lang="en-US" sz="1100"/>
        </a:p>
        <a:p>
          <a:endParaRPr lang="en-US" sz="1100"/>
        </a:p>
        <a:p>
          <a:r>
            <a:rPr lang="en-US" sz="1100"/>
            <a:t>10 Mattituck yoy (ready 2 use) - get more Mt. and we're</a:t>
          </a:r>
          <a:r>
            <a:rPr lang="en-US" sz="1100" baseline="0"/>
            <a:t> good. </a:t>
          </a:r>
          <a:endParaRPr lang="en-US" sz="1100"/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587375</xdr:colOff>
      <xdr:row>42</xdr:row>
      <xdr:rowOff>15875</xdr:rowOff>
    </xdr:from>
    <xdr:to>
      <xdr:col>37</xdr:col>
      <xdr:colOff>15875</xdr:colOff>
      <xdr:row>51</xdr:row>
      <xdr:rowOff>79375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B01021-71DD-814F-A0AC-FC13A09CF156}"/>
            </a:ext>
          </a:extLst>
        </xdr:cNvPr>
        <xdr:cNvSpPr txBox="1"/>
      </xdr:nvSpPr>
      <xdr:spPr>
        <a:xfrm>
          <a:off x="24526875" y="625475"/>
          <a:ext cx="6032500" cy="1892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THis data</a:t>
          </a:r>
          <a:r>
            <a:rPr lang="en-US" sz="1400" baseline="0"/>
            <a:t> was obtained from the r script CatchCurvesApril2020_VER4.Rmd</a:t>
          </a:r>
        </a:p>
        <a:p>
          <a:endParaRPr lang="en-US" sz="1400" baseline="0"/>
        </a:p>
        <a:p>
          <a:r>
            <a:rPr lang="en-US" sz="1400" baseline="0"/>
            <a:t>We used the normalmixEM from mixtools to fit these, but ultimately decided to use the excel method from Haddon (see cohortf it tab) we will continue the cohort fits in a new workbook titled "cohortfitsJune2020" also in the "Survey" folder. </a:t>
          </a:r>
          <a:endParaRPr lang="en-US" sz="14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we are not including this one because too many</a:t>
          </a:r>
          <a:r>
            <a:rPr lang="en-US" sz="1100" baseline="0"/>
            <a:t> weeks have not enought data. &lt; 20 fish per week to assign cohorts correctly. </a:t>
          </a:r>
        </a:p>
        <a:p>
          <a:endParaRPr lang="en-US" sz="1100" baseline="0"/>
        </a:p>
        <a:p>
          <a:r>
            <a:rPr lang="en-US" sz="1100" baseline="0"/>
            <a:t>We might make this the case for Shinnecock 2011 as well. 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#the only data that work are Shinn 2016 and 2017. 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dolan/Documents/WF%20SK%20PROJ/Survey%20data/Ch3_ExBox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3_1"/>
      <sheetName val="EB3_2"/>
      <sheetName val="EB3_3"/>
      <sheetName val="EB3_4"/>
      <sheetName val="EB3_5"/>
      <sheetName val="EB3_6"/>
      <sheetName val="EB3_7"/>
      <sheetName val="EB3_8"/>
      <sheetName val="EB3_9"/>
      <sheetName val="EB3_10_11"/>
      <sheetName val="EB3_12"/>
      <sheetName val="EB3_13"/>
      <sheetName val="EB3_14"/>
      <sheetName val="EB3_15"/>
    </sheetNames>
    <sheetDataSet>
      <sheetData sheetId="0" refreshError="1"/>
      <sheetData sheetId="1" refreshError="1"/>
      <sheetData sheetId="2">
        <row r="1">
          <cell r="B1">
            <v>0</v>
          </cell>
          <cell r="E1">
            <v>0.3989422804014327</v>
          </cell>
        </row>
        <row r="2">
          <cell r="B2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B1">
            <v>4</v>
          </cell>
        </row>
      </sheetData>
      <sheetData sheetId="11">
        <row r="1">
          <cell r="C1">
            <v>0.34786751621289308</v>
          </cell>
          <cell r="F1">
            <v>200</v>
          </cell>
        </row>
      </sheetData>
      <sheetData sheetId="12" refreshError="1"/>
      <sheetData sheetId="1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ara E Dolan" id="{79383AED-7A79-644F-8165-6139A30C9079}" userId="S::tara.dolan@stonybrook.edu::f4c4e647-633f-4463-b778-0ef40ed214c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L1" dT="2020-08-18T01:09:48.37" personId="{79383AED-7A79-644F-8165-6139A30C9079}" id="{BC51E47F-610A-A841-848A-CCC8E246328F}">
    <text>This is messed up wrt mattituck!!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A1" dT="2020-08-18T01:09:48.37" personId="{79383AED-7A79-644F-8165-6139A30C9079}" id="{DCEBA4D2-674D-3B4A-890F-86FF8574E930}">
    <text>This is messed up wrt mattituck!!</text>
  </threadedComment>
  <threadedComment ref="AA1" dT="2020-09-22T15:42:45.73" personId="{79383AED-7A79-644F-8165-6139A30C9079}" id="{B53CB4B6-3648-E54F-9E78-3B7F50321A42}" parentId="{DCEBA4D2-674D-3B4A-890F-86FF8574E930}">
    <text xml:space="preserve">don’t trust this.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A1" dT="2020-08-18T01:09:48.37" personId="{79383AED-7A79-644F-8165-6139A30C9079}" id="{98DD2358-9AEF-674F-899D-F1D65231BB38}">
    <text>This is messed up wrt mattituck!!</text>
  </threadedComment>
  <threadedComment ref="AA1" dT="2020-09-22T15:42:45.73" personId="{79383AED-7A79-644F-8165-6139A30C9079}" id="{3D643FE2-4FD5-374F-A7D2-76F50F8DAA14}" parentId="{98DD2358-9AEF-674F-899D-F1D65231BB38}">
    <text xml:space="preserve">don’t trust this. </text>
  </threadedComment>
  <threadedComment ref="AA98" dT="2020-08-18T01:09:48.37" personId="{79383AED-7A79-644F-8165-6139A30C9079}" id="{E9205E66-5376-074C-8BB2-72917D18BFB4}">
    <text>This is messed up wrt mattituck!!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52" dT="2020-12-20T16:43:39.68" personId="{79383AED-7A79-644F-8165-6139A30C9079}" id="{20FD456F-2705-2F4A-B88D-1D2264367640}">
    <text xml:space="preserve">This sample (Samp #182) has a different FishID in Catherine’s original dataset (0707151101) and, more importantly a different length (32)  and catch date (7/7/15). So I think we should discard it. 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K1" dT="2020-08-18T01:09:48.37" personId="{79383AED-7A79-644F-8165-6139A30C9079}" id="{DA818843-729B-E047-9D80-E73B1088B01D}">
    <text>This is messed up wrt mattituck!!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1C3B-87F4-4042-AD42-B225CBD37A49}">
  <dimension ref="A1:W108"/>
  <sheetViews>
    <sheetView zoomScale="110" zoomScaleNormal="110" workbookViewId="0">
      <pane ySplit="1" topLeftCell="A61" activePane="bottomLeft" state="frozen"/>
      <selection pane="bottomLeft" activeCell="G96" sqref="G96"/>
    </sheetView>
  </sheetViews>
  <sheetFormatPr baseColWidth="10" defaultRowHeight="16" x14ac:dyDescent="0.2"/>
  <cols>
    <col min="1" max="1" width="16.6640625" bestFit="1" customWidth="1"/>
    <col min="2" max="3" width="15.5" customWidth="1"/>
    <col min="4" max="4" width="9.1640625" customWidth="1"/>
    <col min="6" max="6" width="7.33203125" bestFit="1" customWidth="1"/>
    <col min="7" max="7" width="9.5" bestFit="1" customWidth="1"/>
    <col min="8" max="8" width="8.5" bestFit="1" customWidth="1"/>
  </cols>
  <sheetData>
    <row r="1" spans="1:23" s="4" customFormat="1" x14ac:dyDescent="0.2">
      <c r="A1" s="4" t="s">
        <v>335</v>
      </c>
      <c r="B1" s="4" t="s">
        <v>334</v>
      </c>
      <c r="C1" s="4" t="s">
        <v>333</v>
      </c>
      <c r="D1" t="s">
        <v>332</v>
      </c>
      <c r="E1" t="s">
        <v>331</v>
      </c>
      <c r="F1" s="4" t="s">
        <v>330</v>
      </c>
      <c r="G1" s="4" t="s">
        <v>1024</v>
      </c>
      <c r="H1" s="4" t="s">
        <v>329</v>
      </c>
      <c r="I1" s="4" t="s">
        <v>328</v>
      </c>
      <c r="J1" s="4" t="s">
        <v>327</v>
      </c>
      <c r="K1" s="4" t="s">
        <v>326</v>
      </c>
      <c r="L1" s="4" t="s">
        <v>325</v>
      </c>
      <c r="M1" s="4" t="s">
        <v>7</v>
      </c>
      <c r="N1" s="4" t="s">
        <v>324</v>
      </c>
      <c r="O1" s="4" t="s">
        <v>6</v>
      </c>
      <c r="P1" s="4" t="s">
        <v>323</v>
      </c>
      <c r="Q1" s="4" t="s">
        <v>322</v>
      </c>
      <c r="R1" s="4" t="s">
        <v>5</v>
      </c>
      <c r="S1" s="4" t="s">
        <v>321</v>
      </c>
      <c r="T1" s="4" t="s">
        <v>87</v>
      </c>
      <c r="U1" s="4" t="s">
        <v>320</v>
      </c>
      <c r="W1" s="4" t="s">
        <v>638</v>
      </c>
    </row>
    <row r="2" spans="1:23" x14ac:dyDescent="0.2">
      <c r="A2" t="s">
        <v>319</v>
      </c>
      <c r="B2" t="s">
        <v>318</v>
      </c>
      <c r="D2" t="s">
        <v>239</v>
      </c>
      <c r="E2" t="s">
        <v>94</v>
      </c>
      <c r="F2" t="s">
        <v>93</v>
      </c>
      <c r="G2" t="s">
        <v>96</v>
      </c>
      <c r="H2">
        <v>1</v>
      </c>
      <c r="I2">
        <v>2020</v>
      </c>
      <c r="J2" t="s">
        <v>237</v>
      </c>
      <c r="K2">
        <v>39.47666667</v>
      </c>
      <c r="L2">
        <v>-74.102333329999993</v>
      </c>
      <c r="M2" s="13">
        <v>43906</v>
      </c>
      <c r="N2" t="s">
        <v>237</v>
      </c>
      <c r="O2">
        <v>340</v>
      </c>
      <c r="P2">
        <v>0.60499999999999998</v>
      </c>
      <c r="Q2" t="s">
        <v>236</v>
      </c>
      <c r="S2" t="s">
        <v>235</v>
      </c>
      <c r="W2">
        <v>1</v>
      </c>
    </row>
    <row r="3" spans="1:23" x14ac:dyDescent="0.2">
      <c r="A3" t="s">
        <v>317</v>
      </c>
      <c r="B3" t="s">
        <v>316</v>
      </c>
      <c r="D3" t="s">
        <v>239</v>
      </c>
      <c r="E3" t="s">
        <v>94</v>
      </c>
      <c r="F3" t="s">
        <v>93</v>
      </c>
      <c r="G3" t="s">
        <v>96</v>
      </c>
      <c r="H3">
        <v>1</v>
      </c>
      <c r="I3">
        <v>2020</v>
      </c>
      <c r="J3" t="s">
        <v>237</v>
      </c>
      <c r="K3">
        <v>39.47666667</v>
      </c>
      <c r="L3">
        <v>-74.102333329999993</v>
      </c>
      <c r="M3" s="13">
        <v>43906</v>
      </c>
      <c r="N3" t="s">
        <v>237</v>
      </c>
      <c r="O3">
        <v>355</v>
      </c>
      <c r="P3">
        <v>0.55000000000000004</v>
      </c>
      <c r="Q3" t="s">
        <v>236</v>
      </c>
      <c r="S3" t="s">
        <v>235</v>
      </c>
      <c r="W3">
        <v>1</v>
      </c>
    </row>
    <row r="4" spans="1:23" x14ac:dyDescent="0.2">
      <c r="A4" t="s">
        <v>315</v>
      </c>
      <c r="B4" t="s">
        <v>314</v>
      </c>
      <c r="D4" t="s">
        <v>239</v>
      </c>
      <c r="E4" t="s">
        <v>94</v>
      </c>
      <c r="F4" t="s">
        <v>93</v>
      </c>
      <c r="G4" t="s">
        <v>96</v>
      </c>
      <c r="H4">
        <v>1</v>
      </c>
      <c r="I4">
        <v>2020</v>
      </c>
      <c r="J4" t="s">
        <v>237</v>
      </c>
      <c r="K4">
        <v>39.47666667</v>
      </c>
      <c r="L4">
        <v>-74.102333329999993</v>
      </c>
      <c r="M4" s="13">
        <v>43906</v>
      </c>
      <c r="N4" t="s">
        <v>237</v>
      </c>
      <c r="O4">
        <v>370</v>
      </c>
      <c r="P4">
        <v>0.69499999999999995</v>
      </c>
      <c r="Q4" t="s">
        <v>236</v>
      </c>
      <c r="S4" t="s">
        <v>235</v>
      </c>
      <c r="W4">
        <v>1</v>
      </c>
    </row>
    <row r="5" spans="1:23" x14ac:dyDescent="0.2">
      <c r="A5" t="s">
        <v>313</v>
      </c>
      <c r="B5" t="s">
        <v>312</v>
      </c>
      <c r="D5" t="s">
        <v>239</v>
      </c>
      <c r="E5" t="s">
        <v>94</v>
      </c>
      <c r="F5" t="s">
        <v>93</v>
      </c>
      <c r="G5" t="s">
        <v>96</v>
      </c>
      <c r="H5">
        <v>1</v>
      </c>
      <c r="I5">
        <v>2020</v>
      </c>
      <c r="J5" t="s">
        <v>146</v>
      </c>
      <c r="K5">
        <v>40.353000000000002</v>
      </c>
      <c r="L5">
        <v>-73.739666670000005</v>
      </c>
      <c r="M5" s="13">
        <v>43907</v>
      </c>
      <c r="N5" t="s">
        <v>146</v>
      </c>
      <c r="O5">
        <v>330</v>
      </c>
      <c r="P5">
        <v>0.41</v>
      </c>
      <c r="Q5" t="s">
        <v>236</v>
      </c>
      <c r="S5" t="s">
        <v>235</v>
      </c>
      <c r="W5">
        <v>1</v>
      </c>
    </row>
    <row r="6" spans="1:23" x14ac:dyDescent="0.2">
      <c r="A6" t="s">
        <v>311</v>
      </c>
      <c r="B6" t="s">
        <v>310</v>
      </c>
      <c r="D6" t="s">
        <v>239</v>
      </c>
      <c r="E6" t="s">
        <v>238</v>
      </c>
      <c r="F6" t="s">
        <v>93</v>
      </c>
      <c r="G6" t="s">
        <v>96</v>
      </c>
      <c r="H6">
        <v>1</v>
      </c>
      <c r="I6">
        <v>2020</v>
      </c>
      <c r="J6" t="s">
        <v>146</v>
      </c>
      <c r="K6">
        <v>40.353000000000002</v>
      </c>
      <c r="L6">
        <v>-73.739666670000005</v>
      </c>
      <c r="M6" s="13">
        <v>43907</v>
      </c>
      <c r="N6" t="s">
        <v>146</v>
      </c>
      <c r="O6">
        <v>320</v>
      </c>
      <c r="P6">
        <v>0.36499999999999999</v>
      </c>
      <c r="Q6" t="s">
        <v>246</v>
      </c>
      <c r="S6" t="s">
        <v>235</v>
      </c>
      <c r="W6">
        <v>1</v>
      </c>
    </row>
    <row r="7" spans="1:23" x14ac:dyDescent="0.2">
      <c r="A7" t="s">
        <v>309</v>
      </c>
      <c r="B7" t="s">
        <v>308</v>
      </c>
      <c r="D7" t="s">
        <v>273</v>
      </c>
      <c r="E7" t="s">
        <v>273</v>
      </c>
      <c r="F7" t="s">
        <v>93</v>
      </c>
      <c r="G7" t="s">
        <v>96</v>
      </c>
      <c r="H7" t="s">
        <v>274</v>
      </c>
      <c r="I7">
        <v>2020</v>
      </c>
      <c r="J7" t="s">
        <v>146</v>
      </c>
      <c r="K7">
        <v>40.353000000000002</v>
      </c>
      <c r="L7">
        <v>-73.739666670000005</v>
      </c>
      <c r="M7" s="13">
        <v>43907</v>
      </c>
      <c r="N7" t="s">
        <v>146</v>
      </c>
      <c r="O7">
        <v>340</v>
      </c>
      <c r="P7" t="s">
        <v>273</v>
      </c>
      <c r="Q7" t="s">
        <v>273</v>
      </c>
      <c r="S7" t="s">
        <v>235</v>
      </c>
      <c r="W7">
        <v>1</v>
      </c>
    </row>
    <row r="8" spans="1:23" x14ac:dyDescent="0.2">
      <c r="A8" t="s">
        <v>307</v>
      </c>
      <c r="B8" t="s">
        <v>306</v>
      </c>
      <c r="D8" t="s">
        <v>239</v>
      </c>
      <c r="E8" t="s">
        <v>94</v>
      </c>
      <c r="F8" t="s">
        <v>93</v>
      </c>
      <c r="G8" t="s">
        <v>96</v>
      </c>
      <c r="H8">
        <v>1</v>
      </c>
      <c r="I8">
        <v>2020</v>
      </c>
      <c r="J8" t="s">
        <v>146</v>
      </c>
      <c r="K8">
        <v>40.353000000000002</v>
      </c>
      <c r="L8">
        <v>-73.739666670000005</v>
      </c>
      <c r="M8" s="13">
        <v>43907</v>
      </c>
      <c r="N8" t="s">
        <v>146</v>
      </c>
      <c r="O8">
        <v>345</v>
      </c>
      <c r="P8">
        <v>0.53</v>
      </c>
      <c r="Q8" t="s">
        <v>236</v>
      </c>
      <c r="S8" t="s">
        <v>235</v>
      </c>
      <c r="W8">
        <v>1</v>
      </c>
    </row>
    <row r="9" spans="1:23" x14ac:dyDescent="0.2">
      <c r="A9" t="s">
        <v>305</v>
      </c>
      <c r="B9" t="s">
        <v>304</v>
      </c>
      <c r="D9" t="s">
        <v>239</v>
      </c>
      <c r="E9" t="s">
        <v>94</v>
      </c>
      <c r="F9" t="s">
        <v>93</v>
      </c>
      <c r="G9" t="s">
        <v>96</v>
      </c>
      <c r="H9">
        <v>1</v>
      </c>
      <c r="I9">
        <v>2020</v>
      </c>
      <c r="J9" t="s">
        <v>146</v>
      </c>
      <c r="K9">
        <v>40.353000000000002</v>
      </c>
      <c r="L9">
        <v>-73.739666670000005</v>
      </c>
      <c r="M9" s="13">
        <v>43907</v>
      </c>
      <c r="N9" t="s">
        <v>146</v>
      </c>
      <c r="O9">
        <v>340</v>
      </c>
      <c r="P9">
        <v>0.51500000000000001</v>
      </c>
      <c r="Q9" t="s">
        <v>236</v>
      </c>
      <c r="S9" t="s">
        <v>235</v>
      </c>
      <c r="W9">
        <v>1</v>
      </c>
    </row>
    <row r="10" spans="1:23" x14ac:dyDescent="0.2">
      <c r="A10" t="s">
        <v>303</v>
      </c>
      <c r="B10" t="s">
        <v>302</v>
      </c>
      <c r="D10" t="s">
        <v>239</v>
      </c>
      <c r="E10" t="s">
        <v>94</v>
      </c>
      <c r="F10" t="s">
        <v>93</v>
      </c>
      <c r="G10" t="s">
        <v>96</v>
      </c>
      <c r="H10">
        <v>1</v>
      </c>
      <c r="I10">
        <v>2020</v>
      </c>
      <c r="J10" t="s">
        <v>146</v>
      </c>
      <c r="K10">
        <v>40.194666669999997</v>
      </c>
      <c r="L10">
        <v>-73.830500000000001</v>
      </c>
      <c r="M10" s="13">
        <v>43906</v>
      </c>
      <c r="N10" t="s">
        <v>146</v>
      </c>
      <c r="O10">
        <v>335</v>
      </c>
      <c r="P10">
        <v>0.53</v>
      </c>
      <c r="Q10" t="s">
        <v>236</v>
      </c>
      <c r="S10" t="s">
        <v>235</v>
      </c>
      <c r="W10">
        <v>1</v>
      </c>
    </row>
    <row r="11" spans="1:23" x14ac:dyDescent="0.2">
      <c r="A11" t="s">
        <v>301</v>
      </c>
      <c r="B11" t="s">
        <v>300</v>
      </c>
      <c r="D11" t="s">
        <v>273</v>
      </c>
      <c r="E11" t="s">
        <v>273</v>
      </c>
      <c r="F11" t="s">
        <v>93</v>
      </c>
      <c r="G11" t="s">
        <v>96</v>
      </c>
      <c r="H11" t="s">
        <v>274</v>
      </c>
      <c r="I11">
        <v>2020</v>
      </c>
      <c r="J11" t="s">
        <v>146</v>
      </c>
      <c r="K11">
        <v>40.194666669999997</v>
      </c>
      <c r="L11">
        <v>-73.830500000000001</v>
      </c>
      <c r="M11" s="13">
        <v>43906</v>
      </c>
      <c r="N11" t="s">
        <v>146</v>
      </c>
      <c r="O11">
        <v>200</v>
      </c>
      <c r="P11" t="s">
        <v>273</v>
      </c>
      <c r="Q11" t="s">
        <v>273</v>
      </c>
      <c r="S11" t="s">
        <v>235</v>
      </c>
      <c r="W11">
        <v>1</v>
      </c>
    </row>
    <row r="12" spans="1:23" x14ac:dyDescent="0.2">
      <c r="A12" t="s">
        <v>299</v>
      </c>
      <c r="B12" t="s">
        <v>298</v>
      </c>
      <c r="D12" t="s">
        <v>289</v>
      </c>
      <c r="E12" t="s">
        <v>94</v>
      </c>
      <c r="F12" t="s">
        <v>93</v>
      </c>
      <c r="G12" t="s">
        <v>96</v>
      </c>
      <c r="H12">
        <v>1</v>
      </c>
      <c r="I12">
        <v>2020</v>
      </c>
      <c r="J12" t="s">
        <v>146</v>
      </c>
      <c r="K12">
        <v>40.194666669999997</v>
      </c>
      <c r="L12">
        <v>-73.830500000000001</v>
      </c>
      <c r="M12" s="13">
        <v>43906</v>
      </c>
      <c r="N12" t="s">
        <v>146</v>
      </c>
      <c r="O12">
        <v>235</v>
      </c>
      <c r="P12">
        <v>0.17499999999999999</v>
      </c>
      <c r="Q12" t="s">
        <v>288</v>
      </c>
      <c r="S12" t="s">
        <v>235</v>
      </c>
      <c r="W12">
        <v>1</v>
      </c>
    </row>
    <row r="13" spans="1:23" x14ac:dyDescent="0.2">
      <c r="A13" t="s">
        <v>297</v>
      </c>
      <c r="B13" t="s">
        <v>296</v>
      </c>
      <c r="D13" t="s">
        <v>273</v>
      </c>
      <c r="E13" t="s">
        <v>273</v>
      </c>
      <c r="F13" t="s">
        <v>93</v>
      </c>
      <c r="G13" t="s">
        <v>96</v>
      </c>
      <c r="H13" t="s">
        <v>274</v>
      </c>
      <c r="I13">
        <v>2020</v>
      </c>
      <c r="J13" t="s">
        <v>146</v>
      </c>
      <c r="K13">
        <v>40.194666669999997</v>
      </c>
      <c r="L13">
        <v>-73.830500000000001</v>
      </c>
      <c r="M13" s="13">
        <v>43906</v>
      </c>
      <c r="N13" t="s">
        <v>146</v>
      </c>
      <c r="O13">
        <v>300</v>
      </c>
      <c r="P13" t="s">
        <v>273</v>
      </c>
      <c r="Q13" t="s">
        <v>273</v>
      </c>
      <c r="S13" t="s">
        <v>235</v>
      </c>
      <c r="W13">
        <v>1</v>
      </c>
    </row>
    <row r="14" spans="1:23" x14ac:dyDescent="0.2">
      <c r="A14" t="s">
        <v>295</v>
      </c>
      <c r="B14" t="s">
        <v>294</v>
      </c>
      <c r="D14" t="s">
        <v>239</v>
      </c>
      <c r="E14" t="s">
        <v>94</v>
      </c>
      <c r="F14" t="s">
        <v>93</v>
      </c>
      <c r="G14" t="s">
        <v>96</v>
      </c>
      <c r="H14">
        <v>1</v>
      </c>
      <c r="I14">
        <v>2020</v>
      </c>
      <c r="J14" t="s">
        <v>146</v>
      </c>
      <c r="K14">
        <v>40.194666669999997</v>
      </c>
      <c r="L14">
        <v>-73.830500000000001</v>
      </c>
      <c r="M14" s="13">
        <v>43906</v>
      </c>
      <c r="N14" t="s">
        <v>146</v>
      </c>
      <c r="O14">
        <v>300</v>
      </c>
      <c r="P14">
        <v>0.31</v>
      </c>
      <c r="Q14" t="s">
        <v>236</v>
      </c>
      <c r="S14" t="s">
        <v>235</v>
      </c>
      <c r="W14">
        <v>1</v>
      </c>
    </row>
    <row r="15" spans="1:23" x14ac:dyDescent="0.2">
      <c r="A15" t="s">
        <v>293</v>
      </c>
      <c r="B15" t="s">
        <v>292</v>
      </c>
      <c r="D15" t="s">
        <v>239</v>
      </c>
      <c r="E15" t="s">
        <v>238</v>
      </c>
      <c r="F15" t="s">
        <v>93</v>
      </c>
      <c r="G15" t="s">
        <v>96</v>
      </c>
      <c r="H15">
        <v>1</v>
      </c>
      <c r="I15">
        <v>2020</v>
      </c>
      <c r="J15" t="s">
        <v>237</v>
      </c>
      <c r="K15">
        <v>39.27033333</v>
      </c>
      <c r="L15">
        <v>-74.299333329999996</v>
      </c>
      <c r="M15" s="13">
        <v>43903</v>
      </c>
      <c r="N15" t="s">
        <v>237</v>
      </c>
      <c r="O15">
        <v>370</v>
      </c>
      <c r="P15">
        <v>0.58499999999999996</v>
      </c>
      <c r="Q15" t="s">
        <v>236</v>
      </c>
      <c r="S15" t="s">
        <v>235</v>
      </c>
      <c r="W15">
        <v>1</v>
      </c>
    </row>
    <row r="16" spans="1:23" x14ac:dyDescent="0.2">
      <c r="A16" t="s">
        <v>291</v>
      </c>
      <c r="B16" t="s">
        <v>290</v>
      </c>
      <c r="D16" t="s">
        <v>289</v>
      </c>
      <c r="E16" t="s">
        <v>94</v>
      </c>
      <c r="F16" t="s">
        <v>93</v>
      </c>
      <c r="G16" t="s">
        <v>96</v>
      </c>
      <c r="H16">
        <v>1</v>
      </c>
      <c r="I16">
        <v>2020</v>
      </c>
      <c r="J16" t="s">
        <v>146</v>
      </c>
      <c r="K16">
        <v>40.485666670000001</v>
      </c>
      <c r="L16">
        <v>-73.72</v>
      </c>
      <c r="M16" s="13">
        <v>43907</v>
      </c>
      <c r="N16" t="s">
        <v>146</v>
      </c>
      <c r="O16">
        <v>220</v>
      </c>
      <c r="P16">
        <v>0.11799999999999999</v>
      </c>
      <c r="Q16" t="s">
        <v>288</v>
      </c>
      <c r="S16" t="s">
        <v>235</v>
      </c>
      <c r="W16">
        <v>1</v>
      </c>
    </row>
    <row r="17" spans="1:23" x14ac:dyDescent="0.2">
      <c r="A17" t="s">
        <v>287</v>
      </c>
      <c r="B17" t="s">
        <v>286</v>
      </c>
      <c r="D17" t="s">
        <v>239</v>
      </c>
      <c r="E17" t="s">
        <v>94</v>
      </c>
      <c r="F17" t="s">
        <v>93</v>
      </c>
      <c r="G17" t="s">
        <v>96</v>
      </c>
      <c r="H17">
        <v>1</v>
      </c>
      <c r="I17">
        <v>2020</v>
      </c>
      <c r="J17" t="s">
        <v>146</v>
      </c>
      <c r="K17">
        <v>40.485666670000001</v>
      </c>
      <c r="L17">
        <v>-73.72</v>
      </c>
      <c r="M17" s="13">
        <v>43907</v>
      </c>
      <c r="N17" t="s">
        <v>146</v>
      </c>
      <c r="O17">
        <v>310</v>
      </c>
      <c r="P17">
        <v>0.35099999999999998</v>
      </c>
      <c r="Q17" t="s">
        <v>236</v>
      </c>
      <c r="S17" t="s">
        <v>235</v>
      </c>
      <c r="W17">
        <v>1</v>
      </c>
    </row>
    <row r="18" spans="1:23" x14ac:dyDescent="0.2">
      <c r="A18" t="s">
        <v>285</v>
      </c>
      <c r="B18" t="s">
        <v>284</v>
      </c>
      <c r="D18" t="s">
        <v>239</v>
      </c>
      <c r="E18" t="s">
        <v>238</v>
      </c>
      <c r="F18" t="s">
        <v>93</v>
      </c>
      <c r="G18" t="s">
        <v>96</v>
      </c>
      <c r="H18">
        <v>1</v>
      </c>
      <c r="I18">
        <v>2020</v>
      </c>
      <c r="J18" t="s">
        <v>146</v>
      </c>
      <c r="K18">
        <v>40.485666670000001</v>
      </c>
      <c r="L18">
        <v>-73.72</v>
      </c>
      <c r="M18" s="13">
        <v>43907</v>
      </c>
      <c r="N18" t="s">
        <v>146</v>
      </c>
      <c r="O18">
        <v>410</v>
      </c>
      <c r="P18">
        <v>1.04</v>
      </c>
      <c r="Q18" t="s">
        <v>283</v>
      </c>
      <c r="S18" t="s">
        <v>235</v>
      </c>
      <c r="W18">
        <v>1</v>
      </c>
    </row>
    <row r="19" spans="1:23" x14ac:dyDescent="0.2">
      <c r="A19" t="s">
        <v>282</v>
      </c>
      <c r="B19" t="s">
        <v>281</v>
      </c>
      <c r="D19" t="s">
        <v>239</v>
      </c>
      <c r="E19" t="s">
        <v>94</v>
      </c>
      <c r="F19" t="s">
        <v>93</v>
      </c>
      <c r="G19" t="s">
        <v>96</v>
      </c>
      <c r="H19">
        <v>1</v>
      </c>
      <c r="I19">
        <v>2020</v>
      </c>
      <c r="J19" t="s">
        <v>237</v>
      </c>
      <c r="K19">
        <v>39.744999999999997</v>
      </c>
      <c r="L19">
        <v>-73.983500000000006</v>
      </c>
      <c r="M19" s="13">
        <v>43906</v>
      </c>
      <c r="N19" t="s">
        <v>237</v>
      </c>
      <c r="O19">
        <v>330</v>
      </c>
      <c r="P19">
        <v>0.495</v>
      </c>
      <c r="Q19" t="s">
        <v>236</v>
      </c>
      <c r="S19" t="s">
        <v>235</v>
      </c>
      <c r="W19">
        <v>1</v>
      </c>
    </row>
    <row r="20" spans="1:23" x14ac:dyDescent="0.2">
      <c r="A20" t="s">
        <v>280</v>
      </c>
      <c r="B20" t="s">
        <v>279</v>
      </c>
      <c r="D20" t="s">
        <v>239</v>
      </c>
      <c r="E20" t="s">
        <v>94</v>
      </c>
      <c r="F20" t="s">
        <v>93</v>
      </c>
      <c r="G20" t="s">
        <v>96</v>
      </c>
      <c r="H20">
        <v>1</v>
      </c>
      <c r="I20">
        <v>2020</v>
      </c>
      <c r="J20" t="s">
        <v>237</v>
      </c>
      <c r="K20">
        <v>40.077500000000001</v>
      </c>
      <c r="L20">
        <v>-73.89833333</v>
      </c>
      <c r="M20" s="13">
        <v>43906</v>
      </c>
      <c r="N20" t="s">
        <v>237</v>
      </c>
      <c r="O20">
        <v>380</v>
      </c>
      <c r="P20">
        <v>0.68500000000000005</v>
      </c>
      <c r="Q20" t="s">
        <v>236</v>
      </c>
      <c r="S20" t="s">
        <v>235</v>
      </c>
      <c r="W20">
        <v>1</v>
      </c>
    </row>
    <row r="21" spans="1:23" x14ac:dyDescent="0.2">
      <c r="A21" t="s">
        <v>278</v>
      </c>
      <c r="B21" t="s">
        <v>277</v>
      </c>
      <c r="D21" t="s">
        <v>239</v>
      </c>
      <c r="E21" t="s">
        <v>94</v>
      </c>
      <c r="F21" t="s">
        <v>93</v>
      </c>
      <c r="G21" t="s">
        <v>96</v>
      </c>
      <c r="H21">
        <v>1</v>
      </c>
      <c r="I21">
        <v>2020</v>
      </c>
      <c r="J21" t="s">
        <v>237</v>
      </c>
      <c r="K21">
        <v>40.077500000000001</v>
      </c>
      <c r="L21">
        <v>-73.89833333</v>
      </c>
      <c r="M21" s="13">
        <v>43906</v>
      </c>
      <c r="N21" t="s">
        <v>237</v>
      </c>
      <c r="O21">
        <v>415</v>
      </c>
      <c r="P21">
        <v>0.88500000000000001</v>
      </c>
      <c r="Q21" t="s">
        <v>236</v>
      </c>
      <c r="S21" t="s">
        <v>235</v>
      </c>
      <c r="W21">
        <v>1</v>
      </c>
    </row>
    <row r="22" spans="1:23" x14ac:dyDescent="0.2">
      <c r="A22" t="s">
        <v>276</v>
      </c>
      <c r="B22" t="s">
        <v>275</v>
      </c>
      <c r="D22" t="s">
        <v>273</v>
      </c>
      <c r="E22" t="s">
        <v>273</v>
      </c>
      <c r="F22" t="s">
        <v>93</v>
      </c>
      <c r="G22" t="s">
        <v>96</v>
      </c>
      <c r="H22" t="s">
        <v>274</v>
      </c>
      <c r="I22">
        <v>2020</v>
      </c>
      <c r="J22" t="s">
        <v>146</v>
      </c>
      <c r="K22">
        <v>40.398499999999999</v>
      </c>
      <c r="L22">
        <v>-73.771833330000007</v>
      </c>
      <c r="M22" s="13">
        <v>43907</v>
      </c>
      <c r="N22" t="s">
        <v>146</v>
      </c>
      <c r="O22">
        <v>295</v>
      </c>
      <c r="P22" t="s">
        <v>273</v>
      </c>
      <c r="Q22" t="s">
        <v>273</v>
      </c>
      <c r="S22" t="s">
        <v>235</v>
      </c>
      <c r="W22">
        <v>1</v>
      </c>
    </row>
    <row r="23" spans="1:23" x14ac:dyDescent="0.2">
      <c r="A23" t="s">
        <v>272</v>
      </c>
      <c r="B23" t="s">
        <v>271</v>
      </c>
      <c r="D23" t="s">
        <v>239</v>
      </c>
      <c r="E23" t="s">
        <v>238</v>
      </c>
      <c r="F23" t="s">
        <v>93</v>
      </c>
      <c r="G23" t="s">
        <v>96</v>
      </c>
      <c r="H23">
        <v>1</v>
      </c>
      <c r="I23">
        <v>2020</v>
      </c>
      <c r="J23" t="s">
        <v>146</v>
      </c>
      <c r="K23">
        <v>40.398499999999999</v>
      </c>
      <c r="L23">
        <v>-73.771833330000007</v>
      </c>
      <c r="M23" s="13">
        <v>43907</v>
      </c>
      <c r="N23" t="s">
        <v>146</v>
      </c>
      <c r="O23">
        <v>300</v>
      </c>
      <c r="P23">
        <v>0.33500000000000002</v>
      </c>
      <c r="Q23" t="s">
        <v>246</v>
      </c>
      <c r="S23" t="s">
        <v>235</v>
      </c>
      <c r="W23">
        <v>1</v>
      </c>
    </row>
    <row r="24" spans="1:23" x14ac:dyDescent="0.2">
      <c r="A24" t="s">
        <v>270</v>
      </c>
      <c r="B24" t="s">
        <v>269</v>
      </c>
      <c r="D24" t="s">
        <v>239</v>
      </c>
      <c r="E24" t="s">
        <v>94</v>
      </c>
      <c r="F24" t="s">
        <v>93</v>
      </c>
      <c r="G24" t="s">
        <v>96</v>
      </c>
      <c r="H24">
        <v>1</v>
      </c>
      <c r="I24">
        <v>2020</v>
      </c>
      <c r="J24" t="s">
        <v>146</v>
      </c>
      <c r="K24">
        <v>40.398499999999999</v>
      </c>
      <c r="L24">
        <v>-73.771833330000007</v>
      </c>
      <c r="M24" s="13">
        <v>43907</v>
      </c>
      <c r="N24" t="s">
        <v>146</v>
      </c>
      <c r="O24">
        <v>400</v>
      </c>
      <c r="P24">
        <v>0.94499999999999995</v>
      </c>
      <c r="Q24" t="s">
        <v>253</v>
      </c>
      <c r="S24" t="s">
        <v>235</v>
      </c>
      <c r="W24">
        <v>1</v>
      </c>
    </row>
    <row r="25" spans="1:23" x14ac:dyDescent="0.2">
      <c r="A25" t="s">
        <v>268</v>
      </c>
      <c r="B25" t="s">
        <v>267</v>
      </c>
      <c r="D25" t="s">
        <v>239</v>
      </c>
      <c r="E25" t="s">
        <v>94</v>
      </c>
      <c r="F25" t="s">
        <v>93</v>
      </c>
      <c r="G25" t="s">
        <v>96</v>
      </c>
      <c r="H25">
        <v>1</v>
      </c>
      <c r="I25">
        <v>2020</v>
      </c>
      <c r="J25" t="s">
        <v>146</v>
      </c>
      <c r="K25">
        <v>40.347999999999999</v>
      </c>
      <c r="L25">
        <v>-73.619500000000002</v>
      </c>
      <c r="M25" s="13">
        <v>43907</v>
      </c>
      <c r="N25" t="s">
        <v>146</v>
      </c>
      <c r="O25">
        <v>390</v>
      </c>
      <c r="P25">
        <v>0.85</v>
      </c>
      <c r="Q25" t="s">
        <v>253</v>
      </c>
      <c r="S25" t="s">
        <v>235</v>
      </c>
      <c r="W25">
        <v>1</v>
      </c>
    </row>
    <row r="26" spans="1:23" x14ac:dyDescent="0.2">
      <c r="A26" t="s">
        <v>266</v>
      </c>
      <c r="B26" t="s">
        <v>265</v>
      </c>
      <c r="D26" t="s">
        <v>239</v>
      </c>
      <c r="E26" t="s">
        <v>238</v>
      </c>
      <c r="F26" t="s">
        <v>93</v>
      </c>
      <c r="G26" t="s">
        <v>96</v>
      </c>
      <c r="H26">
        <v>1</v>
      </c>
      <c r="I26">
        <v>2020</v>
      </c>
      <c r="J26" t="s">
        <v>146</v>
      </c>
      <c r="K26">
        <v>40.446833329999997</v>
      </c>
      <c r="L26">
        <v>-73.645833330000002</v>
      </c>
      <c r="M26" s="13">
        <v>43907</v>
      </c>
      <c r="N26" t="s">
        <v>146</v>
      </c>
      <c r="O26">
        <v>300</v>
      </c>
      <c r="P26">
        <v>0.30499999999999999</v>
      </c>
      <c r="Q26" t="s">
        <v>264</v>
      </c>
      <c r="S26" t="s">
        <v>235</v>
      </c>
      <c r="W26">
        <v>1</v>
      </c>
    </row>
    <row r="27" spans="1:23" x14ac:dyDescent="0.2">
      <c r="A27" t="s">
        <v>263</v>
      </c>
      <c r="B27" t="s">
        <v>262</v>
      </c>
      <c r="D27" t="s">
        <v>239</v>
      </c>
      <c r="E27" t="s">
        <v>94</v>
      </c>
      <c r="F27" t="s">
        <v>93</v>
      </c>
      <c r="G27" t="s">
        <v>96</v>
      </c>
      <c r="H27">
        <v>1</v>
      </c>
      <c r="I27">
        <v>2020</v>
      </c>
      <c r="J27" t="s">
        <v>146</v>
      </c>
      <c r="K27">
        <v>40.446833329999997</v>
      </c>
      <c r="L27">
        <v>-73.645833330000002</v>
      </c>
      <c r="M27" s="13">
        <v>43907</v>
      </c>
      <c r="N27" t="s">
        <v>146</v>
      </c>
      <c r="O27">
        <v>395</v>
      </c>
      <c r="P27">
        <v>0.66500000000000004</v>
      </c>
      <c r="Q27" t="s">
        <v>253</v>
      </c>
      <c r="S27" t="s">
        <v>235</v>
      </c>
      <c r="W27">
        <v>1</v>
      </c>
    </row>
    <row r="28" spans="1:23" x14ac:dyDescent="0.2">
      <c r="A28" t="s">
        <v>261</v>
      </c>
      <c r="B28" t="s">
        <v>260</v>
      </c>
      <c r="D28" t="s">
        <v>239</v>
      </c>
      <c r="E28" t="s">
        <v>238</v>
      </c>
      <c r="F28" t="s">
        <v>93</v>
      </c>
      <c r="G28" t="s">
        <v>96</v>
      </c>
      <c r="H28">
        <v>1</v>
      </c>
      <c r="I28">
        <v>2020</v>
      </c>
      <c r="J28" t="s">
        <v>146</v>
      </c>
      <c r="K28">
        <v>40.446833329999997</v>
      </c>
      <c r="L28">
        <v>-73.645833330000002</v>
      </c>
      <c r="M28" s="13">
        <v>43907</v>
      </c>
      <c r="N28" t="s">
        <v>146</v>
      </c>
      <c r="O28">
        <v>330</v>
      </c>
      <c r="P28">
        <v>0.42499999999999999</v>
      </c>
      <c r="Q28" t="s">
        <v>246</v>
      </c>
      <c r="S28" t="s">
        <v>235</v>
      </c>
      <c r="W28">
        <v>1</v>
      </c>
    </row>
    <row r="29" spans="1:23" x14ac:dyDescent="0.2">
      <c r="A29" t="s">
        <v>259</v>
      </c>
      <c r="B29" t="s">
        <v>258</v>
      </c>
      <c r="D29" t="s">
        <v>239</v>
      </c>
      <c r="E29" t="s">
        <v>238</v>
      </c>
      <c r="F29" t="s">
        <v>93</v>
      </c>
      <c r="G29" t="s">
        <v>96</v>
      </c>
      <c r="H29">
        <v>1</v>
      </c>
      <c r="I29">
        <v>2020</v>
      </c>
      <c r="J29" t="s">
        <v>146</v>
      </c>
      <c r="K29">
        <v>40.446833329999997</v>
      </c>
      <c r="L29">
        <v>-73.645833330000002</v>
      </c>
      <c r="M29" s="13">
        <v>43907</v>
      </c>
      <c r="N29" t="s">
        <v>146</v>
      </c>
      <c r="O29">
        <v>255</v>
      </c>
      <c r="P29">
        <v>0.18</v>
      </c>
      <c r="Q29" t="s">
        <v>246</v>
      </c>
      <c r="S29" t="s">
        <v>235</v>
      </c>
      <c r="W29">
        <v>1</v>
      </c>
    </row>
    <row r="30" spans="1:23" x14ac:dyDescent="0.2">
      <c r="A30" t="s">
        <v>257</v>
      </c>
      <c r="B30" t="s">
        <v>256</v>
      </c>
      <c r="D30" t="s">
        <v>239</v>
      </c>
      <c r="E30" t="s">
        <v>94</v>
      </c>
      <c r="F30" t="s">
        <v>93</v>
      </c>
      <c r="G30" t="s">
        <v>96</v>
      </c>
      <c r="H30">
        <v>1</v>
      </c>
      <c r="I30">
        <v>2020</v>
      </c>
      <c r="J30" t="s">
        <v>146</v>
      </c>
      <c r="K30">
        <v>40.446833329999997</v>
      </c>
      <c r="L30">
        <v>-73.645833330000002</v>
      </c>
      <c r="M30" s="13">
        <v>43907</v>
      </c>
      <c r="N30" t="s">
        <v>146</v>
      </c>
      <c r="O30">
        <v>430</v>
      </c>
      <c r="P30">
        <v>0.98</v>
      </c>
      <c r="Q30" t="s">
        <v>253</v>
      </c>
      <c r="S30" t="s">
        <v>235</v>
      </c>
      <c r="W30">
        <v>1</v>
      </c>
    </row>
    <row r="31" spans="1:23" x14ac:dyDescent="0.2">
      <c r="A31" t="s">
        <v>255</v>
      </c>
      <c r="B31" t="s">
        <v>254</v>
      </c>
      <c r="D31" t="s">
        <v>239</v>
      </c>
      <c r="E31" t="s">
        <v>94</v>
      </c>
      <c r="F31" t="s">
        <v>93</v>
      </c>
      <c r="G31" t="s">
        <v>96</v>
      </c>
      <c r="H31">
        <v>1</v>
      </c>
      <c r="I31">
        <v>2020</v>
      </c>
      <c r="J31" t="s">
        <v>146</v>
      </c>
      <c r="K31">
        <v>40.485833329999998</v>
      </c>
      <c r="L31">
        <v>-73.552999999999997</v>
      </c>
      <c r="M31" s="13">
        <v>43907</v>
      </c>
      <c r="N31" t="s">
        <v>146</v>
      </c>
      <c r="O31">
        <v>365</v>
      </c>
      <c r="P31">
        <v>0.62</v>
      </c>
      <c r="Q31" t="s">
        <v>253</v>
      </c>
      <c r="S31" t="s">
        <v>235</v>
      </c>
      <c r="W31">
        <v>1</v>
      </c>
    </row>
    <row r="32" spans="1:23" x14ac:dyDescent="0.2">
      <c r="A32" t="s">
        <v>252</v>
      </c>
      <c r="B32" t="s">
        <v>251</v>
      </c>
      <c r="D32" t="s">
        <v>239</v>
      </c>
      <c r="E32" t="s">
        <v>94</v>
      </c>
      <c r="F32" t="s">
        <v>93</v>
      </c>
      <c r="G32" t="s">
        <v>96</v>
      </c>
      <c r="H32">
        <v>1</v>
      </c>
      <c r="I32">
        <v>2020</v>
      </c>
      <c r="J32" t="s">
        <v>146</v>
      </c>
      <c r="K32">
        <v>40.485833329999998</v>
      </c>
      <c r="L32">
        <v>-73.552999999999997</v>
      </c>
      <c r="M32" s="13">
        <v>43907</v>
      </c>
      <c r="N32" t="s">
        <v>146</v>
      </c>
      <c r="O32">
        <v>305</v>
      </c>
      <c r="P32">
        <v>0.35499999999999998</v>
      </c>
      <c r="Q32" t="s">
        <v>236</v>
      </c>
      <c r="S32" t="s">
        <v>235</v>
      </c>
      <c r="W32">
        <v>1</v>
      </c>
    </row>
    <row r="33" spans="1:23" x14ac:dyDescent="0.2">
      <c r="A33" t="s">
        <v>250</v>
      </c>
      <c r="B33" t="s">
        <v>249</v>
      </c>
      <c r="D33" t="s">
        <v>239</v>
      </c>
      <c r="E33" t="s">
        <v>94</v>
      </c>
      <c r="F33" t="s">
        <v>93</v>
      </c>
      <c r="G33" t="s">
        <v>96</v>
      </c>
      <c r="H33">
        <v>1</v>
      </c>
      <c r="I33">
        <v>2020</v>
      </c>
      <c r="J33" t="s">
        <v>146</v>
      </c>
      <c r="K33">
        <v>40.485833329999998</v>
      </c>
      <c r="L33">
        <v>-73.552999999999997</v>
      </c>
      <c r="M33" s="13">
        <v>43907</v>
      </c>
      <c r="N33" t="s">
        <v>146</v>
      </c>
      <c r="O33">
        <v>365</v>
      </c>
      <c r="P33">
        <v>0.57499999999999996</v>
      </c>
      <c r="Q33" t="s">
        <v>236</v>
      </c>
      <c r="S33" t="s">
        <v>235</v>
      </c>
      <c r="W33">
        <v>1</v>
      </c>
    </row>
    <row r="34" spans="1:23" x14ac:dyDescent="0.2">
      <c r="A34" t="s">
        <v>248</v>
      </c>
      <c r="B34" t="s">
        <v>247</v>
      </c>
      <c r="D34" t="s">
        <v>239</v>
      </c>
      <c r="E34" t="s">
        <v>94</v>
      </c>
      <c r="F34" t="s">
        <v>93</v>
      </c>
      <c r="G34" t="s">
        <v>96</v>
      </c>
      <c r="H34">
        <v>1</v>
      </c>
      <c r="I34">
        <v>2020</v>
      </c>
      <c r="J34" t="s">
        <v>146</v>
      </c>
      <c r="K34">
        <v>40.485833329999998</v>
      </c>
      <c r="L34">
        <v>-73.552999999999997</v>
      </c>
      <c r="M34" s="13">
        <v>43907</v>
      </c>
      <c r="N34" t="s">
        <v>146</v>
      </c>
      <c r="O34">
        <v>340</v>
      </c>
      <c r="P34">
        <v>0.53</v>
      </c>
      <c r="Q34" t="s">
        <v>246</v>
      </c>
      <c r="S34" t="s">
        <v>235</v>
      </c>
      <c r="W34">
        <v>1</v>
      </c>
    </row>
    <row r="35" spans="1:23" x14ac:dyDescent="0.2">
      <c r="A35" t="s">
        <v>245</v>
      </c>
      <c r="B35" t="s">
        <v>244</v>
      </c>
      <c r="D35" t="s">
        <v>239</v>
      </c>
      <c r="E35" t="s">
        <v>94</v>
      </c>
      <c r="F35" t="s">
        <v>93</v>
      </c>
      <c r="G35" t="s">
        <v>96</v>
      </c>
      <c r="H35">
        <v>1</v>
      </c>
      <c r="I35">
        <v>2020</v>
      </c>
      <c r="J35" t="s">
        <v>146</v>
      </c>
      <c r="K35">
        <v>40.485833329999998</v>
      </c>
      <c r="L35">
        <v>-73.552999999999997</v>
      </c>
      <c r="M35" s="13">
        <v>43907</v>
      </c>
      <c r="N35" t="s">
        <v>146</v>
      </c>
      <c r="O35">
        <v>400</v>
      </c>
      <c r="P35">
        <v>0.75</v>
      </c>
      <c r="Q35" t="s">
        <v>236</v>
      </c>
      <c r="S35" t="s">
        <v>235</v>
      </c>
      <c r="W35">
        <v>1</v>
      </c>
    </row>
    <row r="36" spans="1:23" x14ac:dyDescent="0.2">
      <c r="A36" t="s">
        <v>243</v>
      </c>
      <c r="B36" t="s">
        <v>242</v>
      </c>
      <c r="D36" t="s">
        <v>239</v>
      </c>
      <c r="E36" t="s">
        <v>238</v>
      </c>
      <c r="F36" t="s">
        <v>93</v>
      </c>
      <c r="G36" t="s">
        <v>96</v>
      </c>
      <c r="H36">
        <v>1</v>
      </c>
      <c r="I36">
        <v>2020</v>
      </c>
      <c r="J36" t="s">
        <v>146</v>
      </c>
      <c r="K36">
        <v>40.410499999999999</v>
      </c>
      <c r="L36">
        <v>-73.378166669999999</v>
      </c>
      <c r="M36" s="13">
        <v>43907</v>
      </c>
      <c r="N36" t="s">
        <v>146</v>
      </c>
      <c r="O36">
        <v>305</v>
      </c>
      <c r="P36">
        <v>0.34200000000000003</v>
      </c>
      <c r="Q36" t="s">
        <v>236</v>
      </c>
      <c r="S36" t="s">
        <v>235</v>
      </c>
      <c r="W36">
        <v>1</v>
      </c>
    </row>
    <row r="37" spans="1:23" x14ac:dyDescent="0.2">
      <c r="A37" t="s">
        <v>241</v>
      </c>
      <c r="B37" t="s">
        <v>240</v>
      </c>
      <c r="D37" t="s">
        <v>239</v>
      </c>
      <c r="E37" t="s">
        <v>238</v>
      </c>
      <c r="F37" t="s">
        <v>93</v>
      </c>
      <c r="G37" t="s">
        <v>96</v>
      </c>
      <c r="H37">
        <v>1</v>
      </c>
      <c r="I37">
        <v>2020</v>
      </c>
      <c r="J37" t="s">
        <v>237</v>
      </c>
      <c r="K37">
        <v>39.929333329999999</v>
      </c>
      <c r="L37">
        <v>-73.968166670000002</v>
      </c>
      <c r="M37" s="13">
        <v>43906</v>
      </c>
      <c r="N37" t="s">
        <v>237</v>
      </c>
      <c r="O37">
        <v>300</v>
      </c>
      <c r="P37">
        <v>0.36</v>
      </c>
      <c r="Q37" t="s">
        <v>236</v>
      </c>
      <c r="S37" t="s">
        <v>235</v>
      </c>
      <c r="W37">
        <v>1</v>
      </c>
    </row>
    <row r="38" spans="1:23" x14ac:dyDescent="0.2">
      <c r="A38" t="s">
        <v>234</v>
      </c>
      <c r="B38" t="s">
        <v>233</v>
      </c>
      <c r="D38" t="s">
        <v>106</v>
      </c>
      <c r="G38" t="s">
        <v>96</v>
      </c>
      <c r="J38" t="s">
        <v>29</v>
      </c>
      <c r="M38" s="8">
        <v>42523</v>
      </c>
      <c r="N38" t="s">
        <v>146</v>
      </c>
      <c r="O38">
        <v>42</v>
      </c>
      <c r="R38">
        <v>7</v>
      </c>
      <c r="S38" t="s">
        <v>105</v>
      </c>
      <c r="W38">
        <v>1</v>
      </c>
    </row>
    <row r="39" spans="1:23" x14ac:dyDescent="0.2">
      <c r="A39" t="s">
        <v>232</v>
      </c>
      <c r="B39" t="s">
        <v>231</v>
      </c>
      <c r="D39" t="s">
        <v>106</v>
      </c>
      <c r="G39" t="s">
        <v>96</v>
      </c>
      <c r="J39" t="s">
        <v>29</v>
      </c>
      <c r="M39" s="8">
        <v>42523</v>
      </c>
      <c r="N39" t="s">
        <v>146</v>
      </c>
      <c r="O39">
        <v>46</v>
      </c>
      <c r="R39">
        <v>8</v>
      </c>
      <c r="S39" t="s">
        <v>105</v>
      </c>
      <c r="W39">
        <v>1</v>
      </c>
    </row>
    <row r="40" spans="1:23" x14ac:dyDescent="0.2">
      <c r="A40" t="s">
        <v>230</v>
      </c>
      <c r="B40" t="s">
        <v>229</v>
      </c>
      <c r="D40" t="s">
        <v>106</v>
      </c>
      <c r="G40" t="s">
        <v>96</v>
      </c>
      <c r="J40" t="s">
        <v>29</v>
      </c>
      <c r="M40" s="8">
        <v>42536</v>
      </c>
      <c r="N40" t="s">
        <v>146</v>
      </c>
      <c r="O40">
        <v>44</v>
      </c>
      <c r="R40">
        <v>10</v>
      </c>
      <c r="S40" t="s">
        <v>105</v>
      </c>
      <c r="W40">
        <v>1</v>
      </c>
    </row>
    <row r="41" spans="1:23" x14ac:dyDescent="0.2">
      <c r="A41" t="s">
        <v>228</v>
      </c>
      <c r="B41" t="s">
        <v>227</v>
      </c>
      <c r="D41" t="s">
        <v>106</v>
      </c>
      <c r="G41" t="s">
        <v>96</v>
      </c>
      <c r="J41" t="s">
        <v>29</v>
      </c>
      <c r="M41" s="8">
        <v>42536</v>
      </c>
      <c r="N41" t="s">
        <v>146</v>
      </c>
      <c r="O41">
        <v>59</v>
      </c>
      <c r="R41">
        <v>14</v>
      </c>
      <c r="S41" t="s">
        <v>105</v>
      </c>
      <c r="W41">
        <v>1</v>
      </c>
    </row>
    <row r="42" spans="1:23" x14ac:dyDescent="0.2">
      <c r="A42" t="s">
        <v>226</v>
      </c>
      <c r="B42" t="s">
        <v>225</v>
      </c>
      <c r="D42" t="s">
        <v>106</v>
      </c>
      <c r="G42" t="s">
        <v>96</v>
      </c>
      <c r="J42" t="s">
        <v>29</v>
      </c>
      <c r="M42" s="8">
        <v>42536</v>
      </c>
      <c r="N42" t="s">
        <v>146</v>
      </c>
      <c r="O42">
        <v>62</v>
      </c>
      <c r="R42">
        <v>15</v>
      </c>
      <c r="S42" t="s">
        <v>105</v>
      </c>
      <c r="W42">
        <v>1</v>
      </c>
    </row>
    <row r="43" spans="1:23" x14ac:dyDescent="0.2">
      <c r="A43" t="s">
        <v>224</v>
      </c>
      <c r="B43" t="s">
        <v>223</v>
      </c>
      <c r="D43" t="s">
        <v>106</v>
      </c>
      <c r="G43" t="s">
        <v>96</v>
      </c>
      <c r="J43" t="s">
        <v>29</v>
      </c>
      <c r="M43" s="8">
        <v>42544</v>
      </c>
      <c r="N43" t="s">
        <v>146</v>
      </c>
      <c r="O43">
        <v>39</v>
      </c>
      <c r="R43">
        <v>16</v>
      </c>
      <c r="S43" t="s">
        <v>105</v>
      </c>
      <c r="W43">
        <v>1</v>
      </c>
    </row>
    <row r="44" spans="1:23" x14ac:dyDescent="0.2">
      <c r="A44" t="s">
        <v>222</v>
      </c>
      <c r="B44" t="s">
        <v>221</v>
      </c>
      <c r="D44" t="s">
        <v>106</v>
      </c>
      <c r="G44" t="s">
        <v>96</v>
      </c>
      <c r="J44" t="s">
        <v>29</v>
      </c>
      <c r="M44" s="8">
        <v>42544</v>
      </c>
      <c r="N44" t="s">
        <v>146</v>
      </c>
      <c r="O44">
        <v>60</v>
      </c>
      <c r="R44">
        <v>19</v>
      </c>
      <c r="S44" t="s">
        <v>105</v>
      </c>
      <c r="W44">
        <v>1</v>
      </c>
    </row>
    <row r="45" spans="1:23" x14ac:dyDescent="0.2">
      <c r="A45" t="s">
        <v>220</v>
      </c>
      <c r="B45" t="s">
        <v>219</v>
      </c>
      <c r="D45" t="s">
        <v>106</v>
      </c>
      <c r="G45" t="s">
        <v>96</v>
      </c>
      <c r="J45" t="s">
        <v>29</v>
      </c>
      <c r="M45" s="8">
        <v>42536</v>
      </c>
      <c r="N45" t="s">
        <v>146</v>
      </c>
      <c r="O45">
        <v>38</v>
      </c>
      <c r="R45">
        <v>24</v>
      </c>
      <c r="S45" t="s">
        <v>105</v>
      </c>
      <c r="W45">
        <v>1</v>
      </c>
    </row>
    <row r="46" spans="1:23" x14ac:dyDescent="0.2">
      <c r="A46" t="s">
        <v>218</v>
      </c>
      <c r="B46" t="s">
        <v>217</v>
      </c>
      <c r="D46" t="s">
        <v>106</v>
      </c>
      <c r="G46" t="s">
        <v>96</v>
      </c>
      <c r="J46" t="s">
        <v>29</v>
      </c>
      <c r="M46" s="8">
        <v>42536</v>
      </c>
      <c r="N46" t="s">
        <v>146</v>
      </c>
      <c r="O46">
        <v>32</v>
      </c>
      <c r="R46">
        <v>31</v>
      </c>
      <c r="S46" t="s">
        <v>105</v>
      </c>
      <c r="W46">
        <v>1</v>
      </c>
    </row>
    <row r="47" spans="1:23" x14ac:dyDescent="0.2">
      <c r="A47" t="s">
        <v>216</v>
      </c>
      <c r="B47" t="s">
        <v>215</v>
      </c>
      <c r="D47" t="s">
        <v>106</v>
      </c>
      <c r="G47" t="s">
        <v>96</v>
      </c>
      <c r="J47" t="s">
        <v>29</v>
      </c>
      <c r="M47" s="8">
        <v>42544</v>
      </c>
      <c r="N47" t="s">
        <v>146</v>
      </c>
      <c r="O47">
        <v>30</v>
      </c>
      <c r="R47">
        <v>32</v>
      </c>
      <c r="S47" t="s">
        <v>105</v>
      </c>
      <c r="W47">
        <v>1</v>
      </c>
    </row>
    <row r="48" spans="1:23" x14ac:dyDescent="0.2">
      <c r="A48" t="s">
        <v>214</v>
      </c>
      <c r="B48" t="s">
        <v>213</v>
      </c>
      <c r="D48" t="s">
        <v>106</v>
      </c>
      <c r="G48" t="s">
        <v>96</v>
      </c>
      <c r="J48" t="s">
        <v>29</v>
      </c>
      <c r="M48" s="8">
        <v>42550</v>
      </c>
      <c r="N48" t="s">
        <v>146</v>
      </c>
      <c r="O48">
        <v>31</v>
      </c>
      <c r="R48">
        <v>33</v>
      </c>
      <c r="S48" t="s">
        <v>105</v>
      </c>
      <c r="W48">
        <v>1</v>
      </c>
    </row>
    <row r="49" spans="1:23" x14ac:dyDescent="0.2">
      <c r="A49" t="s">
        <v>212</v>
      </c>
      <c r="B49" t="s">
        <v>211</v>
      </c>
      <c r="D49" t="s">
        <v>106</v>
      </c>
      <c r="G49" t="s">
        <v>96</v>
      </c>
      <c r="J49" t="s">
        <v>29</v>
      </c>
      <c r="M49" s="8">
        <v>42536</v>
      </c>
      <c r="N49" t="s">
        <v>146</v>
      </c>
      <c r="O49">
        <v>39</v>
      </c>
      <c r="R49">
        <v>37</v>
      </c>
      <c r="S49" t="s">
        <v>105</v>
      </c>
      <c r="W49">
        <v>1</v>
      </c>
    </row>
    <row r="50" spans="1:23" x14ac:dyDescent="0.2">
      <c r="A50" t="s">
        <v>210</v>
      </c>
      <c r="B50" t="s">
        <v>209</v>
      </c>
      <c r="D50" t="s">
        <v>106</v>
      </c>
      <c r="G50" t="s">
        <v>96</v>
      </c>
      <c r="J50" t="s">
        <v>29</v>
      </c>
      <c r="M50" s="8">
        <v>42536</v>
      </c>
      <c r="N50" t="s">
        <v>146</v>
      </c>
      <c r="O50">
        <v>33</v>
      </c>
      <c r="R50">
        <v>38</v>
      </c>
      <c r="S50" t="s">
        <v>105</v>
      </c>
      <c r="W50">
        <v>1</v>
      </c>
    </row>
    <row r="51" spans="1:23" x14ac:dyDescent="0.2">
      <c r="A51" t="s">
        <v>208</v>
      </c>
      <c r="B51" t="s">
        <v>207</v>
      </c>
      <c r="D51" t="s">
        <v>106</v>
      </c>
      <c r="G51" t="s">
        <v>96</v>
      </c>
      <c r="J51" t="s">
        <v>13</v>
      </c>
      <c r="M51" s="8">
        <v>42564</v>
      </c>
      <c r="N51" t="s">
        <v>146</v>
      </c>
      <c r="O51">
        <v>43</v>
      </c>
      <c r="R51">
        <v>46</v>
      </c>
      <c r="S51" t="s">
        <v>105</v>
      </c>
      <c r="W51">
        <v>1</v>
      </c>
    </row>
    <row r="52" spans="1:23" x14ac:dyDescent="0.2">
      <c r="A52" t="s">
        <v>206</v>
      </c>
      <c r="B52" t="s">
        <v>205</v>
      </c>
      <c r="D52" t="s">
        <v>106</v>
      </c>
      <c r="G52" t="s">
        <v>96</v>
      </c>
      <c r="J52" t="s">
        <v>13</v>
      </c>
      <c r="M52" s="8">
        <v>42545</v>
      </c>
      <c r="N52" t="s">
        <v>146</v>
      </c>
      <c r="O52">
        <v>53</v>
      </c>
      <c r="R52">
        <v>51</v>
      </c>
      <c r="S52" t="s">
        <v>105</v>
      </c>
      <c r="W52">
        <v>1</v>
      </c>
    </row>
    <row r="53" spans="1:23" x14ac:dyDescent="0.2">
      <c r="A53" t="s">
        <v>204</v>
      </c>
      <c r="B53" t="s">
        <v>203</v>
      </c>
      <c r="D53" t="s">
        <v>106</v>
      </c>
      <c r="G53" t="s">
        <v>96</v>
      </c>
      <c r="J53" t="s">
        <v>13</v>
      </c>
      <c r="M53" s="8">
        <v>42531</v>
      </c>
      <c r="N53" t="s">
        <v>146</v>
      </c>
      <c r="O53">
        <v>55</v>
      </c>
      <c r="R53">
        <v>53</v>
      </c>
      <c r="S53" t="s">
        <v>105</v>
      </c>
      <c r="W53">
        <v>1</v>
      </c>
    </row>
    <row r="54" spans="1:23" x14ac:dyDescent="0.2">
      <c r="A54" t="s">
        <v>202</v>
      </c>
      <c r="B54" t="s">
        <v>201</v>
      </c>
      <c r="D54" t="s">
        <v>106</v>
      </c>
      <c r="G54" t="s">
        <v>96</v>
      </c>
      <c r="J54" t="s">
        <v>13</v>
      </c>
      <c r="M54" s="8">
        <v>42531</v>
      </c>
      <c r="N54" t="s">
        <v>146</v>
      </c>
      <c r="O54">
        <v>35</v>
      </c>
      <c r="R54">
        <v>60</v>
      </c>
      <c r="S54" t="s">
        <v>105</v>
      </c>
      <c r="W54">
        <v>1</v>
      </c>
    </row>
    <row r="55" spans="1:23" x14ac:dyDescent="0.2">
      <c r="A55" t="s">
        <v>200</v>
      </c>
      <c r="B55" t="s">
        <v>199</v>
      </c>
      <c r="D55" t="s">
        <v>106</v>
      </c>
      <c r="G55" t="s">
        <v>96</v>
      </c>
      <c r="J55" t="s">
        <v>13</v>
      </c>
      <c r="M55" s="8">
        <v>42538</v>
      </c>
      <c r="N55" t="s">
        <v>146</v>
      </c>
      <c r="O55">
        <v>34</v>
      </c>
      <c r="R55">
        <v>63</v>
      </c>
      <c r="S55" t="s">
        <v>105</v>
      </c>
      <c r="W55">
        <v>1</v>
      </c>
    </row>
    <row r="56" spans="1:23" x14ac:dyDescent="0.2">
      <c r="A56" t="s">
        <v>198</v>
      </c>
      <c r="B56" t="s">
        <v>197</v>
      </c>
      <c r="D56" t="s">
        <v>106</v>
      </c>
      <c r="G56" t="s">
        <v>96</v>
      </c>
      <c r="J56" t="s">
        <v>13</v>
      </c>
      <c r="M56" s="8">
        <v>42586</v>
      </c>
      <c r="N56" t="s">
        <v>146</v>
      </c>
      <c r="O56">
        <v>93</v>
      </c>
      <c r="R56">
        <v>68</v>
      </c>
      <c r="S56" t="s">
        <v>105</v>
      </c>
      <c r="W56">
        <v>1</v>
      </c>
    </row>
    <row r="57" spans="1:23" x14ac:dyDescent="0.2">
      <c r="A57" t="s">
        <v>196</v>
      </c>
      <c r="B57" t="s">
        <v>195</v>
      </c>
      <c r="D57" t="s">
        <v>106</v>
      </c>
      <c r="G57" t="s">
        <v>96</v>
      </c>
      <c r="J57" t="s">
        <v>11</v>
      </c>
      <c r="M57" s="8">
        <v>42521</v>
      </c>
      <c r="N57" t="s">
        <v>146</v>
      </c>
      <c r="O57">
        <v>46</v>
      </c>
      <c r="R57">
        <v>77</v>
      </c>
      <c r="S57" t="s">
        <v>105</v>
      </c>
      <c r="W57">
        <v>1</v>
      </c>
    </row>
    <row r="58" spans="1:23" x14ac:dyDescent="0.2">
      <c r="A58" t="s">
        <v>194</v>
      </c>
      <c r="B58" t="s">
        <v>193</v>
      </c>
      <c r="D58" t="s">
        <v>106</v>
      </c>
      <c r="G58" t="s">
        <v>96</v>
      </c>
      <c r="J58" t="s">
        <v>11</v>
      </c>
      <c r="M58" s="8">
        <v>42521</v>
      </c>
      <c r="N58" t="s">
        <v>146</v>
      </c>
      <c r="O58">
        <v>58</v>
      </c>
      <c r="R58">
        <v>79</v>
      </c>
      <c r="S58" t="s">
        <v>105</v>
      </c>
      <c r="W58">
        <v>1</v>
      </c>
    </row>
    <row r="59" spans="1:23" x14ac:dyDescent="0.2">
      <c r="A59" t="s">
        <v>192</v>
      </c>
      <c r="B59" t="s">
        <v>191</v>
      </c>
      <c r="D59" t="s">
        <v>106</v>
      </c>
      <c r="G59" t="s">
        <v>96</v>
      </c>
      <c r="J59" t="s">
        <v>11</v>
      </c>
      <c r="M59" s="8">
        <v>42521</v>
      </c>
      <c r="N59" t="s">
        <v>146</v>
      </c>
      <c r="O59">
        <v>41</v>
      </c>
      <c r="R59">
        <v>80</v>
      </c>
      <c r="S59" t="s">
        <v>105</v>
      </c>
      <c r="W59">
        <v>1</v>
      </c>
    </row>
    <row r="60" spans="1:23" x14ac:dyDescent="0.2">
      <c r="A60" t="s">
        <v>190</v>
      </c>
      <c r="B60" t="s">
        <v>189</v>
      </c>
      <c r="D60" t="s">
        <v>106</v>
      </c>
      <c r="G60" t="s">
        <v>96</v>
      </c>
      <c r="J60" t="s">
        <v>11</v>
      </c>
      <c r="M60" s="8">
        <v>42521</v>
      </c>
      <c r="N60" t="s">
        <v>146</v>
      </c>
      <c r="O60">
        <v>45</v>
      </c>
      <c r="R60">
        <v>81</v>
      </c>
      <c r="S60" t="s">
        <v>105</v>
      </c>
      <c r="W60">
        <v>1</v>
      </c>
    </row>
    <row r="61" spans="1:23" x14ac:dyDescent="0.2">
      <c r="A61" t="s">
        <v>188</v>
      </c>
      <c r="B61" t="s">
        <v>187</v>
      </c>
      <c r="D61" t="s">
        <v>106</v>
      </c>
      <c r="G61" t="s">
        <v>96</v>
      </c>
      <c r="J61" t="s">
        <v>11</v>
      </c>
      <c r="M61" s="8">
        <v>42521</v>
      </c>
      <c r="N61" t="s">
        <v>146</v>
      </c>
      <c r="O61">
        <v>47</v>
      </c>
      <c r="R61">
        <v>82</v>
      </c>
      <c r="S61" t="s">
        <v>105</v>
      </c>
      <c r="W61">
        <v>1</v>
      </c>
    </row>
    <row r="62" spans="1:23" x14ac:dyDescent="0.2">
      <c r="A62" t="s">
        <v>186</v>
      </c>
      <c r="B62" t="s">
        <v>185</v>
      </c>
      <c r="D62" t="s">
        <v>106</v>
      </c>
      <c r="G62" t="s">
        <v>96</v>
      </c>
      <c r="J62" t="s">
        <v>11</v>
      </c>
      <c r="M62" s="8">
        <v>42507</v>
      </c>
      <c r="N62" t="s">
        <v>146</v>
      </c>
      <c r="O62">
        <v>37</v>
      </c>
      <c r="R62">
        <v>89</v>
      </c>
      <c r="S62" t="s">
        <v>105</v>
      </c>
      <c r="W62">
        <v>1</v>
      </c>
    </row>
    <row r="63" spans="1:23" x14ac:dyDescent="0.2">
      <c r="A63" t="s">
        <v>184</v>
      </c>
      <c r="B63" t="s">
        <v>183</v>
      </c>
      <c r="D63" t="s">
        <v>106</v>
      </c>
      <c r="G63" t="s">
        <v>96</v>
      </c>
      <c r="J63" t="s">
        <v>11</v>
      </c>
      <c r="M63" s="8">
        <v>42507</v>
      </c>
      <c r="N63" t="s">
        <v>146</v>
      </c>
      <c r="O63">
        <v>35</v>
      </c>
      <c r="R63">
        <v>90</v>
      </c>
      <c r="S63" t="s">
        <v>105</v>
      </c>
      <c r="W63">
        <v>1</v>
      </c>
    </row>
    <row r="64" spans="1:23" x14ac:dyDescent="0.2">
      <c r="A64" t="s">
        <v>182</v>
      </c>
      <c r="B64" t="s">
        <v>181</v>
      </c>
      <c r="D64" t="s">
        <v>106</v>
      </c>
      <c r="G64" t="s">
        <v>96</v>
      </c>
      <c r="J64" t="s">
        <v>11</v>
      </c>
      <c r="M64" s="8">
        <v>42541</v>
      </c>
      <c r="N64" t="s">
        <v>146</v>
      </c>
      <c r="O64">
        <v>73</v>
      </c>
      <c r="R64">
        <v>95</v>
      </c>
      <c r="S64" t="s">
        <v>105</v>
      </c>
      <c r="W64">
        <v>1</v>
      </c>
    </row>
    <row r="65" spans="1:23" x14ac:dyDescent="0.2">
      <c r="A65" t="s">
        <v>180</v>
      </c>
      <c r="B65" t="s">
        <v>179</v>
      </c>
      <c r="D65" t="s">
        <v>106</v>
      </c>
      <c r="G65" t="s">
        <v>96</v>
      </c>
      <c r="J65" t="s">
        <v>11</v>
      </c>
      <c r="M65" s="8">
        <v>42556</v>
      </c>
      <c r="N65" t="s">
        <v>146</v>
      </c>
      <c r="O65">
        <v>48</v>
      </c>
      <c r="R65">
        <v>97</v>
      </c>
      <c r="S65" t="s">
        <v>105</v>
      </c>
      <c r="W65">
        <v>1</v>
      </c>
    </row>
    <row r="66" spans="1:23" x14ac:dyDescent="0.2">
      <c r="A66" t="s">
        <v>178</v>
      </c>
      <c r="B66" t="s">
        <v>177</v>
      </c>
      <c r="D66" t="s">
        <v>106</v>
      </c>
      <c r="G66" t="s">
        <v>96</v>
      </c>
      <c r="J66" t="s">
        <v>11</v>
      </c>
      <c r="M66" s="8">
        <v>42556</v>
      </c>
      <c r="N66" t="s">
        <v>146</v>
      </c>
      <c r="O66">
        <v>39</v>
      </c>
      <c r="R66">
        <v>98</v>
      </c>
      <c r="S66" t="s">
        <v>105</v>
      </c>
      <c r="W66">
        <v>1</v>
      </c>
    </row>
    <row r="67" spans="1:23" x14ac:dyDescent="0.2">
      <c r="A67" t="s">
        <v>176</v>
      </c>
      <c r="B67" t="s">
        <v>175</v>
      </c>
      <c r="D67" t="s">
        <v>106</v>
      </c>
      <c r="G67" t="s">
        <v>96</v>
      </c>
      <c r="J67" t="s">
        <v>11</v>
      </c>
      <c r="M67" s="8">
        <v>42507</v>
      </c>
      <c r="N67" t="s">
        <v>146</v>
      </c>
      <c r="O67">
        <v>43</v>
      </c>
      <c r="R67">
        <v>99</v>
      </c>
      <c r="S67" t="s">
        <v>105</v>
      </c>
      <c r="W67">
        <v>1</v>
      </c>
    </row>
    <row r="68" spans="1:23" x14ac:dyDescent="0.2">
      <c r="A68" t="s">
        <v>174</v>
      </c>
      <c r="B68" t="s">
        <v>173</v>
      </c>
      <c r="D68" t="s">
        <v>106</v>
      </c>
      <c r="G68" t="s">
        <v>96</v>
      </c>
      <c r="J68" t="s">
        <v>11</v>
      </c>
      <c r="M68" s="8">
        <v>42535</v>
      </c>
      <c r="N68" t="s">
        <v>146</v>
      </c>
      <c r="O68">
        <v>59</v>
      </c>
      <c r="R68">
        <v>101</v>
      </c>
      <c r="S68" t="s">
        <v>105</v>
      </c>
      <c r="W68">
        <v>1</v>
      </c>
    </row>
    <row r="69" spans="1:23" x14ac:dyDescent="0.2">
      <c r="A69" t="s">
        <v>172</v>
      </c>
      <c r="B69" t="s">
        <v>171</v>
      </c>
      <c r="D69" t="s">
        <v>106</v>
      </c>
      <c r="G69" t="s">
        <v>96</v>
      </c>
      <c r="J69" t="s">
        <v>34</v>
      </c>
      <c r="M69" s="5">
        <v>42552</v>
      </c>
      <c r="N69" t="s">
        <v>146</v>
      </c>
      <c r="O69">
        <v>68</v>
      </c>
      <c r="R69">
        <v>102</v>
      </c>
      <c r="S69" t="s">
        <v>105</v>
      </c>
      <c r="W69">
        <v>1</v>
      </c>
    </row>
    <row r="70" spans="1:23" x14ac:dyDescent="0.2">
      <c r="A70" t="s">
        <v>170</v>
      </c>
      <c r="B70" t="s">
        <v>169</v>
      </c>
      <c r="D70" t="s">
        <v>106</v>
      </c>
      <c r="G70" t="s">
        <v>96</v>
      </c>
      <c r="J70" t="s">
        <v>34</v>
      </c>
      <c r="M70" s="8">
        <v>42579</v>
      </c>
      <c r="N70" t="s">
        <v>146</v>
      </c>
      <c r="O70">
        <v>77</v>
      </c>
      <c r="R70">
        <v>103</v>
      </c>
      <c r="S70" t="s">
        <v>105</v>
      </c>
      <c r="W70">
        <v>1</v>
      </c>
    </row>
    <row r="71" spans="1:23" x14ac:dyDescent="0.2">
      <c r="A71" t="s">
        <v>168</v>
      </c>
      <c r="B71" t="s">
        <v>167</v>
      </c>
      <c r="D71" t="s">
        <v>106</v>
      </c>
      <c r="G71" t="s">
        <v>96</v>
      </c>
      <c r="J71" t="s">
        <v>34</v>
      </c>
      <c r="M71" s="8">
        <v>42579</v>
      </c>
      <c r="N71" t="s">
        <v>146</v>
      </c>
      <c r="O71">
        <v>84</v>
      </c>
      <c r="R71">
        <v>105</v>
      </c>
      <c r="S71" t="s">
        <v>105</v>
      </c>
      <c r="W71">
        <v>1</v>
      </c>
    </row>
    <row r="72" spans="1:23" x14ac:dyDescent="0.2">
      <c r="A72" t="s">
        <v>166</v>
      </c>
      <c r="B72" t="s">
        <v>165</v>
      </c>
      <c r="D72" t="s">
        <v>106</v>
      </c>
      <c r="G72" t="s">
        <v>96</v>
      </c>
      <c r="J72" t="s">
        <v>34</v>
      </c>
      <c r="M72" s="8">
        <v>42586</v>
      </c>
      <c r="N72" t="s">
        <v>146</v>
      </c>
      <c r="O72">
        <v>83</v>
      </c>
      <c r="R72">
        <v>106</v>
      </c>
      <c r="S72" t="s">
        <v>105</v>
      </c>
      <c r="W72">
        <v>1</v>
      </c>
    </row>
    <row r="73" spans="1:23" x14ac:dyDescent="0.2">
      <c r="A73" t="s">
        <v>164</v>
      </c>
      <c r="B73" t="s">
        <v>163</v>
      </c>
      <c r="D73" t="s">
        <v>106</v>
      </c>
      <c r="G73" t="s">
        <v>96</v>
      </c>
      <c r="J73" t="s">
        <v>34</v>
      </c>
      <c r="M73" s="5">
        <v>42586</v>
      </c>
      <c r="N73" t="s">
        <v>146</v>
      </c>
      <c r="O73">
        <v>83</v>
      </c>
      <c r="R73">
        <v>107</v>
      </c>
      <c r="S73" t="s">
        <v>105</v>
      </c>
      <c r="W73">
        <v>1</v>
      </c>
    </row>
    <row r="74" spans="1:23" x14ac:dyDescent="0.2">
      <c r="A74" t="s">
        <v>162</v>
      </c>
      <c r="B74" t="s">
        <v>161</v>
      </c>
      <c r="D74" t="s">
        <v>106</v>
      </c>
      <c r="G74" t="s">
        <v>96</v>
      </c>
      <c r="J74" t="s">
        <v>34</v>
      </c>
      <c r="M74" s="8">
        <v>42586</v>
      </c>
      <c r="N74" t="s">
        <v>146</v>
      </c>
      <c r="O74">
        <v>84</v>
      </c>
      <c r="R74">
        <v>108</v>
      </c>
      <c r="S74" t="s">
        <v>105</v>
      </c>
      <c r="W74">
        <v>1</v>
      </c>
    </row>
    <row r="75" spans="1:23" x14ac:dyDescent="0.2">
      <c r="A75" t="s">
        <v>160</v>
      </c>
      <c r="B75" t="s">
        <v>159</v>
      </c>
      <c r="D75" t="s">
        <v>106</v>
      </c>
      <c r="G75" t="s">
        <v>96</v>
      </c>
      <c r="J75" t="s">
        <v>34</v>
      </c>
      <c r="M75" s="8">
        <v>42579</v>
      </c>
      <c r="N75" t="s">
        <v>146</v>
      </c>
      <c r="O75">
        <v>88</v>
      </c>
      <c r="R75">
        <v>110</v>
      </c>
      <c r="S75" t="s">
        <v>105</v>
      </c>
      <c r="W75">
        <v>1</v>
      </c>
    </row>
    <row r="76" spans="1:23" x14ac:dyDescent="0.2">
      <c r="A76" t="s">
        <v>158</v>
      </c>
      <c r="B76" t="s">
        <v>157</v>
      </c>
      <c r="D76" t="s">
        <v>106</v>
      </c>
      <c r="G76" t="s">
        <v>96</v>
      </c>
      <c r="J76" t="s">
        <v>34</v>
      </c>
      <c r="M76" s="8">
        <v>42579</v>
      </c>
      <c r="N76" t="s">
        <v>146</v>
      </c>
      <c r="O76">
        <v>94</v>
      </c>
      <c r="R76">
        <v>111</v>
      </c>
      <c r="S76" t="s">
        <v>105</v>
      </c>
      <c r="W76">
        <v>1</v>
      </c>
    </row>
    <row r="77" spans="1:23" x14ac:dyDescent="0.2">
      <c r="A77" t="s">
        <v>156</v>
      </c>
      <c r="B77" t="s">
        <v>155</v>
      </c>
      <c r="D77" t="s">
        <v>106</v>
      </c>
      <c r="G77" t="s">
        <v>96</v>
      </c>
      <c r="J77" t="s">
        <v>34</v>
      </c>
      <c r="M77" s="8">
        <v>42586</v>
      </c>
      <c r="N77" t="s">
        <v>146</v>
      </c>
      <c r="O77">
        <v>88</v>
      </c>
      <c r="R77">
        <v>112</v>
      </c>
      <c r="S77" t="s">
        <v>105</v>
      </c>
      <c r="W77">
        <v>1</v>
      </c>
    </row>
    <row r="78" spans="1:23" x14ac:dyDescent="0.2">
      <c r="A78" t="s">
        <v>154</v>
      </c>
      <c r="B78" t="s">
        <v>153</v>
      </c>
      <c r="D78" t="s">
        <v>106</v>
      </c>
      <c r="G78" t="s">
        <v>96</v>
      </c>
      <c r="J78" t="s">
        <v>34</v>
      </c>
      <c r="M78" s="8">
        <v>42572</v>
      </c>
      <c r="N78" t="s">
        <v>146</v>
      </c>
      <c r="O78">
        <v>48</v>
      </c>
      <c r="R78">
        <v>115</v>
      </c>
      <c r="S78" t="s">
        <v>105</v>
      </c>
      <c r="W78">
        <v>1</v>
      </c>
    </row>
    <row r="79" spans="1:23" x14ac:dyDescent="0.2">
      <c r="A79" t="s">
        <v>152</v>
      </c>
      <c r="B79" t="s">
        <v>151</v>
      </c>
      <c r="D79" t="s">
        <v>106</v>
      </c>
      <c r="G79" t="s">
        <v>96</v>
      </c>
      <c r="J79" t="s">
        <v>34</v>
      </c>
      <c r="M79" s="8">
        <v>42600</v>
      </c>
      <c r="N79" t="s">
        <v>146</v>
      </c>
      <c r="O79">
        <v>50</v>
      </c>
      <c r="R79">
        <v>122</v>
      </c>
      <c r="S79" t="s">
        <v>105</v>
      </c>
      <c r="W79">
        <v>1</v>
      </c>
    </row>
    <row r="80" spans="1:23" x14ac:dyDescent="0.2">
      <c r="A80" t="s">
        <v>150</v>
      </c>
      <c r="B80" t="s">
        <v>149</v>
      </c>
      <c r="D80" t="s">
        <v>106</v>
      </c>
      <c r="G80" t="s">
        <v>96</v>
      </c>
      <c r="J80" t="s">
        <v>34</v>
      </c>
      <c r="M80" s="8">
        <v>42552</v>
      </c>
      <c r="N80" t="s">
        <v>146</v>
      </c>
      <c r="O80">
        <v>36</v>
      </c>
      <c r="R80">
        <v>148</v>
      </c>
      <c r="S80" t="s">
        <v>105</v>
      </c>
      <c r="W80">
        <v>1</v>
      </c>
    </row>
    <row r="81" spans="1:23" x14ac:dyDescent="0.2">
      <c r="A81" t="s">
        <v>148</v>
      </c>
      <c r="B81" t="s">
        <v>147</v>
      </c>
      <c r="D81" t="s">
        <v>106</v>
      </c>
      <c r="F81" t="s">
        <v>143</v>
      </c>
      <c r="G81" t="s">
        <v>96</v>
      </c>
      <c r="J81" t="s">
        <v>13</v>
      </c>
      <c r="N81" t="s">
        <v>146</v>
      </c>
      <c r="S81" t="s">
        <v>105</v>
      </c>
      <c r="T81" t="s">
        <v>104</v>
      </c>
      <c r="W81">
        <v>1</v>
      </c>
    </row>
    <row r="82" spans="1:23" x14ac:dyDescent="0.2">
      <c r="A82" t="s">
        <v>145</v>
      </c>
      <c r="B82" t="s">
        <v>144</v>
      </c>
      <c r="D82" t="s">
        <v>106</v>
      </c>
      <c r="F82" t="s">
        <v>143</v>
      </c>
      <c r="G82" t="s">
        <v>96</v>
      </c>
      <c r="J82" t="s">
        <v>29</v>
      </c>
      <c r="S82" t="s">
        <v>105</v>
      </c>
      <c r="U82" t="s">
        <v>142</v>
      </c>
      <c r="W82">
        <v>1</v>
      </c>
    </row>
    <row r="83" spans="1:23" x14ac:dyDescent="0.2">
      <c r="A83" s="1" t="s">
        <v>141</v>
      </c>
      <c r="B83" t="s">
        <v>140</v>
      </c>
      <c r="D83" t="s">
        <v>106</v>
      </c>
      <c r="G83" t="s">
        <v>96</v>
      </c>
      <c r="J83" t="s">
        <v>11</v>
      </c>
      <c r="S83" t="s">
        <v>109</v>
      </c>
      <c r="W83">
        <v>1</v>
      </c>
    </row>
    <row r="84" spans="1:23" x14ac:dyDescent="0.2">
      <c r="A84" t="s">
        <v>139</v>
      </c>
      <c r="B84" t="s">
        <v>138</v>
      </c>
      <c r="D84" t="s">
        <v>106</v>
      </c>
      <c r="G84" t="s">
        <v>96</v>
      </c>
      <c r="J84" t="s">
        <v>29</v>
      </c>
      <c r="S84" t="s">
        <v>109</v>
      </c>
      <c r="W84">
        <v>1</v>
      </c>
    </row>
    <row r="85" spans="1:23" x14ac:dyDescent="0.2">
      <c r="A85" s="12" t="s">
        <v>137</v>
      </c>
      <c r="B85" t="s">
        <v>136</v>
      </c>
      <c r="D85" t="s">
        <v>106</v>
      </c>
      <c r="G85" t="s">
        <v>96</v>
      </c>
      <c r="J85" t="s">
        <v>29</v>
      </c>
      <c r="S85" t="s">
        <v>109</v>
      </c>
      <c r="U85" t="s">
        <v>135</v>
      </c>
      <c r="W85">
        <v>1</v>
      </c>
    </row>
    <row r="86" spans="1:23" x14ac:dyDescent="0.2">
      <c r="A86" t="s">
        <v>134</v>
      </c>
      <c r="B86" t="s">
        <v>133</v>
      </c>
      <c r="D86" t="s">
        <v>106</v>
      </c>
      <c r="G86" t="s">
        <v>96</v>
      </c>
      <c r="J86" t="s">
        <v>29</v>
      </c>
      <c r="S86" t="s">
        <v>109</v>
      </c>
      <c r="T86" t="s">
        <v>132</v>
      </c>
      <c r="W86">
        <v>1</v>
      </c>
    </row>
    <row r="87" spans="1:23" x14ac:dyDescent="0.2">
      <c r="A87" t="s">
        <v>131</v>
      </c>
      <c r="B87" t="s">
        <v>130</v>
      </c>
      <c r="D87" t="s">
        <v>106</v>
      </c>
      <c r="G87" t="s">
        <v>96</v>
      </c>
      <c r="J87" t="s">
        <v>29</v>
      </c>
      <c r="S87" t="s">
        <v>109</v>
      </c>
      <c r="T87" t="s">
        <v>129</v>
      </c>
      <c r="U87" t="s">
        <v>128</v>
      </c>
      <c r="W87">
        <v>1</v>
      </c>
    </row>
    <row r="88" spans="1:23" x14ac:dyDescent="0.2">
      <c r="A88" t="s">
        <v>127</v>
      </c>
      <c r="B88" t="s">
        <v>126</v>
      </c>
      <c r="D88" t="s">
        <v>106</v>
      </c>
      <c r="G88" t="s">
        <v>96</v>
      </c>
      <c r="J88" t="s">
        <v>29</v>
      </c>
      <c r="M88" s="8">
        <v>42536</v>
      </c>
      <c r="O88" s="4">
        <v>55</v>
      </c>
      <c r="R88">
        <v>13</v>
      </c>
      <c r="S88" t="s">
        <v>109</v>
      </c>
      <c r="W88">
        <v>1</v>
      </c>
    </row>
    <row r="89" spans="1:23" x14ac:dyDescent="0.2">
      <c r="A89" t="s">
        <v>125</v>
      </c>
      <c r="B89" t="s">
        <v>124</v>
      </c>
      <c r="D89" t="s">
        <v>106</v>
      </c>
      <c r="G89" t="s">
        <v>96</v>
      </c>
      <c r="J89" t="s">
        <v>29</v>
      </c>
      <c r="M89" s="8">
        <v>42544</v>
      </c>
      <c r="O89" s="4">
        <v>49</v>
      </c>
      <c r="R89">
        <v>17</v>
      </c>
      <c r="S89" t="s">
        <v>109</v>
      </c>
      <c r="W89">
        <v>1</v>
      </c>
    </row>
    <row r="90" spans="1:23" x14ac:dyDescent="0.2">
      <c r="A90" t="s">
        <v>123</v>
      </c>
      <c r="B90" t="s">
        <v>122</v>
      </c>
      <c r="D90" t="s">
        <v>106</v>
      </c>
      <c r="G90" t="s">
        <v>96</v>
      </c>
      <c r="J90" t="s">
        <v>29</v>
      </c>
      <c r="M90" s="8">
        <v>42544</v>
      </c>
      <c r="O90" s="4">
        <v>55</v>
      </c>
      <c r="R90">
        <v>18</v>
      </c>
      <c r="S90" t="s">
        <v>109</v>
      </c>
      <c r="W90">
        <v>1</v>
      </c>
    </row>
    <row r="91" spans="1:23" x14ac:dyDescent="0.2">
      <c r="A91" t="s">
        <v>121</v>
      </c>
      <c r="B91" t="s">
        <v>120</v>
      </c>
      <c r="D91" t="s">
        <v>106</v>
      </c>
      <c r="G91" t="s">
        <v>96</v>
      </c>
      <c r="J91" t="s">
        <v>29</v>
      </c>
      <c r="M91" s="8">
        <v>42550</v>
      </c>
      <c r="O91" s="4">
        <v>43</v>
      </c>
      <c r="R91">
        <v>22</v>
      </c>
      <c r="S91" t="s">
        <v>109</v>
      </c>
      <c r="W91">
        <v>1</v>
      </c>
    </row>
    <row r="92" spans="1:23" x14ac:dyDescent="0.2">
      <c r="A92" t="s">
        <v>119</v>
      </c>
      <c r="B92" t="s">
        <v>118</v>
      </c>
      <c r="D92" t="s">
        <v>106</v>
      </c>
      <c r="G92" t="s">
        <v>96</v>
      </c>
      <c r="J92" t="s">
        <v>11</v>
      </c>
      <c r="M92" s="8">
        <v>42521</v>
      </c>
      <c r="O92" s="4">
        <v>52</v>
      </c>
      <c r="R92">
        <v>76</v>
      </c>
      <c r="S92" t="s">
        <v>109</v>
      </c>
      <c r="W92">
        <v>1</v>
      </c>
    </row>
    <row r="93" spans="1:23" x14ac:dyDescent="0.2">
      <c r="A93" t="s">
        <v>117</v>
      </c>
      <c r="B93" t="s">
        <v>116</v>
      </c>
      <c r="D93" t="s">
        <v>106</v>
      </c>
      <c r="G93" t="s">
        <v>96</v>
      </c>
      <c r="J93" t="s">
        <v>11</v>
      </c>
      <c r="M93" s="8">
        <v>42579</v>
      </c>
      <c r="O93" s="4">
        <v>80</v>
      </c>
      <c r="R93">
        <v>104</v>
      </c>
      <c r="S93" t="s">
        <v>109</v>
      </c>
      <c r="W93">
        <v>1</v>
      </c>
    </row>
    <row r="94" spans="1:23" ht="21" customHeight="1" x14ac:dyDescent="0.2">
      <c r="A94" t="s">
        <v>115</v>
      </c>
      <c r="B94" t="s">
        <v>114</v>
      </c>
      <c r="D94" t="s">
        <v>106</v>
      </c>
      <c r="G94" t="s">
        <v>96</v>
      </c>
      <c r="J94" t="s">
        <v>34</v>
      </c>
      <c r="M94" s="5">
        <v>42552</v>
      </c>
      <c r="O94" s="4">
        <v>41</v>
      </c>
      <c r="R94">
        <v>114</v>
      </c>
      <c r="S94" t="s">
        <v>109</v>
      </c>
      <c r="W94">
        <v>1</v>
      </c>
    </row>
    <row r="95" spans="1:23" x14ac:dyDescent="0.2">
      <c r="A95" t="s">
        <v>113</v>
      </c>
      <c r="B95" t="s">
        <v>112</v>
      </c>
      <c r="D95" t="s">
        <v>106</v>
      </c>
      <c r="G95" t="s">
        <v>96</v>
      </c>
      <c r="J95" t="s">
        <v>34</v>
      </c>
      <c r="M95" s="8">
        <v>42572</v>
      </c>
      <c r="O95" s="4">
        <v>50</v>
      </c>
      <c r="R95">
        <v>116</v>
      </c>
      <c r="S95" t="s">
        <v>109</v>
      </c>
      <c r="W95">
        <v>1</v>
      </c>
    </row>
    <row r="96" spans="1:23" x14ac:dyDescent="0.2">
      <c r="A96" t="s">
        <v>111</v>
      </c>
      <c r="B96" t="s">
        <v>110</v>
      </c>
      <c r="D96" t="s">
        <v>106</v>
      </c>
      <c r="G96" t="s">
        <v>96</v>
      </c>
      <c r="J96" t="s">
        <v>34</v>
      </c>
      <c r="S96" t="s">
        <v>109</v>
      </c>
      <c r="W96">
        <v>1</v>
      </c>
    </row>
    <row r="97" spans="1:23" x14ac:dyDescent="0.2">
      <c r="A97" t="s">
        <v>108</v>
      </c>
      <c r="B97" t="s">
        <v>107</v>
      </c>
      <c r="D97" t="s">
        <v>106</v>
      </c>
      <c r="G97" t="s">
        <v>96</v>
      </c>
      <c r="J97" t="s">
        <v>29</v>
      </c>
      <c r="S97" t="s">
        <v>105</v>
      </c>
      <c r="T97" t="s">
        <v>104</v>
      </c>
      <c r="W97">
        <v>1</v>
      </c>
    </row>
    <row r="100" spans="1:23" ht="41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V100" s="8"/>
    </row>
    <row r="101" spans="1:23" x14ac:dyDescent="0.2">
      <c r="K101" s="11"/>
      <c r="L101" s="11"/>
      <c r="M101" s="11"/>
      <c r="N101" s="11"/>
    </row>
    <row r="102" spans="1:23" x14ac:dyDescent="0.2">
      <c r="J102" s="11"/>
      <c r="K102" s="11"/>
      <c r="L102" s="11"/>
      <c r="M102" s="11"/>
      <c r="N102" s="11"/>
    </row>
    <row r="103" spans="1:23" x14ac:dyDescent="0.2">
      <c r="K103" s="11"/>
      <c r="L103" s="11"/>
      <c r="M103" s="11"/>
      <c r="N103" s="11"/>
    </row>
    <row r="104" spans="1:23" x14ac:dyDescent="0.2">
      <c r="J104" s="11"/>
      <c r="K104" s="11"/>
      <c r="L104" s="11"/>
      <c r="M104" s="11"/>
      <c r="N104" s="11"/>
    </row>
    <row r="105" spans="1:23" x14ac:dyDescent="0.2">
      <c r="J105" s="11"/>
      <c r="K105" s="11"/>
      <c r="L105" s="11"/>
      <c r="M105" s="11"/>
      <c r="N105" s="11"/>
    </row>
    <row r="106" spans="1:23" x14ac:dyDescent="0.2">
      <c r="J106" s="11"/>
      <c r="K106" s="11"/>
      <c r="L106" s="11"/>
      <c r="M106" s="11"/>
      <c r="N106" s="11"/>
    </row>
    <row r="107" spans="1:23" x14ac:dyDescent="0.2">
      <c r="J107" s="11"/>
      <c r="K107" s="11"/>
      <c r="L107" s="11"/>
      <c r="M107" s="11"/>
      <c r="N107" s="11"/>
    </row>
    <row r="108" spans="1:23" x14ac:dyDescent="0.2">
      <c r="J108" s="11"/>
      <c r="K108" s="11"/>
      <c r="L108" s="11"/>
      <c r="M108" s="11"/>
      <c r="N10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0D700-E41E-1F46-BFEC-15F78F5D2F82}">
  <dimension ref="A1:AQ97"/>
  <sheetViews>
    <sheetView topLeftCell="A68" workbookViewId="0">
      <selection activeCell="N2" sqref="N2:N97"/>
    </sheetView>
  </sheetViews>
  <sheetFormatPr baseColWidth="10" defaultRowHeight="16" x14ac:dyDescent="0.2"/>
  <sheetData>
    <row r="1" spans="1:43" s="4" customFormat="1" x14ac:dyDescent="0.2">
      <c r="A1" s="4" t="s">
        <v>335</v>
      </c>
      <c r="B1" s="4" t="s">
        <v>334</v>
      </c>
      <c r="C1" t="s">
        <v>332</v>
      </c>
      <c r="D1" t="s">
        <v>637</v>
      </c>
      <c r="E1" t="s">
        <v>636</v>
      </c>
      <c r="F1" t="s">
        <v>635</v>
      </c>
      <c r="G1" t="s">
        <v>331</v>
      </c>
      <c r="H1" t="s">
        <v>634</v>
      </c>
      <c r="I1" t="s">
        <v>633</v>
      </c>
      <c r="J1" s="4" t="s">
        <v>632</v>
      </c>
      <c r="K1" s="4" t="s">
        <v>330</v>
      </c>
      <c r="L1" s="4" t="s">
        <v>638</v>
      </c>
      <c r="M1" s="4" t="s">
        <v>631</v>
      </c>
      <c r="N1" s="4" t="s">
        <v>329</v>
      </c>
      <c r="O1" s="4" t="s">
        <v>630</v>
      </c>
      <c r="P1" s="4" t="s">
        <v>629</v>
      </c>
      <c r="Q1" s="4" t="s">
        <v>327</v>
      </c>
      <c r="R1" s="4" t="s">
        <v>5</v>
      </c>
      <c r="S1" s="4" t="s">
        <v>628</v>
      </c>
      <c r="T1" s="4" t="s">
        <v>627</v>
      </c>
      <c r="U1" s="4" t="s">
        <v>626</v>
      </c>
      <c r="V1" s="4" t="s">
        <v>625</v>
      </c>
      <c r="W1" s="4" t="s">
        <v>624</v>
      </c>
      <c r="X1" s="4" t="s">
        <v>326</v>
      </c>
      <c r="Y1" s="4" t="s">
        <v>325</v>
      </c>
      <c r="Z1" s="4" t="s">
        <v>7</v>
      </c>
      <c r="AA1" s="4" t="s">
        <v>623</v>
      </c>
      <c r="AB1" s="4" t="s">
        <v>622</v>
      </c>
      <c r="AC1" s="4" t="s">
        <v>621</v>
      </c>
      <c r="AD1" s="4" t="s">
        <v>324</v>
      </c>
      <c r="AE1" s="4" t="s">
        <v>620</v>
      </c>
      <c r="AF1" s="4" t="s">
        <v>619</v>
      </c>
      <c r="AG1" s="4" t="s">
        <v>618</v>
      </c>
      <c r="AH1" s="4" t="s">
        <v>617</v>
      </c>
      <c r="AI1" s="4" t="s">
        <v>616</v>
      </c>
      <c r="AJ1" s="4" t="s">
        <v>615</v>
      </c>
      <c r="AK1" s="4" t="s">
        <v>614</v>
      </c>
      <c r="AL1" s="4" t="s">
        <v>613</v>
      </c>
      <c r="AM1" s="4" t="s">
        <v>612</v>
      </c>
      <c r="AN1" s="4" t="s">
        <v>611</v>
      </c>
      <c r="AO1" s="4" t="s">
        <v>610</v>
      </c>
      <c r="AP1" s="4" t="s">
        <v>323</v>
      </c>
      <c r="AQ1" s="4" t="s">
        <v>322</v>
      </c>
    </row>
    <row r="2" spans="1:43" x14ac:dyDescent="0.2">
      <c r="A2" t="s">
        <v>609</v>
      </c>
      <c r="B2" t="s">
        <v>318</v>
      </c>
      <c r="C2" t="s">
        <v>239</v>
      </c>
      <c r="D2" t="s">
        <v>353</v>
      </c>
      <c r="E2">
        <v>11</v>
      </c>
      <c r="F2" t="s">
        <v>273</v>
      </c>
      <c r="G2" t="s">
        <v>273</v>
      </c>
      <c r="H2" t="s">
        <v>357</v>
      </c>
      <c r="I2" t="s">
        <v>339</v>
      </c>
      <c r="J2" t="s">
        <v>608</v>
      </c>
      <c r="K2" t="s">
        <v>143</v>
      </c>
      <c r="L2">
        <v>2</v>
      </c>
      <c r="M2" t="s">
        <v>337</v>
      </c>
      <c r="N2">
        <v>2</v>
      </c>
      <c r="O2">
        <v>427</v>
      </c>
      <c r="P2">
        <v>2016</v>
      </c>
      <c r="Q2" t="s">
        <v>576</v>
      </c>
      <c r="R2" t="s">
        <v>273</v>
      </c>
      <c r="S2" t="s">
        <v>607</v>
      </c>
      <c r="U2" t="s">
        <v>273</v>
      </c>
      <c r="V2" t="s">
        <v>93</v>
      </c>
      <c r="W2" t="s">
        <v>273</v>
      </c>
      <c r="X2">
        <v>42.382516670000001</v>
      </c>
      <c r="Y2">
        <v>-70.824433330000005</v>
      </c>
      <c r="Z2" s="13">
        <v>42485</v>
      </c>
      <c r="AA2" t="s">
        <v>273</v>
      </c>
      <c r="AB2" t="s">
        <v>273</v>
      </c>
      <c r="AC2" t="s">
        <v>143</v>
      </c>
      <c r="AD2" t="s">
        <v>237</v>
      </c>
      <c r="AE2" t="s">
        <v>273</v>
      </c>
      <c r="AF2" t="s">
        <v>273</v>
      </c>
      <c r="AG2" t="s">
        <v>273</v>
      </c>
      <c r="AH2" t="s">
        <v>273</v>
      </c>
      <c r="AI2" t="s">
        <v>273</v>
      </c>
      <c r="AJ2" t="s">
        <v>273</v>
      </c>
      <c r="AK2">
        <v>250</v>
      </c>
      <c r="AL2">
        <v>2005</v>
      </c>
      <c r="AM2">
        <v>2005</v>
      </c>
      <c r="AN2" t="s">
        <v>273</v>
      </c>
      <c r="AO2" t="s">
        <v>93</v>
      </c>
      <c r="AP2" t="s">
        <v>273</v>
      </c>
      <c r="AQ2" t="s">
        <v>273</v>
      </c>
    </row>
    <row r="3" spans="1:43" x14ac:dyDescent="0.2">
      <c r="A3" t="s">
        <v>606</v>
      </c>
      <c r="B3" t="s">
        <v>316</v>
      </c>
      <c r="C3" t="s">
        <v>239</v>
      </c>
      <c r="D3" t="s">
        <v>353</v>
      </c>
      <c r="E3">
        <v>6</v>
      </c>
      <c r="F3" t="s">
        <v>273</v>
      </c>
      <c r="G3" t="s">
        <v>273</v>
      </c>
      <c r="H3" t="s">
        <v>357</v>
      </c>
      <c r="I3" t="s">
        <v>339</v>
      </c>
      <c r="J3" t="s">
        <v>605</v>
      </c>
      <c r="K3" t="s">
        <v>143</v>
      </c>
      <c r="L3">
        <v>2</v>
      </c>
      <c r="M3" t="s">
        <v>337</v>
      </c>
      <c r="N3">
        <v>2</v>
      </c>
      <c r="O3">
        <v>429</v>
      </c>
      <c r="P3">
        <v>2016</v>
      </c>
      <c r="Q3" t="s">
        <v>576</v>
      </c>
      <c r="R3" t="s">
        <v>273</v>
      </c>
      <c r="S3" t="s">
        <v>604</v>
      </c>
      <c r="U3" t="s">
        <v>273</v>
      </c>
      <c r="V3" t="s">
        <v>93</v>
      </c>
      <c r="W3" t="s">
        <v>273</v>
      </c>
      <c r="X3">
        <v>42.382516670000001</v>
      </c>
      <c r="Y3">
        <v>-70.824433330000005</v>
      </c>
      <c r="Z3" s="13">
        <v>42485</v>
      </c>
      <c r="AA3" t="s">
        <v>273</v>
      </c>
      <c r="AB3" t="s">
        <v>273</v>
      </c>
      <c r="AC3" t="s">
        <v>143</v>
      </c>
      <c r="AD3" t="s">
        <v>237</v>
      </c>
      <c r="AE3" t="s">
        <v>273</v>
      </c>
      <c r="AF3" t="s">
        <v>273</v>
      </c>
      <c r="AG3" t="s">
        <v>273</v>
      </c>
      <c r="AH3" t="s">
        <v>273</v>
      </c>
      <c r="AI3" t="s">
        <v>273</v>
      </c>
      <c r="AJ3" t="s">
        <v>273</v>
      </c>
      <c r="AK3">
        <v>226</v>
      </c>
      <c r="AL3">
        <v>2010</v>
      </c>
      <c r="AM3">
        <v>2010</v>
      </c>
      <c r="AN3" t="s">
        <v>273</v>
      </c>
      <c r="AO3" t="s">
        <v>93</v>
      </c>
      <c r="AP3" t="s">
        <v>273</v>
      </c>
      <c r="AQ3" t="s">
        <v>273</v>
      </c>
    </row>
    <row r="4" spans="1:43" x14ac:dyDescent="0.2">
      <c r="A4" t="s">
        <v>603</v>
      </c>
      <c r="B4" t="s">
        <v>314</v>
      </c>
      <c r="C4" t="s">
        <v>239</v>
      </c>
      <c r="D4" t="s">
        <v>353</v>
      </c>
      <c r="E4">
        <v>8</v>
      </c>
      <c r="F4" t="s">
        <v>273</v>
      </c>
      <c r="G4" t="s">
        <v>273</v>
      </c>
      <c r="H4" t="s">
        <v>357</v>
      </c>
      <c r="I4" t="s">
        <v>339</v>
      </c>
      <c r="J4" t="s">
        <v>602</v>
      </c>
      <c r="K4" t="s">
        <v>143</v>
      </c>
      <c r="L4">
        <v>2</v>
      </c>
      <c r="M4" t="s">
        <v>337</v>
      </c>
      <c r="N4">
        <v>2</v>
      </c>
      <c r="O4">
        <v>433</v>
      </c>
      <c r="P4">
        <v>2016</v>
      </c>
      <c r="Q4" t="s">
        <v>576</v>
      </c>
      <c r="R4" t="s">
        <v>273</v>
      </c>
      <c r="S4" t="s">
        <v>601</v>
      </c>
      <c r="U4" t="s">
        <v>273</v>
      </c>
      <c r="V4" t="s">
        <v>93</v>
      </c>
      <c r="W4" t="s">
        <v>273</v>
      </c>
      <c r="X4">
        <v>42.382516670000001</v>
      </c>
      <c r="Y4">
        <v>-70.824433330000005</v>
      </c>
      <c r="Z4" s="13">
        <v>42485</v>
      </c>
      <c r="AA4" t="s">
        <v>273</v>
      </c>
      <c r="AB4" t="s">
        <v>273</v>
      </c>
      <c r="AC4" t="s">
        <v>143</v>
      </c>
      <c r="AD4" t="s">
        <v>237</v>
      </c>
      <c r="AE4" t="s">
        <v>273</v>
      </c>
      <c r="AF4" t="s">
        <v>273</v>
      </c>
      <c r="AG4" t="s">
        <v>273</v>
      </c>
      <c r="AH4" t="s">
        <v>273</v>
      </c>
      <c r="AI4" t="s">
        <v>273</v>
      </c>
      <c r="AJ4" t="s">
        <v>273</v>
      </c>
      <c r="AK4">
        <v>231</v>
      </c>
      <c r="AL4">
        <v>2008</v>
      </c>
      <c r="AM4">
        <v>2008</v>
      </c>
      <c r="AN4" t="s">
        <v>273</v>
      </c>
      <c r="AO4" t="s">
        <v>93</v>
      </c>
      <c r="AP4" t="s">
        <v>273</v>
      </c>
      <c r="AQ4" t="s">
        <v>273</v>
      </c>
    </row>
    <row r="5" spans="1:43" x14ac:dyDescent="0.2">
      <c r="A5" t="s">
        <v>600</v>
      </c>
      <c r="B5" t="s">
        <v>312</v>
      </c>
      <c r="C5" t="s">
        <v>239</v>
      </c>
      <c r="D5" t="s">
        <v>341</v>
      </c>
      <c r="E5">
        <v>6</v>
      </c>
      <c r="F5" t="s">
        <v>273</v>
      </c>
      <c r="G5" t="s">
        <v>273</v>
      </c>
      <c r="H5" t="s">
        <v>340</v>
      </c>
      <c r="I5" t="s">
        <v>339</v>
      </c>
      <c r="J5" t="s">
        <v>599</v>
      </c>
      <c r="K5" t="s">
        <v>143</v>
      </c>
      <c r="L5">
        <v>2</v>
      </c>
      <c r="M5" t="s">
        <v>337</v>
      </c>
      <c r="N5">
        <v>2</v>
      </c>
      <c r="O5">
        <v>434</v>
      </c>
      <c r="P5">
        <v>2016</v>
      </c>
      <c r="Q5" t="s">
        <v>576</v>
      </c>
      <c r="R5" t="s">
        <v>273</v>
      </c>
      <c r="S5" t="s">
        <v>598</v>
      </c>
      <c r="U5" t="s">
        <v>273</v>
      </c>
      <c r="V5" t="s">
        <v>93</v>
      </c>
      <c r="W5" t="s">
        <v>273</v>
      </c>
      <c r="X5">
        <v>42.382516670000001</v>
      </c>
      <c r="Y5">
        <v>-70.824433330000005</v>
      </c>
      <c r="Z5" s="13">
        <v>42485</v>
      </c>
      <c r="AA5" t="s">
        <v>273</v>
      </c>
      <c r="AB5" t="s">
        <v>273</v>
      </c>
      <c r="AC5" t="s">
        <v>143</v>
      </c>
      <c r="AD5" t="s">
        <v>237</v>
      </c>
      <c r="AE5" t="s">
        <v>273</v>
      </c>
      <c r="AF5" t="s">
        <v>273</v>
      </c>
      <c r="AG5" t="s">
        <v>273</v>
      </c>
      <c r="AH5" t="s">
        <v>273</v>
      </c>
      <c r="AI5" t="s">
        <v>273</v>
      </c>
      <c r="AJ5" t="s">
        <v>273</v>
      </c>
      <c r="AK5">
        <v>278</v>
      </c>
      <c r="AL5">
        <v>2010</v>
      </c>
      <c r="AM5">
        <v>2010</v>
      </c>
      <c r="AN5" t="s">
        <v>273</v>
      </c>
      <c r="AO5" t="s">
        <v>93</v>
      </c>
      <c r="AP5" t="s">
        <v>273</v>
      </c>
      <c r="AQ5" t="s">
        <v>273</v>
      </c>
    </row>
    <row r="6" spans="1:43" x14ac:dyDescent="0.2">
      <c r="A6" t="s">
        <v>597</v>
      </c>
      <c r="B6" t="s">
        <v>310</v>
      </c>
      <c r="C6" t="s">
        <v>239</v>
      </c>
      <c r="D6" t="s">
        <v>353</v>
      </c>
      <c r="E6">
        <v>3</v>
      </c>
      <c r="F6" t="s">
        <v>273</v>
      </c>
      <c r="G6" t="s">
        <v>273</v>
      </c>
      <c r="H6" t="s">
        <v>357</v>
      </c>
      <c r="I6" t="s">
        <v>339</v>
      </c>
      <c r="J6" t="s">
        <v>596</v>
      </c>
      <c r="K6" t="s">
        <v>143</v>
      </c>
      <c r="L6">
        <v>2</v>
      </c>
      <c r="M6" t="s">
        <v>337</v>
      </c>
      <c r="N6">
        <v>2</v>
      </c>
      <c r="O6">
        <v>436</v>
      </c>
      <c r="P6">
        <v>2016</v>
      </c>
      <c r="Q6" t="s">
        <v>576</v>
      </c>
      <c r="R6" t="s">
        <v>273</v>
      </c>
      <c r="S6" t="s">
        <v>595</v>
      </c>
      <c r="U6" t="s">
        <v>273</v>
      </c>
      <c r="V6" t="s">
        <v>93</v>
      </c>
      <c r="W6" t="s">
        <v>273</v>
      </c>
      <c r="X6">
        <v>42.382516670000001</v>
      </c>
      <c r="Y6">
        <v>-70.824433330000005</v>
      </c>
      <c r="Z6" s="13">
        <v>42485</v>
      </c>
      <c r="AA6" t="s">
        <v>273</v>
      </c>
      <c r="AB6" t="s">
        <v>273</v>
      </c>
      <c r="AC6" t="s">
        <v>143</v>
      </c>
      <c r="AD6" t="s">
        <v>237</v>
      </c>
      <c r="AE6" t="s">
        <v>273</v>
      </c>
      <c r="AF6" t="s">
        <v>273</v>
      </c>
      <c r="AG6" t="s">
        <v>273</v>
      </c>
      <c r="AH6" t="s">
        <v>273</v>
      </c>
      <c r="AI6" t="s">
        <v>273</v>
      </c>
      <c r="AJ6" t="s">
        <v>273</v>
      </c>
      <c r="AK6">
        <v>168</v>
      </c>
      <c r="AL6">
        <v>2013</v>
      </c>
      <c r="AM6">
        <v>2013</v>
      </c>
      <c r="AN6" t="s">
        <v>273</v>
      </c>
      <c r="AO6" t="s">
        <v>93</v>
      </c>
      <c r="AP6" t="s">
        <v>273</v>
      </c>
      <c r="AQ6" t="s">
        <v>273</v>
      </c>
    </row>
    <row r="7" spans="1:43" x14ac:dyDescent="0.2">
      <c r="A7" t="s">
        <v>594</v>
      </c>
      <c r="B7" t="s">
        <v>308</v>
      </c>
      <c r="C7" t="s">
        <v>239</v>
      </c>
      <c r="D7" t="s">
        <v>341</v>
      </c>
      <c r="E7">
        <v>3</v>
      </c>
      <c r="F7" t="s">
        <v>273</v>
      </c>
      <c r="G7" t="s">
        <v>273</v>
      </c>
      <c r="H7" t="s">
        <v>340</v>
      </c>
      <c r="I7" t="s">
        <v>339</v>
      </c>
      <c r="J7" t="s">
        <v>593</v>
      </c>
      <c r="K7" t="s">
        <v>143</v>
      </c>
      <c r="L7">
        <v>2</v>
      </c>
      <c r="M7" t="s">
        <v>592</v>
      </c>
      <c r="N7">
        <v>2</v>
      </c>
      <c r="O7">
        <v>439</v>
      </c>
      <c r="P7">
        <v>2016</v>
      </c>
      <c r="Q7" t="s">
        <v>576</v>
      </c>
      <c r="R7" t="s">
        <v>273</v>
      </c>
      <c r="S7" t="s">
        <v>591</v>
      </c>
      <c r="U7" t="s">
        <v>273</v>
      </c>
      <c r="V7" t="s">
        <v>93</v>
      </c>
      <c r="W7" t="s">
        <v>273</v>
      </c>
      <c r="X7">
        <v>42.382516670000001</v>
      </c>
      <c r="Y7">
        <v>-70.824433330000005</v>
      </c>
      <c r="Z7" s="13">
        <v>42485</v>
      </c>
      <c r="AA7" t="s">
        <v>273</v>
      </c>
      <c r="AB7" t="s">
        <v>273</v>
      </c>
      <c r="AC7" t="s">
        <v>143</v>
      </c>
      <c r="AD7" t="s">
        <v>237</v>
      </c>
      <c r="AE7" t="s">
        <v>273</v>
      </c>
      <c r="AF7" t="s">
        <v>273</v>
      </c>
      <c r="AG7" t="s">
        <v>273</v>
      </c>
      <c r="AH7" t="s">
        <v>273</v>
      </c>
      <c r="AI7" t="s">
        <v>273</v>
      </c>
      <c r="AJ7" t="s">
        <v>273</v>
      </c>
      <c r="AK7">
        <v>199</v>
      </c>
      <c r="AL7">
        <v>2013</v>
      </c>
      <c r="AM7">
        <v>2013</v>
      </c>
      <c r="AN7" t="s">
        <v>273</v>
      </c>
      <c r="AO7" t="s">
        <v>93</v>
      </c>
      <c r="AP7" t="s">
        <v>273</v>
      </c>
      <c r="AQ7" t="s">
        <v>273</v>
      </c>
    </row>
    <row r="8" spans="1:43" x14ac:dyDescent="0.2">
      <c r="A8" t="s">
        <v>590</v>
      </c>
      <c r="B8" t="s">
        <v>306</v>
      </c>
      <c r="C8" t="s">
        <v>239</v>
      </c>
      <c r="D8" t="s">
        <v>353</v>
      </c>
      <c r="E8">
        <v>6</v>
      </c>
      <c r="F8" t="s">
        <v>273</v>
      </c>
      <c r="G8" t="s">
        <v>273</v>
      </c>
      <c r="H8" t="s">
        <v>357</v>
      </c>
      <c r="I8" t="s">
        <v>339</v>
      </c>
      <c r="J8" t="s">
        <v>589</v>
      </c>
      <c r="K8" t="s">
        <v>143</v>
      </c>
      <c r="L8">
        <v>2</v>
      </c>
      <c r="M8" t="s">
        <v>337</v>
      </c>
      <c r="N8">
        <v>2</v>
      </c>
      <c r="O8">
        <v>440</v>
      </c>
      <c r="P8">
        <v>2016</v>
      </c>
      <c r="Q8" t="s">
        <v>576</v>
      </c>
      <c r="R8" t="s">
        <v>273</v>
      </c>
      <c r="S8" t="s">
        <v>588</v>
      </c>
      <c r="U8" t="s">
        <v>273</v>
      </c>
      <c r="V8" t="s">
        <v>93</v>
      </c>
      <c r="W8" t="s">
        <v>273</v>
      </c>
      <c r="X8">
        <v>42.382516670000001</v>
      </c>
      <c r="Y8">
        <v>-70.824433330000005</v>
      </c>
      <c r="Z8" s="13">
        <v>42485</v>
      </c>
      <c r="AA8" t="s">
        <v>273</v>
      </c>
      <c r="AB8" t="s">
        <v>273</v>
      </c>
      <c r="AC8" t="s">
        <v>143</v>
      </c>
      <c r="AD8" t="s">
        <v>237</v>
      </c>
      <c r="AE8" t="s">
        <v>273</v>
      </c>
      <c r="AF8" t="s">
        <v>273</v>
      </c>
      <c r="AG8" t="s">
        <v>273</v>
      </c>
      <c r="AH8" t="s">
        <v>273</v>
      </c>
      <c r="AI8" t="s">
        <v>273</v>
      </c>
      <c r="AJ8" t="s">
        <v>273</v>
      </c>
      <c r="AK8">
        <v>173</v>
      </c>
      <c r="AL8">
        <v>2010</v>
      </c>
      <c r="AM8">
        <v>2010</v>
      </c>
      <c r="AN8" t="s">
        <v>273</v>
      </c>
      <c r="AO8" t="s">
        <v>93</v>
      </c>
      <c r="AP8" t="s">
        <v>273</v>
      </c>
      <c r="AQ8" t="s">
        <v>273</v>
      </c>
    </row>
    <row r="9" spans="1:43" x14ac:dyDescent="0.2">
      <c r="A9" t="s">
        <v>587</v>
      </c>
      <c r="B9" t="s">
        <v>304</v>
      </c>
      <c r="C9" t="s">
        <v>239</v>
      </c>
      <c r="D9" t="s">
        <v>341</v>
      </c>
      <c r="E9">
        <v>8</v>
      </c>
      <c r="F9" t="s">
        <v>273</v>
      </c>
      <c r="G9" t="s">
        <v>273</v>
      </c>
      <c r="H9" t="s">
        <v>340</v>
      </c>
      <c r="I9" t="s">
        <v>339</v>
      </c>
      <c r="J9" t="s">
        <v>586</v>
      </c>
      <c r="K9" t="s">
        <v>143</v>
      </c>
      <c r="L9">
        <v>2</v>
      </c>
      <c r="M9" t="s">
        <v>337</v>
      </c>
      <c r="N9">
        <v>2</v>
      </c>
      <c r="O9">
        <v>442</v>
      </c>
      <c r="P9">
        <v>2016</v>
      </c>
      <c r="Q9" t="s">
        <v>576</v>
      </c>
      <c r="R9" t="s">
        <v>273</v>
      </c>
      <c r="S9" t="s">
        <v>585</v>
      </c>
      <c r="U9" t="s">
        <v>273</v>
      </c>
      <c r="V9" t="s">
        <v>93</v>
      </c>
      <c r="W9" t="s">
        <v>273</v>
      </c>
      <c r="X9">
        <v>42.382516670000001</v>
      </c>
      <c r="Y9">
        <v>-70.824433330000005</v>
      </c>
      <c r="Z9" s="13">
        <v>42485</v>
      </c>
      <c r="AA9" t="s">
        <v>273</v>
      </c>
      <c r="AB9" t="s">
        <v>273</v>
      </c>
      <c r="AC9" t="s">
        <v>143</v>
      </c>
      <c r="AD9" t="s">
        <v>237</v>
      </c>
      <c r="AE9" t="s">
        <v>273</v>
      </c>
      <c r="AF9" t="s">
        <v>273</v>
      </c>
      <c r="AG9" t="s">
        <v>273</v>
      </c>
      <c r="AH9" t="s">
        <v>273</v>
      </c>
      <c r="AI9" t="s">
        <v>273</v>
      </c>
      <c r="AJ9" t="s">
        <v>273</v>
      </c>
      <c r="AK9">
        <v>243</v>
      </c>
      <c r="AL9">
        <v>2008</v>
      </c>
      <c r="AM9">
        <v>2008</v>
      </c>
      <c r="AN9" t="s">
        <v>273</v>
      </c>
      <c r="AO9" t="s">
        <v>93</v>
      </c>
      <c r="AP9" t="s">
        <v>273</v>
      </c>
      <c r="AQ9" t="s">
        <v>273</v>
      </c>
    </row>
    <row r="10" spans="1:43" x14ac:dyDescent="0.2">
      <c r="A10" t="s">
        <v>584</v>
      </c>
      <c r="B10" t="s">
        <v>302</v>
      </c>
      <c r="C10" t="s">
        <v>239</v>
      </c>
      <c r="D10" t="s">
        <v>353</v>
      </c>
      <c r="E10">
        <v>10</v>
      </c>
      <c r="F10" t="s">
        <v>273</v>
      </c>
      <c r="G10" t="s">
        <v>273</v>
      </c>
      <c r="H10" t="s">
        <v>357</v>
      </c>
      <c r="I10" t="s">
        <v>339</v>
      </c>
      <c r="J10" t="s">
        <v>583</v>
      </c>
      <c r="K10" t="s">
        <v>143</v>
      </c>
      <c r="L10">
        <v>2</v>
      </c>
      <c r="M10" t="s">
        <v>337</v>
      </c>
      <c r="N10">
        <v>2</v>
      </c>
      <c r="O10">
        <v>472</v>
      </c>
      <c r="P10">
        <v>2016</v>
      </c>
      <c r="Q10" t="s">
        <v>576</v>
      </c>
      <c r="R10" t="s">
        <v>273</v>
      </c>
      <c r="S10" t="s">
        <v>582</v>
      </c>
      <c r="U10" t="s">
        <v>273</v>
      </c>
      <c r="V10" t="s">
        <v>93</v>
      </c>
      <c r="W10" t="s">
        <v>273</v>
      </c>
      <c r="X10">
        <v>42.382516670000001</v>
      </c>
      <c r="Y10">
        <v>-70.824433330000005</v>
      </c>
      <c r="Z10" s="13">
        <v>42485</v>
      </c>
      <c r="AA10" t="s">
        <v>273</v>
      </c>
      <c r="AB10" t="s">
        <v>273</v>
      </c>
      <c r="AC10" t="s">
        <v>143</v>
      </c>
      <c r="AD10" t="s">
        <v>237</v>
      </c>
      <c r="AE10" t="s">
        <v>273</v>
      </c>
      <c r="AF10" t="s">
        <v>273</v>
      </c>
      <c r="AG10" t="s">
        <v>273</v>
      </c>
      <c r="AH10" t="s">
        <v>273</v>
      </c>
      <c r="AI10" t="s">
        <v>273</v>
      </c>
      <c r="AJ10" t="s">
        <v>273</v>
      </c>
      <c r="AK10">
        <v>306</v>
      </c>
      <c r="AL10">
        <v>2006</v>
      </c>
      <c r="AM10">
        <v>2006</v>
      </c>
      <c r="AN10" t="s">
        <v>273</v>
      </c>
      <c r="AO10" t="s">
        <v>93</v>
      </c>
      <c r="AP10" t="s">
        <v>273</v>
      </c>
      <c r="AQ10" t="s">
        <v>273</v>
      </c>
    </row>
    <row r="11" spans="1:43" x14ac:dyDescent="0.2">
      <c r="A11" t="s">
        <v>581</v>
      </c>
      <c r="B11" t="s">
        <v>300</v>
      </c>
      <c r="C11" t="s">
        <v>239</v>
      </c>
      <c r="D11" t="s">
        <v>353</v>
      </c>
      <c r="E11">
        <v>8</v>
      </c>
      <c r="F11" t="s">
        <v>273</v>
      </c>
      <c r="G11" t="s">
        <v>273</v>
      </c>
      <c r="H11" t="s">
        <v>357</v>
      </c>
      <c r="I11" t="s">
        <v>339</v>
      </c>
      <c r="J11" t="s">
        <v>580</v>
      </c>
      <c r="K11" t="s">
        <v>143</v>
      </c>
      <c r="L11">
        <v>2</v>
      </c>
      <c r="M11" t="s">
        <v>337</v>
      </c>
      <c r="N11">
        <v>2</v>
      </c>
      <c r="O11">
        <v>473</v>
      </c>
      <c r="P11">
        <v>2016</v>
      </c>
      <c r="Q11" t="s">
        <v>576</v>
      </c>
      <c r="R11" t="s">
        <v>273</v>
      </c>
      <c r="S11" t="s">
        <v>579</v>
      </c>
      <c r="U11" t="s">
        <v>273</v>
      </c>
      <c r="V11" t="s">
        <v>93</v>
      </c>
      <c r="W11" t="s">
        <v>273</v>
      </c>
      <c r="X11">
        <v>42.382516670000001</v>
      </c>
      <c r="Y11">
        <v>-70.824433330000005</v>
      </c>
      <c r="Z11" s="13">
        <v>42485</v>
      </c>
      <c r="AA11" t="s">
        <v>273</v>
      </c>
      <c r="AB11" t="s">
        <v>273</v>
      </c>
      <c r="AC11" t="s">
        <v>143</v>
      </c>
      <c r="AD11" t="s">
        <v>237</v>
      </c>
      <c r="AE11" t="s">
        <v>273</v>
      </c>
      <c r="AF11" t="s">
        <v>273</v>
      </c>
      <c r="AG11" t="s">
        <v>273</v>
      </c>
      <c r="AH11" t="s">
        <v>273</v>
      </c>
      <c r="AI11" t="s">
        <v>273</v>
      </c>
      <c r="AJ11" t="s">
        <v>273</v>
      </c>
      <c r="AK11">
        <v>218</v>
      </c>
      <c r="AL11">
        <v>2008</v>
      </c>
      <c r="AM11">
        <v>2008</v>
      </c>
      <c r="AN11" t="s">
        <v>273</v>
      </c>
      <c r="AO11" t="s">
        <v>93</v>
      </c>
      <c r="AP11" t="s">
        <v>273</v>
      </c>
      <c r="AQ11" t="s">
        <v>273</v>
      </c>
    </row>
    <row r="12" spans="1:43" x14ac:dyDescent="0.2">
      <c r="A12" t="s">
        <v>578</v>
      </c>
      <c r="B12" t="s">
        <v>298</v>
      </c>
      <c r="C12" t="s">
        <v>239</v>
      </c>
      <c r="D12" t="s">
        <v>353</v>
      </c>
      <c r="E12">
        <v>6</v>
      </c>
      <c r="F12" t="s">
        <v>273</v>
      </c>
      <c r="G12" t="s">
        <v>273</v>
      </c>
      <c r="H12" t="s">
        <v>352</v>
      </c>
      <c r="I12" t="s">
        <v>351</v>
      </c>
      <c r="J12" t="s">
        <v>577</v>
      </c>
      <c r="K12" t="s">
        <v>143</v>
      </c>
      <c r="L12">
        <v>2</v>
      </c>
      <c r="M12" t="s">
        <v>337</v>
      </c>
      <c r="N12">
        <v>2</v>
      </c>
      <c r="O12">
        <v>474</v>
      </c>
      <c r="P12">
        <v>2016</v>
      </c>
      <c r="Q12" t="s">
        <v>576</v>
      </c>
      <c r="R12" t="s">
        <v>273</v>
      </c>
      <c r="S12" t="s">
        <v>575</v>
      </c>
      <c r="U12" t="s">
        <v>273</v>
      </c>
      <c r="V12" t="s">
        <v>93</v>
      </c>
      <c r="W12" t="s">
        <v>273</v>
      </c>
      <c r="X12">
        <v>42.382516670000001</v>
      </c>
      <c r="Y12">
        <v>-70.824433330000005</v>
      </c>
      <c r="Z12" s="13">
        <v>42485</v>
      </c>
      <c r="AA12" t="s">
        <v>273</v>
      </c>
      <c r="AB12" t="s">
        <v>273</v>
      </c>
      <c r="AC12" t="s">
        <v>143</v>
      </c>
      <c r="AD12" t="s">
        <v>237</v>
      </c>
      <c r="AE12" t="s">
        <v>273</v>
      </c>
      <c r="AF12" t="s">
        <v>273</v>
      </c>
      <c r="AG12" t="s">
        <v>273</v>
      </c>
      <c r="AH12" t="s">
        <v>273</v>
      </c>
      <c r="AI12" t="s">
        <v>273</v>
      </c>
      <c r="AJ12" t="s">
        <v>273</v>
      </c>
      <c r="AK12">
        <v>253</v>
      </c>
      <c r="AL12">
        <v>2010</v>
      </c>
      <c r="AM12">
        <v>2010</v>
      </c>
      <c r="AN12" t="s">
        <v>273</v>
      </c>
      <c r="AO12" t="s">
        <v>93</v>
      </c>
      <c r="AP12" t="s">
        <v>273</v>
      </c>
      <c r="AQ12" t="s">
        <v>273</v>
      </c>
    </row>
    <row r="13" spans="1:43" x14ac:dyDescent="0.2">
      <c r="A13" t="s">
        <v>574</v>
      </c>
      <c r="B13" t="s">
        <v>296</v>
      </c>
      <c r="C13" t="s">
        <v>239</v>
      </c>
      <c r="D13" t="s">
        <v>353</v>
      </c>
      <c r="E13">
        <v>4</v>
      </c>
      <c r="F13" t="s">
        <v>273</v>
      </c>
      <c r="G13" t="s">
        <v>273</v>
      </c>
      <c r="H13" t="s">
        <v>352</v>
      </c>
      <c r="I13" t="s">
        <v>351</v>
      </c>
      <c r="J13" t="s">
        <v>573</v>
      </c>
      <c r="K13" t="s">
        <v>143</v>
      </c>
      <c r="L13">
        <v>2</v>
      </c>
      <c r="M13" t="s">
        <v>337</v>
      </c>
      <c r="N13">
        <v>2</v>
      </c>
      <c r="O13">
        <v>704</v>
      </c>
      <c r="P13">
        <v>2017</v>
      </c>
      <c r="Q13" t="s">
        <v>339</v>
      </c>
      <c r="R13" t="s">
        <v>273</v>
      </c>
      <c r="S13" t="s">
        <v>572</v>
      </c>
      <c r="U13" t="s">
        <v>273</v>
      </c>
      <c r="V13" t="s">
        <v>93</v>
      </c>
      <c r="W13" t="s">
        <v>273</v>
      </c>
      <c r="X13">
        <v>40.643087530000003</v>
      </c>
      <c r="Y13">
        <v>-73.116890530000006</v>
      </c>
      <c r="Z13" s="13">
        <v>43040</v>
      </c>
      <c r="AA13" t="s">
        <v>273</v>
      </c>
      <c r="AB13" t="s">
        <v>273</v>
      </c>
      <c r="AC13" t="s">
        <v>143</v>
      </c>
      <c r="AD13" t="s">
        <v>146</v>
      </c>
      <c r="AE13" t="s">
        <v>273</v>
      </c>
      <c r="AF13" t="s">
        <v>273</v>
      </c>
      <c r="AG13" t="s">
        <v>273</v>
      </c>
      <c r="AH13" t="s">
        <v>273</v>
      </c>
      <c r="AI13" t="s">
        <v>273</v>
      </c>
      <c r="AJ13" t="s">
        <v>273</v>
      </c>
      <c r="AK13">
        <v>262</v>
      </c>
      <c r="AL13">
        <v>2013</v>
      </c>
      <c r="AM13">
        <v>2013</v>
      </c>
      <c r="AN13" t="s">
        <v>273</v>
      </c>
      <c r="AO13" t="s">
        <v>93</v>
      </c>
      <c r="AP13" t="s">
        <v>273</v>
      </c>
      <c r="AQ13" t="s">
        <v>273</v>
      </c>
    </row>
    <row r="14" spans="1:43" x14ac:dyDescent="0.2">
      <c r="A14" t="s">
        <v>571</v>
      </c>
      <c r="B14" t="s">
        <v>294</v>
      </c>
      <c r="C14" t="s">
        <v>239</v>
      </c>
      <c r="D14" t="s">
        <v>341</v>
      </c>
      <c r="E14">
        <v>2</v>
      </c>
      <c r="F14" t="s">
        <v>273</v>
      </c>
      <c r="G14" t="s">
        <v>273</v>
      </c>
      <c r="H14" t="s">
        <v>340</v>
      </c>
      <c r="I14" t="s">
        <v>339</v>
      </c>
      <c r="J14" t="s">
        <v>570</v>
      </c>
      <c r="K14" t="s">
        <v>143</v>
      </c>
      <c r="L14">
        <v>2</v>
      </c>
      <c r="M14" t="s">
        <v>337</v>
      </c>
      <c r="N14">
        <v>2</v>
      </c>
      <c r="O14">
        <v>706</v>
      </c>
      <c r="P14">
        <v>2017</v>
      </c>
      <c r="Q14" t="s">
        <v>339</v>
      </c>
      <c r="R14" t="s">
        <v>273</v>
      </c>
      <c r="S14" t="s">
        <v>569</v>
      </c>
      <c r="U14" t="s">
        <v>273</v>
      </c>
      <c r="V14" t="s">
        <v>93</v>
      </c>
      <c r="W14" t="s">
        <v>273</v>
      </c>
      <c r="X14">
        <v>40.855249999999998</v>
      </c>
      <c r="Y14">
        <v>-72.401899999999998</v>
      </c>
      <c r="Z14" s="13">
        <v>43041</v>
      </c>
      <c r="AA14" t="s">
        <v>273</v>
      </c>
      <c r="AB14" t="s">
        <v>273</v>
      </c>
      <c r="AC14" t="s">
        <v>143</v>
      </c>
      <c r="AD14" t="s">
        <v>146</v>
      </c>
      <c r="AE14" t="s">
        <v>273</v>
      </c>
      <c r="AF14" t="s">
        <v>273</v>
      </c>
      <c r="AG14" t="s">
        <v>273</v>
      </c>
      <c r="AH14" t="s">
        <v>273</v>
      </c>
      <c r="AI14" t="s">
        <v>273</v>
      </c>
      <c r="AJ14" t="s">
        <v>273</v>
      </c>
      <c r="AK14">
        <v>156</v>
      </c>
      <c r="AL14">
        <v>2015</v>
      </c>
      <c r="AM14">
        <v>2015</v>
      </c>
      <c r="AN14" t="s">
        <v>273</v>
      </c>
      <c r="AO14" t="s">
        <v>93</v>
      </c>
      <c r="AP14" t="s">
        <v>273</v>
      </c>
      <c r="AQ14" t="s">
        <v>273</v>
      </c>
    </row>
    <row r="15" spans="1:43" x14ac:dyDescent="0.2">
      <c r="A15" t="s">
        <v>568</v>
      </c>
      <c r="B15" t="s">
        <v>292</v>
      </c>
      <c r="C15" t="s">
        <v>239</v>
      </c>
      <c r="D15" t="s">
        <v>341</v>
      </c>
      <c r="E15">
        <v>2</v>
      </c>
      <c r="F15" t="s">
        <v>273</v>
      </c>
      <c r="G15" t="s">
        <v>273</v>
      </c>
      <c r="H15" t="s">
        <v>373</v>
      </c>
      <c r="I15" t="s">
        <v>351</v>
      </c>
      <c r="J15" t="s">
        <v>567</v>
      </c>
      <c r="K15" t="s">
        <v>143</v>
      </c>
      <c r="L15">
        <v>2</v>
      </c>
      <c r="M15" t="s">
        <v>337</v>
      </c>
      <c r="N15">
        <v>2</v>
      </c>
      <c r="O15">
        <v>707</v>
      </c>
      <c r="P15">
        <v>2017</v>
      </c>
      <c r="Q15" t="s">
        <v>339</v>
      </c>
      <c r="R15" t="s">
        <v>273</v>
      </c>
      <c r="S15" t="s">
        <v>566</v>
      </c>
      <c r="U15" t="s">
        <v>273</v>
      </c>
      <c r="V15" t="s">
        <v>93</v>
      </c>
      <c r="W15" t="s">
        <v>273</v>
      </c>
      <c r="X15">
        <v>40.754800000000003</v>
      </c>
      <c r="Y15">
        <v>-72.669366670000002</v>
      </c>
      <c r="Z15" s="13">
        <v>43041</v>
      </c>
      <c r="AA15" t="s">
        <v>273</v>
      </c>
      <c r="AB15" t="s">
        <v>273</v>
      </c>
      <c r="AC15" t="s">
        <v>143</v>
      </c>
      <c r="AD15" t="s">
        <v>146</v>
      </c>
      <c r="AE15" t="s">
        <v>273</v>
      </c>
      <c r="AF15" t="s">
        <v>273</v>
      </c>
      <c r="AG15" t="s">
        <v>273</v>
      </c>
      <c r="AH15" t="s">
        <v>273</v>
      </c>
      <c r="AI15" t="s">
        <v>273</v>
      </c>
      <c r="AJ15" t="s">
        <v>273</v>
      </c>
      <c r="AK15">
        <v>218</v>
      </c>
      <c r="AL15">
        <v>2015</v>
      </c>
      <c r="AM15">
        <v>2015</v>
      </c>
      <c r="AN15" t="s">
        <v>273</v>
      </c>
      <c r="AO15" t="s">
        <v>93</v>
      </c>
      <c r="AP15" t="s">
        <v>273</v>
      </c>
      <c r="AQ15" t="s">
        <v>273</v>
      </c>
    </row>
    <row r="16" spans="1:43" x14ac:dyDescent="0.2">
      <c r="A16" t="s">
        <v>565</v>
      </c>
      <c r="B16" t="s">
        <v>290</v>
      </c>
      <c r="C16" t="s">
        <v>239</v>
      </c>
      <c r="D16" t="s">
        <v>353</v>
      </c>
      <c r="E16">
        <v>3</v>
      </c>
      <c r="F16" t="s">
        <v>273</v>
      </c>
      <c r="G16" t="s">
        <v>273</v>
      </c>
      <c r="H16" t="s">
        <v>352</v>
      </c>
      <c r="I16" t="s">
        <v>351</v>
      </c>
      <c r="J16" t="s">
        <v>564</v>
      </c>
      <c r="K16" t="s">
        <v>143</v>
      </c>
      <c r="L16">
        <v>2</v>
      </c>
      <c r="M16" t="s">
        <v>337</v>
      </c>
      <c r="N16">
        <v>2</v>
      </c>
      <c r="O16">
        <v>708</v>
      </c>
      <c r="P16">
        <v>2017</v>
      </c>
      <c r="Q16" t="s">
        <v>339</v>
      </c>
      <c r="R16" t="s">
        <v>273</v>
      </c>
      <c r="S16" t="s">
        <v>563</v>
      </c>
      <c r="U16" t="s">
        <v>273</v>
      </c>
      <c r="V16" t="s">
        <v>93</v>
      </c>
      <c r="W16" t="s">
        <v>273</v>
      </c>
      <c r="X16">
        <v>40.669366670000002</v>
      </c>
      <c r="Y16">
        <v>-72.669366670000002</v>
      </c>
      <c r="Z16" s="13">
        <v>43041</v>
      </c>
      <c r="AA16" t="s">
        <v>273</v>
      </c>
      <c r="AB16" t="s">
        <v>273</v>
      </c>
      <c r="AC16" t="s">
        <v>143</v>
      </c>
      <c r="AD16" t="s">
        <v>146</v>
      </c>
      <c r="AE16" t="s">
        <v>273</v>
      </c>
      <c r="AF16" t="s">
        <v>273</v>
      </c>
      <c r="AG16" t="s">
        <v>273</v>
      </c>
      <c r="AH16" t="s">
        <v>273</v>
      </c>
      <c r="AI16" t="s">
        <v>273</v>
      </c>
      <c r="AJ16" t="s">
        <v>273</v>
      </c>
      <c r="AK16">
        <v>216</v>
      </c>
      <c r="AL16">
        <v>2014</v>
      </c>
      <c r="AM16">
        <v>2014</v>
      </c>
      <c r="AN16" t="s">
        <v>273</v>
      </c>
      <c r="AO16" t="s">
        <v>93</v>
      </c>
      <c r="AP16" t="s">
        <v>273</v>
      </c>
      <c r="AQ16" t="s">
        <v>273</v>
      </c>
    </row>
    <row r="17" spans="1:43" x14ac:dyDescent="0.2">
      <c r="A17" t="s">
        <v>562</v>
      </c>
      <c r="B17" t="s">
        <v>286</v>
      </c>
      <c r="C17" t="s">
        <v>239</v>
      </c>
      <c r="D17" t="s">
        <v>353</v>
      </c>
      <c r="E17">
        <v>3</v>
      </c>
      <c r="F17" t="s">
        <v>273</v>
      </c>
      <c r="G17" t="s">
        <v>273</v>
      </c>
      <c r="H17" t="s">
        <v>352</v>
      </c>
      <c r="I17" t="s">
        <v>351</v>
      </c>
      <c r="J17" t="s">
        <v>561</v>
      </c>
      <c r="K17" t="s">
        <v>143</v>
      </c>
      <c r="L17">
        <v>2</v>
      </c>
      <c r="M17" t="s">
        <v>337</v>
      </c>
      <c r="N17">
        <v>2</v>
      </c>
      <c r="O17">
        <v>711</v>
      </c>
      <c r="P17">
        <v>2017</v>
      </c>
      <c r="Q17" t="s">
        <v>339</v>
      </c>
      <c r="R17" t="s">
        <v>273</v>
      </c>
      <c r="S17" t="s">
        <v>560</v>
      </c>
      <c r="U17" t="s">
        <v>273</v>
      </c>
      <c r="V17" t="s">
        <v>93</v>
      </c>
      <c r="W17" t="s">
        <v>273</v>
      </c>
      <c r="X17">
        <v>40.853966669999998</v>
      </c>
      <c r="Y17">
        <v>-72.403999999999996</v>
      </c>
      <c r="Z17" s="13">
        <v>43041</v>
      </c>
      <c r="AA17" t="s">
        <v>273</v>
      </c>
      <c r="AB17" t="s">
        <v>273</v>
      </c>
      <c r="AC17" t="s">
        <v>143</v>
      </c>
      <c r="AD17" t="s">
        <v>146</v>
      </c>
      <c r="AE17" t="s">
        <v>273</v>
      </c>
      <c r="AF17" t="s">
        <v>273</v>
      </c>
      <c r="AG17" t="s">
        <v>273</v>
      </c>
      <c r="AH17" t="s">
        <v>273</v>
      </c>
      <c r="AI17" t="s">
        <v>273</v>
      </c>
      <c r="AJ17" t="s">
        <v>273</v>
      </c>
      <c r="AK17">
        <v>263</v>
      </c>
      <c r="AL17">
        <v>2014</v>
      </c>
      <c r="AM17">
        <v>2014</v>
      </c>
      <c r="AN17" t="s">
        <v>273</v>
      </c>
      <c r="AO17" t="s">
        <v>93</v>
      </c>
      <c r="AP17" t="s">
        <v>273</v>
      </c>
      <c r="AQ17" t="s">
        <v>273</v>
      </c>
    </row>
    <row r="18" spans="1:43" x14ac:dyDescent="0.2">
      <c r="A18" t="s">
        <v>559</v>
      </c>
      <c r="B18" t="s">
        <v>284</v>
      </c>
      <c r="C18" t="s">
        <v>239</v>
      </c>
      <c r="D18" t="s">
        <v>341</v>
      </c>
      <c r="E18">
        <v>3</v>
      </c>
      <c r="F18" t="s">
        <v>273</v>
      </c>
      <c r="G18" t="s">
        <v>273</v>
      </c>
      <c r="H18" t="s">
        <v>373</v>
      </c>
      <c r="I18" t="s">
        <v>351</v>
      </c>
      <c r="J18" t="s">
        <v>558</v>
      </c>
      <c r="K18" t="s">
        <v>143</v>
      </c>
      <c r="L18">
        <v>2</v>
      </c>
      <c r="M18" t="s">
        <v>337</v>
      </c>
      <c r="N18">
        <v>2</v>
      </c>
      <c r="O18">
        <v>716</v>
      </c>
      <c r="P18">
        <v>2017</v>
      </c>
      <c r="Q18" t="s">
        <v>339</v>
      </c>
      <c r="R18" t="s">
        <v>273</v>
      </c>
      <c r="S18" t="s">
        <v>557</v>
      </c>
      <c r="U18" t="s">
        <v>273</v>
      </c>
      <c r="V18" t="s">
        <v>93</v>
      </c>
      <c r="W18" t="s">
        <v>273</v>
      </c>
      <c r="X18">
        <v>40.847516669999997</v>
      </c>
      <c r="Y18">
        <v>-72.419600000000003</v>
      </c>
      <c r="Z18" s="13">
        <v>43041</v>
      </c>
      <c r="AA18" t="s">
        <v>273</v>
      </c>
      <c r="AB18" t="s">
        <v>273</v>
      </c>
      <c r="AC18" t="s">
        <v>143</v>
      </c>
      <c r="AD18" t="s">
        <v>146</v>
      </c>
      <c r="AE18" t="s">
        <v>273</v>
      </c>
      <c r="AF18" t="s">
        <v>273</v>
      </c>
      <c r="AG18" t="s">
        <v>273</v>
      </c>
      <c r="AH18" t="s">
        <v>273</v>
      </c>
      <c r="AI18" t="s">
        <v>273</v>
      </c>
      <c r="AJ18" t="s">
        <v>273</v>
      </c>
      <c r="AK18">
        <v>232</v>
      </c>
      <c r="AL18">
        <v>2014</v>
      </c>
      <c r="AM18">
        <v>2014</v>
      </c>
      <c r="AN18" t="s">
        <v>273</v>
      </c>
      <c r="AO18" t="s">
        <v>93</v>
      </c>
      <c r="AP18" t="s">
        <v>273</v>
      </c>
      <c r="AQ18" t="s">
        <v>273</v>
      </c>
    </row>
    <row r="19" spans="1:43" x14ac:dyDescent="0.2">
      <c r="A19" t="s">
        <v>556</v>
      </c>
      <c r="B19" t="s">
        <v>281</v>
      </c>
      <c r="C19" t="s">
        <v>239</v>
      </c>
      <c r="D19" t="s">
        <v>341</v>
      </c>
      <c r="E19">
        <v>4</v>
      </c>
      <c r="F19" t="s">
        <v>273</v>
      </c>
      <c r="G19" t="s">
        <v>273</v>
      </c>
      <c r="H19" t="s">
        <v>340</v>
      </c>
      <c r="I19" t="s">
        <v>339</v>
      </c>
      <c r="J19" t="s">
        <v>555</v>
      </c>
      <c r="K19" t="s">
        <v>143</v>
      </c>
      <c r="L19">
        <v>2</v>
      </c>
      <c r="M19" t="s">
        <v>337</v>
      </c>
      <c r="N19">
        <v>2</v>
      </c>
      <c r="O19">
        <v>717</v>
      </c>
      <c r="P19">
        <v>2017</v>
      </c>
      <c r="Q19" t="s">
        <v>339</v>
      </c>
      <c r="R19" t="s">
        <v>273</v>
      </c>
      <c r="S19" t="s">
        <v>554</v>
      </c>
      <c r="U19" t="s">
        <v>273</v>
      </c>
      <c r="V19" t="s">
        <v>93</v>
      </c>
      <c r="W19" t="s">
        <v>273</v>
      </c>
      <c r="X19">
        <v>40.942466670000002</v>
      </c>
      <c r="Y19">
        <v>-72.174899999999994</v>
      </c>
      <c r="Z19" s="13">
        <v>43042</v>
      </c>
      <c r="AA19" t="s">
        <v>273</v>
      </c>
      <c r="AB19" t="s">
        <v>273</v>
      </c>
      <c r="AC19" t="s">
        <v>143</v>
      </c>
      <c r="AD19" t="s">
        <v>146</v>
      </c>
      <c r="AE19" t="s">
        <v>273</v>
      </c>
      <c r="AF19" t="s">
        <v>273</v>
      </c>
      <c r="AG19" t="s">
        <v>273</v>
      </c>
      <c r="AH19" t="s">
        <v>273</v>
      </c>
      <c r="AI19" t="s">
        <v>273</v>
      </c>
      <c r="AJ19" t="s">
        <v>273</v>
      </c>
      <c r="AK19">
        <v>215</v>
      </c>
      <c r="AL19">
        <v>2013</v>
      </c>
      <c r="AM19">
        <v>2013</v>
      </c>
      <c r="AN19" t="s">
        <v>273</v>
      </c>
      <c r="AO19" t="s">
        <v>93</v>
      </c>
      <c r="AP19" t="s">
        <v>273</v>
      </c>
      <c r="AQ19" t="s">
        <v>273</v>
      </c>
    </row>
    <row r="20" spans="1:43" x14ac:dyDescent="0.2">
      <c r="A20" t="s">
        <v>553</v>
      </c>
      <c r="B20" t="s">
        <v>279</v>
      </c>
      <c r="C20" t="s">
        <v>239</v>
      </c>
      <c r="D20" t="s">
        <v>353</v>
      </c>
      <c r="E20">
        <v>4</v>
      </c>
      <c r="F20" t="s">
        <v>273</v>
      </c>
      <c r="G20" t="s">
        <v>273</v>
      </c>
      <c r="H20" t="s">
        <v>357</v>
      </c>
      <c r="I20" t="s">
        <v>339</v>
      </c>
      <c r="J20" t="s">
        <v>552</v>
      </c>
      <c r="K20" t="s">
        <v>143</v>
      </c>
      <c r="L20">
        <v>2</v>
      </c>
      <c r="M20" t="s">
        <v>337</v>
      </c>
      <c r="N20">
        <v>2</v>
      </c>
      <c r="O20">
        <v>718</v>
      </c>
      <c r="P20">
        <v>2017</v>
      </c>
      <c r="Q20" t="s">
        <v>339</v>
      </c>
      <c r="R20" t="s">
        <v>273</v>
      </c>
      <c r="S20" t="s">
        <v>551</v>
      </c>
      <c r="U20" t="s">
        <v>273</v>
      </c>
      <c r="V20" t="s">
        <v>93</v>
      </c>
      <c r="W20" t="s">
        <v>273</v>
      </c>
      <c r="X20">
        <v>40.942466670000002</v>
      </c>
      <c r="Y20">
        <v>-72.174899999999994</v>
      </c>
      <c r="Z20" s="13">
        <v>43042</v>
      </c>
      <c r="AA20" t="s">
        <v>273</v>
      </c>
      <c r="AB20" t="s">
        <v>273</v>
      </c>
      <c r="AC20" t="s">
        <v>143</v>
      </c>
      <c r="AD20" t="s">
        <v>146</v>
      </c>
      <c r="AE20" t="s">
        <v>273</v>
      </c>
      <c r="AF20" t="s">
        <v>273</v>
      </c>
      <c r="AG20" t="s">
        <v>273</v>
      </c>
      <c r="AH20" t="s">
        <v>273</v>
      </c>
      <c r="AI20" t="s">
        <v>273</v>
      </c>
      <c r="AJ20" t="s">
        <v>273</v>
      </c>
      <c r="AK20">
        <v>170</v>
      </c>
      <c r="AL20">
        <v>2013</v>
      </c>
      <c r="AM20">
        <v>2013</v>
      </c>
      <c r="AN20" t="s">
        <v>273</v>
      </c>
      <c r="AO20" t="s">
        <v>93</v>
      </c>
      <c r="AP20" t="s">
        <v>273</v>
      </c>
      <c r="AQ20" t="s">
        <v>273</v>
      </c>
    </row>
    <row r="21" spans="1:43" x14ac:dyDescent="0.2">
      <c r="A21" t="s">
        <v>550</v>
      </c>
      <c r="B21" t="s">
        <v>277</v>
      </c>
      <c r="C21" t="s">
        <v>239</v>
      </c>
      <c r="D21" t="s">
        <v>341</v>
      </c>
      <c r="E21">
        <v>4</v>
      </c>
      <c r="F21" t="s">
        <v>273</v>
      </c>
      <c r="G21" t="s">
        <v>273</v>
      </c>
      <c r="H21" t="s">
        <v>373</v>
      </c>
      <c r="I21" t="s">
        <v>351</v>
      </c>
      <c r="J21" t="s">
        <v>549</v>
      </c>
      <c r="K21" t="s">
        <v>143</v>
      </c>
      <c r="L21">
        <v>2</v>
      </c>
      <c r="M21" t="s">
        <v>337</v>
      </c>
      <c r="N21">
        <v>2</v>
      </c>
      <c r="O21">
        <v>720</v>
      </c>
      <c r="P21">
        <v>2017</v>
      </c>
      <c r="Q21" t="s">
        <v>339</v>
      </c>
      <c r="R21" t="s">
        <v>273</v>
      </c>
      <c r="S21" t="s">
        <v>548</v>
      </c>
      <c r="U21" t="s">
        <v>273</v>
      </c>
      <c r="V21" t="s">
        <v>93</v>
      </c>
      <c r="W21" t="s">
        <v>273</v>
      </c>
      <c r="X21">
        <v>40.990900000000003</v>
      </c>
      <c r="Y21">
        <v>-72.039283330000004</v>
      </c>
      <c r="Z21" s="13">
        <v>43042</v>
      </c>
      <c r="AA21" t="s">
        <v>273</v>
      </c>
      <c r="AB21" t="s">
        <v>273</v>
      </c>
      <c r="AC21" t="s">
        <v>143</v>
      </c>
      <c r="AD21" t="s">
        <v>146</v>
      </c>
      <c r="AE21" t="s">
        <v>273</v>
      </c>
      <c r="AF21" t="s">
        <v>273</v>
      </c>
      <c r="AG21" t="s">
        <v>273</v>
      </c>
      <c r="AH21" t="s">
        <v>273</v>
      </c>
      <c r="AI21" t="s">
        <v>273</v>
      </c>
      <c r="AJ21" t="s">
        <v>273</v>
      </c>
      <c r="AK21">
        <v>271</v>
      </c>
      <c r="AL21">
        <v>2013</v>
      </c>
      <c r="AM21">
        <v>2013</v>
      </c>
      <c r="AN21" t="s">
        <v>273</v>
      </c>
      <c r="AO21" t="s">
        <v>93</v>
      </c>
      <c r="AP21" t="s">
        <v>273</v>
      </c>
      <c r="AQ21" t="s">
        <v>273</v>
      </c>
    </row>
    <row r="22" spans="1:43" x14ac:dyDescent="0.2">
      <c r="A22" t="s">
        <v>547</v>
      </c>
      <c r="B22" t="s">
        <v>275</v>
      </c>
      <c r="C22" t="s">
        <v>239</v>
      </c>
      <c r="D22" t="s">
        <v>353</v>
      </c>
      <c r="E22">
        <v>3</v>
      </c>
      <c r="F22" t="s">
        <v>273</v>
      </c>
      <c r="G22" t="s">
        <v>273</v>
      </c>
      <c r="H22" t="s">
        <v>352</v>
      </c>
      <c r="I22" t="s">
        <v>351</v>
      </c>
      <c r="J22" t="s">
        <v>546</v>
      </c>
      <c r="K22" t="s">
        <v>143</v>
      </c>
      <c r="L22">
        <v>2</v>
      </c>
      <c r="M22" t="s">
        <v>337</v>
      </c>
      <c r="N22">
        <v>2</v>
      </c>
      <c r="O22">
        <v>724</v>
      </c>
      <c r="P22">
        <v>2017</v>
      </c>
      <c r="Q22" t="s">
        <v>339</v>
      </c>
      <c r="R22" t="s">
        <v>273</v>
      </c>
      <c r="S22" t="s">
        <v>545</v>
      </c>
      <c r="U22" t="s">
        <v>273</v>
      </c>
      <c r="V22" t="s">
        <v>93</v>
      </c>
      <c r="W22" t="s">
        <v>273</v>
      </c>
      <c r="X22">
        <v>40.979433329999999</v>
      </c>
      <c r="Y22">
        <v>-72.059483330000006</v>
      </c>
      <c r="Z22" s="13">
        <v>43042</v>
      </c>
      <c r="AA22" t="s">
        <v>273</v>
      </c>
      <c r="AB22" t="s">
        <v>273</v>
      </c>
      <c r="AC22" t="s">
        <v>143</v>
      </c>
      <c r="AD22" t="s">
        <v>146</v>
      </c>
      <c r="AE22" t="s">
        <v>273</v>
      </c>
      <c r="AF22" t="s">
        <v>273</v>
      </c>
      <c r="AG22" t="s">
        <v>273</v>
      </c>
      <c r="AH22" t="s">
        <v>273</v>
      </c>
      <c r="AI22" t="s">
        <v>273</v>
      </c>
      <c r="AJ22" t="s">
        <v>273</v>
      </c>
      <c r="AK22">
        <v>244</v>
      </c>
      <c r="AL22">
        <v>2014</v>
      </c>
      <c r="AM22">
        <v>2014</v>
      </c>
      <c r="AN22" t="s">
        <v>273</v>
      </c>
      <c r="AO22" t="s">
        <v>93</v>
      </c>
      <c r="AP22" t="s">
        <v>273</v>
      </c>
      <c r="AQ22" t="s">
        <v>273</v>
      </c>
    </row>
    <row r="23" spans="1:43" x14ac:dyDescent="0.2">
      <c r="A23" t="s">
        <v>544</v>
      </c>
      <c r="B23" t="s">
        <v>271</v>
      </c>
      <c r="C23" t="s">
        <v>239</v>
      </c>
      <c r="D23" t="s">
        <v>353</v>
      </c>
      <c r="E23">
        <v>10</v>
      </c>
      <c r="F23" t="s">
        <v>273</v>
      </c>
      <c r="G23" t="s">
        <v>273</v>
      </c>
      <c r="H23" t="s">
        <v>352</v>
      </c>
      <c r="I23" t="s">
        <v>351</v>
      </c>
      <c r="J23" t="s">
        <v>543</v>
      </c>
      <c r="K23" t="s">
        <v>143</v>
      </c>
      <c r="L23">
        <v>2</v>
      </c>
      <c r="M23" t="s">
        <v>337</v>
      </c>
      <c r="N23">
        <v>2</v>
      </c>
      <c r="O23">
        <v>726</v>
      </c>
      <c r="P23">
        <v>2017</v>
      </c>
      <c r="Q23" t="s">
        <v>339</v>
      </c>
      <c r="R23" t="s">
        <v>273</v>
      </c>
      <c r="S23" t="s">
        <v>542</v>
      </c>
      <c r="U23" t="s">
        <v>273</v>
      </c>
      <c r="V23" t="s">
        <v>93</v>
      </c>
      <c r="W23" t="s">
        <v>273</v>
      </c>
      <c r="X23">
        <v>40.780149999999999</v>
      </c>
      <c r="Y23">
        <v>-72.659549999999996</v>
      </c>
      <c r="Z23" s="13">
        <v>43043</v>
      </c>
      <c r="AA23" t="s">
        <v>273</v>
      </c>
      <c r="AB23" t="s">
        <v>273</v>
      </c>
      <c r="AC23" t="s">
        <v>143</v>
      </c>
      <c r="AD23" t="s">
        <v>146</v>
      </c>
      <c r="AE23" t="s">
        <v>273</v>
      </c>
      <c r="AF23" t="s">
        <v>273</v>
      </c>
      <c r="AG23" t="s">
        <v>273</v>
      </c>
      <c r="AH23" t="s">
        <v>273</v>
      </c>
      <c r="AI23" t="s">
        <v>273</v>
      </c>
      <c r="AJ23" t="s">
        <v>273</v>
      </c>
      <c r="AK23">
        <v>278</v>
      </c>
      <c r="AL23">
        <v>2007</v>
      </c>
      <c r="AM23">
        <v>2007</v>
      </c>
      <c r="AN23" t="s">
        <v>273</v>
      </c>
      <c r="AO23" t="s">
        <v>93</v>
      </c>
      <c r="AP23" t="s">
        <v>273</v>
      </c>
      <c r="AQ23" t="s">
        <v>273</v>
      </c>
    </row>
    <row r="24" spans="1:43" x14ac:dyDescent="0.2">
      <c r="A24" t="s">
        <v>541</v>
      </c>
      <c r="B24" t="s">
        <v>269</v>
      </c>
      <c r="C24" t="s">
        <v>239</v>
      </c>
      <c r="D24" t="s">
        <v>341</v>
      </c>
      <c r="E24">
        <v>3</v>
      </c>
      <c r="F24" t="s">
        <v>273</v>
      </c>
      <c r="G24" t="s">
        <v>273</v>
      </c>
      <c r="H24" t="s">
        <v>340</v>
      </c>
      <c r="I24" t="s">
        <v>339</v>
      </c>
      <c r="J24" t="s">
        <v>540</v>
      </c>
      <c r="K24" t="s">
        <v>143</v>
      </c>
      <c r="L24">
        <v>2</v>
      </c>
      <c r="M24" t="s">
        <v>337</v>
      </c>
      <c r="N24">
        <v>2</v>
      </c>
      <c r="O24">
        <v>728</v>
      </c>
      <c r="P24">
        <v>2017</v>
      </c>
      <c r="Q24" t="s">
        <v>339</v>
      </c>
      <c r="R24" t="s">
        <v>273</v>
      </c>
      <c r="S24" t="s">
        <v>539</v>
      </c>
      <c r="U24" t="s">
        <v>273</v>
      </c>
      <c r="V24" t="s">
        <v>93</v>
      </c>
      <c r="W24" t="s">
        <v>273</v>
      </c>
      <c r="X24">
        <v>40.779083329999999</v>
      </c>
      <c r="Y24">
        <v>-72.667033329999995</v>
      </c>
      <c r="Z24" s="13">
        <v>43043</v>
      </c>
      <c r="AA24" t="s">
        <v>273</v>
      </c>
      <c r="AB24" t="s">
        <v>273</v>
      </c>
      <c r="AC24" t="s">
        <v>143</v>
      </c>
      <c r="AD24" t="s">
        <v>146</v>
      </c>
      <c r="AE24" t="s">
        <v>273</v>
      </c>
      <c r="AF24" t="s">
        <v>273</v>
      </c>
      <c r="AG24" t="s">
        <v>273</v>
      </c>
      <c r="AH24" t="s">
        <v>273</v>
      </c>
      <c r="AI24" t="s">
        <v>273</v>
      </c>
      <c r="AJ24" t="s">
        <v>273</v>
      </c>
      <c r="AK24">
        <v>230</v>
      </c>
      <c r="AL24">
        <v>2014</v>
      </c>
      <c r="AM24">
        <v>2014</v>
      </c>
      <c r="AN24" t="s">
        <v>273</v>
      </c>
      <c r="AO24" t="s">
        <v>93</v>
      </c>
      <c r="AP24" t="s">
        <v>273</v>
      </c>
      <c r="AQ24" t="s">
        <v>273</v>
      </c>
    </row>
    <row r="25" spans="1:43" x14ac:dyDescent="0.2">
      <c r="A25" t="s">
        <v>538</v>
      </c>
      <c r="B25" t="s">
        <v>267</v>
      </c>
      <c r="C25" t="s">
        <v>289</v>
      </c>
      <c r="D25" t="s">
        <v>341</v>
      </c>
      <c r="E25">
        <v>2</v>
      </c>
      <c r="F25" t="s">
        <v>273</v>
      </c>
      <c r="G25" t="s">
        <v>273</v>
      </c>
      <c r="H25" t="s">
        <v>340</v>
      </c>
      <c r="I25" t="s">
        <v>339</v>
      </c>
      <c r="J25" t="s">
        <v>537</v>
      </c>
      <c r="K25" t="s">
        <v>143</v>
      </c>
      <c r="L25">
        <v>2</v>
      </c>
      <c r="M25" t="s">
        <v>337</v>
      </c>
      <c r="N25">
        <v>2</v>
      </c>
      <c r="O25">
        <v>730</v>
      </c>
      <c r="P25">
        <v>2017</v>
      </c>
      <c r="Q25" t="s">
        <v>339</v>
      </c>
      <c r="R25" t="s">
        <v>273</v>
      </c>
      <c r="S25" t="s">
        <v>536</v>
      </c>
      <c r="U25" t="s">
        <v>273</v>
      </c>
      <c r="V25" t="s">
        <v>93</v>
      </c>
      <c r="W25" t="s">
        <v>273</v>
      </c>
      <c r="X25">
        <v>40.77333333</v>
      </c>
      <c r="Y25">
        <v>-72.684933330000007</v>
      </c>
      <c r="Z25" s="13">
        <v>43043</v>
      </c>
      <c r="AA25" t="s">
        <v>273</v>
      </c>
      <c r="AB25" t="s">
        <v>273</v>
      </c>
      <c r="AC25" t="s">
        <v>143</v>
      </c>
      <c r="AD25" t="s">
        <v>146</v>
      </c>
      <c r="AE25" t="s">
        <v>273</v>
      </c>
      <c r="AF25" t="s">
        <v>273</v>
      </c>
      <c r="AG25" t="s">
        <v>273</v>
      </c>
      <c r="AH25" t="s">
        <v>273</v>
      </c>
      <c r="AI25" t="s">
        <v>273</v>
      </c>
      <c r="AJ25" t="s">
        <v>273</v>
      </c>
      <c r="AK25">
        <v>136</v>
      </c>
      <c r="AL25">
        <v>2015</v>
      </c>
      <c r="AM25">
        <v>2015</v>
      </c>
      <c r="AN25" t="s">
        <v>273</v>
      </c>
      <c r="AO25" t="s">
        <v>93</v>
      </c>
      <c r="AP25" t="s">
        <v>273</v>
      </c>
      <c r="AQ25" t="s">
        <v>273</v>
      </c>
    </row>
    <row r="26" spans="1:43" x14ac:dyDescent="0.2">
      <c r="A26" t="s">
        <v>535</v>
      </c>
      <c r="B26" t="s">
        <v>265</v>
      </c>
      <c r="C26" t="s">
        <v>239</v>
      </c>
      <c r="D26" t="s">
        <v>353</v>
      </c>
      <c r="E26">
        <v>4</v>
      </c>
      <c r="F26" t="s">
        <v>273</v>
      </c>
      <c r="G26" t="s">
        <v>273</v>
      </c>
      <c r="H26" t="s">
        <v>352</v>
      </c>
      <c r="I26" t="s">
        <v>351</v>
      </c>
      <c r="J26" t="s">
        <v>534</v>
      </c>
      <c r="K26" t="s">
        <v>143</v>
      </c>
      <c r="L26">
        <v>2</v>
      </c>
      <c r="M26" t="s">
        <v>337</v>
      </c>
      <c r="N26">
        <v>2</v>
      </c>
      <c r="O26">
        <v>731</v>
      </c>
      <c r="P26">
        <v>2017</v>
      </c>
      <c r="Q26" t="s">
        <v>339</v>
      </c>
      <c r="R26" t="s">
        <v>273</v>
      </c>
      <c r="S26" t="s">
        <v>533</v>
      </c>
      <c r="U26" t="s">
        <v>273</v>
      </c>
      <c r="V26" t="s">
        <v>93</v>
      </c>
      <c r="W26" t="s">
        <v>273</v>
      </c>
      <c r="X26">
        <v>40.77333333</v>
      </c>
      <c r="Y26">
        <v>-72.684933330000007</v>
      </c>
      <c r="Z26" s="13">
        <v>43043</v>
      </c>
      <c r="AA26" t="s">
        <v>273</v>
      </c>
      <c r="AB26" t="s">
        <v>273</v>
      </c>
      <c r="AC26" t="s">
        <v>143</v>
      </c>
      <c r="AD26" t="s">
        <v>146</v>
      </c>
      <c r="AE26" t="s">
        <v>273</v>
      </c>
      <c r="AF26" t="s">
        <v>273</v>
      </c>
      <c r="AG26" t="s">
        <v>273</v>
      </c>
      <c r="AH26" t="s">
        <v>273</v>
      </c>
      <c r="AI26" t="s">
        <v>273</v>
      </c>
      <c r="AJ26" t="s">
        <v>273</v>
      </c>
      <c r="AK26">
        <v>200</v>
      </c>
      <c r="AL26">
        <v>2013</v>
      </c>
      <c r="AM26">
        <v>2013</v>
      </c>
      <c r="AN26" t="s">
        <v>273</v>
      </c>
      <c r="AO26" t="s">
        <v>93</v>
      </c>
      <c r="AP26" t="s">
        <v>273</v>
      </c>
      <c r="AQ26" t="s">
        <v>273</v>
      </c>
    </row>
    <row r="27" spans="1:43" x14ac:dyDescent="0.2">
      <c r="A27" t="s">
        <v>532</v>
      </c>
      <c r="B27" t="s">
        <v>262</v>
      </c>
      <c r="C27" t="s">
        <v>289</v>
      </c>
      <c r="D27" t="s">
        <v>341</v>
      </c>
      <c r="E27">
        <v>2</v>
      </c>
      <c r="F27" t="s">
        <v>273</v>
      </c>
      <c r="G27" t="s">
        <v>273</v>
      </c>
      <c r="H27" t="s">
        <v>373</v>
      </c>
      <c r="I27" t="s">
        <v>351</v>
      </c>
      <c r="J27" t="s">
        <v>531</v>
      </c>
      <c r="K27" t="s">
        <v>143</v>
      </c>
      <c r="L27">
        <v>2</v>
      </c>
      <c r="M27" t="s">
        <v>337</v>
      </c>
      <c r="N27">
        <v>2</v>
      </c>
      <c r="O27">
        <v>732</v>
      </c>
      <c r="P27">
        <v>2017</v>
      </c>
      <c r="Q27" t="s">
        <v>497</v>
      </c>
      <c r="R27" t="s">
        <v>273</v>
      </c>
      <c r="S27" t="s">
        <v>530</v>
      </c>
      <c r="U27" t="s">
        <v>273</v>
      </c>
      <c r="V27" t="s">
        <v>93</v>
      </c>
      <c r="W27" t="s">
        <v>273</v>
      </c>
      <c r="X27">
        <v>40.524282999999997</v>
      </c>
      <c r="Y27">
        <v>-73.823130000000006</v>
      </c>
      <c r="Z27" s="13">
        <v>42864</v>
      </c>
      <c r="AA27" t="s">
        <v>273</v>
      </c>
      <c r="AB27" t="s">
        <v>273</v>
      </c>
      <c r="AC27" t="s">
        <v>143</v>
      </c>
      <c r="AD27" t="s">
        <v>146</v>
      </c>
      <c r="AE27" t="s">
        <v>273</v>
      </c>
      <c r="AF27" t="s">
        <v>273</v>
      </c>
      <c r="AG27" t="s">
        <v>273</v>
      </c>
      <c r="AH27" t="s">
        <v>273</v>
      </c>
      <c r="AI27" t="s">
        <v>273</v>
      </c>
      <c r="AJ27" t="s">
        <v>273</v>
      </c>
      <c r="AK27">
        <v>186</v>
      </c>
      <c r="AL27">
        <v>2015</v>
      </c>
      <c r="AM27">
        <v>2015</v>
      </c>
      <c r="AN27" t="s">
        <v>273</v>
      </c>
      <c r="AO27" t="s">
        <v>93</v>
      </c>
      <c r="AP27" t="s">
        <v>273</v>
      </c>
      <c r="AQ27" t="s">
        <v>273</v>
      </c>
    </row>
    <row r="28" spans="1:43" x14ac:dyDescent="0.2">
      <c r="A28" t="s">
        <v>529</v>
      </c>
      <c r="B28" t="s">
        <v>260</v>
      </c>
      <c r="C28" t="s">
        <v>239</v>
      </c>
      <c r="D28" t="s">
        <v>341</v>
      </c>
      <c r="E28">
        <v>3</v>
      </c>
      <c r="F28" t="s">
        <v>273</v>
      </c>
      <c r="G28" t="s">
        <v>273</v>
      </c>
      <c r="H28" t="s">
        <v>340</v>
      </c>
      <c r="I28" t="s">
        <v>339</v>
      </c>
      <c r="J28" t="s">
        <v>528</v>
      </c>
      <c r="K28" t="s">
        <v>143</v>
      </c>
      <c r="L28">
        <v>2</v>
      </c>
      <c r="M28" t="s">
        <v>337</v>
      </c>
      <c r="N28">
        <v>2</v>
      </c>
      <c r="O28">
        <v>733</v>
      </c>
      <c r="P28">
        <v>2017</v>
      </c>
      <c r="Q28" t="s">
        <v>497</v>
      </c>
      <c r="R28" t="s">
        <v>273</v>
      </c>
      <c r="S28" t="s">
        <v>527</v>
      </c>
      <c r="U28" t="s">
        <v>273</v>
      </c>
      <c r="V28" t="s">
        <v>93</v>
      </c>
      <c r="W28" t="s">
        <v>273</v>
      </c>
      <c r="X28">
        <v>40.524169999999998</v>
      </c>
      <c r="Y28">
        <v>-73.817999999999998</v>
      </c>
      <c r="Z28" s="13">
        <v>42864</v>
      </c>
      <c r="AA28" t="s">
        <v>273</v>
      </c>
      <c r="AB28" t="s">
        <v>273</v>
      </c>
      <c r="AC28" t="s">
        <v>143</v>
      </c>
      <c r="AD28" t="s">
        <v>146</v>
      </c>
      <c r="AE28" t="s">
        <v>273</v>
      </c>
      <c r="AF28" t="s">
        <v>273</v>
      </c>
      <c r="AG28" t="s">
        <v>273</v>
      </c>
      <c r="AH28" t="s">
        <v>273</v>
      </c>
      <c r="AI28" t="s">
        <v>273</v>
      </c>
      <c r="AJ28" t="s">
        <v>273</v>
      </c>
      <c r="AK28">
        <v>177</v>
      </c>
      <c r="AL28">
        <v>2014</v>
      </c>
      <c r="AM28">
        <v>2014</v>
      </c>
      <c r="AN28" t="s">
        <v>273</v>
      </c>
      <c r="AO28" t="s">
        <v>93</v>
      </c>
      <c r="AP28" t="s">
        <v>273</v>
      </c>
      <c r="AQ28" t="s">
        <v>273</v>
      </c>
    </row>
    <row r="29" spans="1:43" x14ac:dyDescent="0.2">
      <c r="A29" t="s">
        <v>526</v>
      </c>
      <c r="B29" t="s">
        <v>258</v>
      </c>
      <c r="C29" t="s">
        <v>289</v>
      </c>
      <c r="D29" t="s">
        <v>353</v>
      </c>
      <c r="E29">
        <v>2</v>
      </c>
      <c r="F29" t="s">
        <v>273</v>
      </c>
      <c r="G29" t="s">
        <v>273</v>
      </c>
      <c r="H29" t="s">
        <v>352</v>
      </c>
      <c r="I29" t="s">
        <v>351</v>
      </c>
      <c r="J29" t="s">
        <v>525</v>
      </c>
      <c r="K29" t="s">
        <v>143</v>
      </c>
      <c r="L29">
        <v>2</v>
      </c>
      <c r="M29" t="s">
        <v>337</v>
      </c>
      <c r="N29">
        <v>2</v>
      </c>
      <c r="O29">
        <v>739</v>
      </c>
      <c r="P29">
        <v>2017</v>
      </c>
      <c r="Q29" t="s">
        <v>497</v>
      </c>
      <c r="R29" t="s">
        <v>273</v>
      </c>
      <c r="S29" t="s">
        <v>524</v>
      </c>
      <c r="U29" t="s">
        <v>273</v>
      </c>
      <c r="V29" t="s">
        <v>93</v>
      </c>
      <c r="W29" t="s">
        <v>273</v>
      </c>
      <c r="X29">
        <v>40.519100000000002</v>
      </c>
      <c r="Y29">
        <v>-73.809479999999994</v>
      </c>
      <c r="Z29" s="13">
        <v>42865</v>
      </c>
      <c r="AA29" t="s">
        <v>273</v>
      </c>
      <c r="AB29" t="s">
        <v>273</v>
      </c>
      <c r="AC29" t="s">
        <v>143</v>
      </c>
      <c r="AD29" t="s">
        <v>146</v>
      </c>
      <c r="AE29" t="s">
        <v>273</v>
      </c>
      <c r="AF29" t="s">
        <v>273</v>
      </c>
      <c r="AG29" t="s">
        <v>273</v>
      </c>
      <c r="AH29" t="s">
        <v>273</v>
      </c>
      <c r="AI29" t="s">
        <v>273</v>
      </c>
      <c r="AJ29" t="s">
        <v>273</v>
      </c>
      <c r="AK29">
        <v>170</v>
      </c>
      <c r="AL29">
        <v>2015</v>
      </c>
      <c r="AM29">
        <v>2015</v>
      </c>
      <c r="AN29" t="s">
        <v>273</v>
      </c>
      <c r="AO29" t="s">
        <v>93</v>
      </c>
      <c r="AP29" t="s">
        <v>273</v>
      </c>
      <c r="AQ29" t="s">
        <v>273</v>
      </c>
    </row>
    <row r="30" spans="1:43" x14ac:dyDescent="0.2">
      <c r="A30" t="s">
        <v>523</v>
      </c>
      <c r="B30" t="s">
        <v>256</v>
      </c>
      <c r="C30" t="s">
        <v>289</v>
      </c>
      <c r="D30" t="s">
        <v>341</v>
      </c>
      <c r="E30">
        <v>2</v>
      </c>
      <c r="F30" t="s">
        <v>273</v>
      </c>
      <c r="G30" t="s">
        <v>273</v>
      </c>
      <c r="H30" t="s">
        <v>373</v>
      </c>
      <c r="I30" t="s">
        <v>351</v>
      </c>
      <c r="J30" t="s">
        <v>522</v>
      </c>
      <c r="K30" t="s">
        <v>143</v>
      </c>
      <c r="L30">
        <v>2</v>
      </c>
      <c r="M30" t="s">
        <v>337</v>
      </c>
      <c r="N30">
        <v>2</v>
      </c>
      <c r="O30">
        <v>741</v>
      </c>
      <c r="P30">
        <v>2017</v>
      </c>
      <c r="Q30" t="s">
        <v>497</v>
      </c>
      <c r="R30" t="s">
        <v>273</v>
      </c>
      <c r="S30" t="s">
        <v>521</v>
      </c>
      <c r="U30" t="s">
        <v>273</v>
      </c>
      <c r="V30" t="s">
        <v>93</v>
      </c>
      <c r="W30" t="s">
        <v>273</v>
      </c>
      <c r="X30">
        <v>40.51482</v>
      </c>
      <c r="Y30">
        <v>-73.807220000000001</v>
      </c>
      <c r="Z30" s="13">
        <v>42865</v>
      </c>
      <c r="AA30" t="s">
        <v>273</v>
      </c>
      <c r="AB30" t="s">
        <v>273</v>
      </c>
      <c r="AC30" t="s">
        <v>143</v>
      </c>
      <c r="AD30" t="s">
        <v>146</v>
      </c>
      <c r="AE30" t="s">
        <v>273</v>
      </c>
      <c r="AF30" t="s">
        <v>273</v>
      </c>
      <c r="AG30" t="s">
        <v>273</v>
      </c>
      <c r="AH30" t="s">
        <v>273</v>
      </c>
      <c r="AI30" t="s">
        <v>273</v>
      </c>
      <c r="AJ30" t="s">
        <v>273</v>
      </c>
      <c r="AK30">
        <v>228</v>
      </c>
      <c r="AL30">
        <v>2015</v>
      </c>
      <c r="AM30">
        <v>2015</v>
      </c>
      <c r="AN30" t="s">
        <v>273</v>
      </c>
      <c r="AO30" t="s">
        <v>93</v>
      </c>
      <c r="AP30" t="s">
        <v>273</v>
      </c>
      <c r="AQ30" t="s">
        <v>273</v>
      </c>
    </row>
    <row r="31" spans="1:43" x14ac:dyDescent="0.2">
      <c r="A31" t="s">
        <v>520</v>
      </c>
      <c r="B31" t="s">
        <v>254</v>
      </c>
      <c r="C31" t="s">
        <v>289</v>
      </c>
      <c r="D31" t="s">
        <v>341</v>
      </c>
      <c r="E31">
        <v>1</v>
      </c>
      <c r="F31" t="s">
        <v>273</v>
      </c>
      <c r="G31" t="s">
        <v>273</v>
      </c>
      <c r="H31" t="s">
        <v>340</v>
      </c>
      <c r="I31" t="s">
        <v>339</v>
      </c>
      <c r="J31" t="s">
        <v>519</v>
      </c>
      <c r="K31" t="s">
        <v>143</v>
      </c>
      <c r="L31">
        <v>2</v>
      </c>
      <c r="M31" t="s">
        <v>337</v>
      </c>
      <c r="N31">
        <v>2</v>
      </c>
      <c r="O31">
        <v>743</v>
      </c>
      <c r="P31">
        <v>2017</v>
      </c>
      <c r="Q31" t="s">
        <v>497</v>
      </c>
      <c r="R31" t="s">
        <v>273</v>
      </c>
      <c r="S31" t="s">
        <v>518</v>
      </c>
      <c r="U31" t="s">
        <v>273</v>
      </c>
      <c r="V31" t="s">
        <v>93</v>
      </c>
      <c r="W31" t="s">
        <v>273</v>
      </c>
      <c r="X31">
        <v>40.524282999999997</v>
      </c>
      <c r="Y31">
        <v>-73.823130000000006</v>
      </c>
      <c r="Z31" s="13">
        <v>42864</v>
      </c>
      <c r="AA31" t="s">
        <v>273</v>
      </c>
      <c r="AB31" t="s">
        <v>273</v>
      </c>
      <c r="AC31" t="s">
        <v>143</v>
      </c>
      <c r="AD31" t="s">
        <v>146</v>
      </c>
      <c r="AE31" t="s">
        <v>273</v>
      </c>
      <c r="AF31" t="s">
        <v>273</v>
      </c>
      <c r="AG31" t="s">
        <v>273</v>
      </c>
      <c r="AH31" t="s">
        <v>273</v>
      </c>
      <c r="AI31" t="s">
        <v>273</v>
      </c>
      <c r="AJ31" t="s">
        <v>273</v>
      </c>
      <c r="AK31">
        <v>169</v>
      </c>
      <c r="AL31">
        <v>2016</v>
      </c>
      <c r="AM31">
        <v>2016</v>
      </c>
      <c r="AN31" t="s">
        <v>273</v>
      </c>
      <c r="AO31" t="s">
        <v>93</v>
      </c>
      <c r="AP31" t="s">
        <v>273</v>
      </c>
      <c r="AQ31" t="s">
        <v>273</v>
      </c>
    </row>
    <row r="32" spans="1:43" x14ac:dyDescent="0.2">
      <c r="A32" t="s">
        <v>517</v>
      </c>
      <c r="B32" t="s">
        <v>251</v>
      </c>
      <c r="C32" t="s">
        <v>239</v>
      </c>
      <c r="D32" t="s">
        <v>341</v>
      </c>
      <c r="E32">
        <v>3</v>
      </c>
      <c r="F32" t="s">
        <v>273</v>
      </c>
      <c r="G32" t="s">
        <v>273</v>
      </c>
      <c r="H32" t="s">
        <v>340</v>
      </c>
      <c r="I32" t="s">
        <v>339</v>
      </c>
      <c r="J32" t="s">
        <v>516</v>
      </c>
      <c r="K32" t="s">
        <v>143</v>
      </c>
      <c r="L32">
        <v>2</v>
      </c>
      <c r="M32" t="s">
        <v>337</v>
      </c>
      <c r="N32">
        <v>2</v>
      </c>
      <c r="O32">
        <v>745</v>
      </c>
      <c r="P32">
        <v>2017</v>
      </c>
      <c r="Q32" t="s">
        <v>497</v>
      </c>
      <c r="R32" t="s">
        <v>273</v>
      </c>
      <c r="S32" t="s">
        <v>515</v>
      </c>
      <c r="U32" t="s">
        <v>273</v>
      </c>
      <c r="V32" t="s">
        <v>93</v>
      </c>
      <c r="W32" t="s">
        <v>273</v>
      </c>
      <c r="X32">
        <v>40.525300000000001</v>
      </c>
      <c r="Y32">
        <v>-73.879549999999995</v>
      </c>
      <c r="Z32" s="13">
        <v>42865</v>
      </c>
      <c r="AA32" t="s">
        <v>273</v>
      </c>
      <c r="AB32" t="s">
        <v>273</v>
      </c>
      <c r="AC32" t="s">
        <v>143</v>
      </c>
      <c r="AD32" t="s">
        <v>146</v>
      </c>
      <c r="AE32" t="s">
        <v>273</v>
      </c>
      <c r="AF32" t="s">
        <v>273</v>
      </c>
      <c r="AG32" t="s">
        <v>273</v>
      </c>
      <c r="AH32" t="s">
        <v>273</v>
      </c>
      <c r="AI32" t="s">
        <v>273</v>
      </c>
      <c r="AJ32" t="s">
        <v>273</v>
      </c>
      <c r="AK32">
        <v>218</v>
      </c>
      <c r="AL32">
        <v>2014</v>
      </c>
      <c r="AM32">
        <v>2014</v>
      </c>
      <c r="AN32" t="s">
        <v>273</v>
      </c>
      <c r="AO32" t="s">
        <v>93</v>
      </c>
      <c r="AP32" t="s">
        <v>273</v>
      </c>
      <c r="AQ32" t="s">
        <v>273</v>
      </c>
    </row>
    <row r="33" spans="1:43" x14ac:dyDescent="0.2">
      <c r="A33" t="s">
        <v>514</v>
      </c>
      <c r="B33" t="s">
        <v>249</v>
      </c>
      <c r="C33" t="s">
        <v>239</v>
      </c>
      <c r="D33" t="s">
        <v>341</v>
      </c>
      <c r="E33">
        <v>3</v>
      </c>
      <c r="F33" t="s">
        <v>273</v>
      </c>
      <c r="G33" t="s">
        <v>273</v>
      </c>
      <c r="H33" t="s">
        <v>373</v>
      </c>
      <c r="I33" t="s">
        <v>351</v>
      </c>
      <c r="J33" t="s">
        <v>513</v>
      </c>
      <c r="K33" t="s">
        <v>143</v>
      </c>
      <c r="L33">
        <v>2</v>
      </c>
      <c r="M33" t="s">
        <v>337</v>
      </c>
      <c r="N33">
        <v>2</v>
      </c>
      <c r="O33">
        <v>749</v>
      </c>
      <c r="P33">
        <v>2017</v>
      </c>
      <c r="Q33" t="s">
        <v>497</v>
      </c>
      <c r="R33" t="s">
        <v>273</v>
      </c>
      <c r="S33" t="s">
        <v>512</v>
      </c>
      <c r="U33" t="s">
        <v>273</v>
      </c>
      <c r="V33" t="s">
        <v>93</v>
      </c>
      <c r="W33" t="s">
        <v>273</v>
      </c>
      <c r="X33">
        <v>40.522869999999998</v>
      </c>
      <c r="Y33">
        <v>-73.822220000000002</v>
      </c>
      <c r="Z33" s="13">
        <v>42865</v>
      </c>
      <c r="AA33" t="s">
        <v>273</v>
      </c>
      <c r="AB33" t="s">
        <v>273</v>
      </c>
      <c r="AC33" t="s">
        <v>143</v>
      </c>
      <c r="AD33" t="s">
        <v>146</v>
      </c>
      <c r="AE33" t="s">
        <v>273</v>
      </c>
      <c r="AF33" t="s">
        <v>273</v>
      </c>
      <c r="AG33" t="s">
        <v>273</v>
      </c>
      <c r="AH33" t="s">
        <v>273</v>
      </c>
      <c r="AI33" t="s">
        <v>273</v>
      </c>
      <c r="AJ33" t="s">
        <v>273</v>
      </c>
      <c r="AK33">
        <v>201</v>
      </c>
      <c r="AL33">
        <v>2014</v>
      </c>
      <c r="AM33">
        <v>2014</v>
      </c>
      <c r="AN33" t="s">
        <v>273</v>
      </c>
      <c r="AO33" t="s">
        <v>93</v>
      </c>
      <c r="AP33" t="s">
        <v>273</v>
      </c>
      <c r="AQ33" t="s">
        <v>273</v>
      </c>
    </row>
    <row r="34" spans="1:43" x14ac:dyDescent="0.2">
      <c r="A34" t="s">
        <v>511</v>
      </c>
      <c r="B34" t="s">
        <v>247</v>
      </c>
      <c r="C34" t="s">
        <v>289</v>
      </c>
      <c r="D34" t="s">
        <v>341</v>
      </c>
      <c r="E34">
        <v>2</v>
      </c>
      <c r="F34" t="s">
        <v>273</v>
      </c>
      <c r="G34" t="s">
        <v>273</v>
      </c>
      <c r="H34" t="s">
        <v>373</v>
      </c>
      <c r="I34" t="s">
        <v>351</v>
      </c>
      <c r="J34" t="s">
        <v>510</v>
      </c>
      <c r="K34" t="s">
        <v>143</v>
      </c>
      <c r="L34">
        <v>2</v>
      </c>
      <c r="M34" t="s">
        <v>337</v>
      </c>
      <c r="N34">
        <v>2</v>
      </c>
      <c r="O34">
        <v>751</v>
      </c>
      <c r="P34">
        <v>2017</v>
      </c>
      <c r="Q34" t="s">
        <v>497</v>
      </c>
      <c r="R34" t="s">
        <v>273</v>
      </c>
      <c r="S34" t="s">
        <v>509</v>
      </c>
      <c r="U34" t="s">
        <v>273</v>
      </c>
      <c r="V34" t="s">
        <v>93</v>
      </c>
      <c r="W34" t="s">
        <v>273</v>
      </c>
      <c r="X34">
        <v>40.522869999999998</v>
      </c>
      <c r="Y34">
        <v>-73.822220000000002</v>
      </c>
      <c r="Z34" s="13">
        <v>42865</v>
      </c>
      <c r="AA34" t="s">
        <v>273</v>
      </c>
      <c r="AB34" t="s">
        <v>273</v>
      </c>
      <c r="AC34" t="s">
        <v>143</v>
      </c>
      <c r="AD34" t="s">
        <v>146</v>
      </c>
      <c r="AE34" t="s">
        <v>273</v>
      </c>
      <c r="AF34" t="s">
        <v>273</v>
      </c>
      <c r="AG34" t="s">
        <v>273</v>
      </c>
      <c r="AH34" t="s">
        <v>273</v>
      </c>
      <c r="AI34" t="s">
        <v>273</v>
      </c>
      <c r="AJ34" t="s">
        <v>273</v>
      </c>
      <c r="AK34">
        <v>218</v>
      </c>
      <c r="AL34">
        <v>2015</v>
      </c>
      <c r="AM34">
        <v>2015</v>
      </c>
      <c r="AN34" t="s">
        <v>273</v>
      </c>
      <c r="AO34" t="s">
        <v>93</v>
      </c>
      <c r="AP34" t="s">
        <v>273</v>
      </c>
      <c r="AQ34" t="s">
        <v>273</v>
      </c>
    </row>
    <row r="35" spans="1:43" x14ac:dyDescent="0.2">
      <c r="A35" t="s">
        <v>508</v>
      </c>
      <c r="B35" t="s">
        <v>244</v>
      </c>
      <c r="C35" t="s">
        <v>289</v>
      </c>
      <c r="D35" t="s">
        <v>341</v>
      </c>
      <c r="E35">
        <v>2</v>
      </c>
      <c r="F35" t="s">
        <v>273</v>
      </c>
      <c r="G35" t="s">
        <v>273</v>
      </c>
      <c r="H35" t="s">
        <v>373</v>
      </c>
      <c r="I35" t="s">
        <v>351</v>
      </c>
      <c r="J35" t="s">
        <v>507</v>
      </c>
      <c r="K35" t="s">
        <v>143</v>
      </c>
      <c r="L35">
        <v>2</v>
      </c>
      <c r="M35" t="s">
        <v>337</v>
      </c>
      <c r="N35">
        <v>2</v>
      </c>
      <c r="O35">
        <v>752</v>
      </c>
      <c r="P35">
        <v>2017</v>
      </c>
      <c r="Q35" t="s">
        <v>497</v>
      </c>
      <c r="R35" t="s">
        <v>273</v>
      </c>
      <c r="S35" t="s">
        <v>506</v>
      </c>
      <c r="U35" t="s">
        <v>273</v>
      </c>
      <c r="V35" t="s">
        <v>93</v>
      </c>
      <c r="W35" t="s">
        <v>273</v>
      </c>
      <c r="X35">
        <v>40.52413</v>
      </c>
      <c r="Y35">
        <v>-73.812420000000003</v>
      </c>
      <c r="Z35" s="13">
        <v>42865</v>
      </c>
      <c r="AA35" t="s">
        <v>273</v>
      </c>
      <c r="AB35" t="s">
        <v>273</v>
      </c>
      <c r="AC35" t="s">
        <v>143</v>
      </c>
      <c r="AD35" t="s">
        <v>146</v>
      </c>
      <c r="AE35" t="s">
        <v>273</v>
      </c>
      <c r="AF35" t="s">
        <v>273</v>
      </c>
      <c r="AG35" t="s">
        <v>273</v>
      </c>
      <c r="AH35" t="s">
        <v>273</v>
      </c>
      <c r="AI35" t="s">
        <v>273</v>
      </c>
      <c r="AJ35" t="s">
        <v>273</v>
      </c>
      <c r="AK35">
        <v>201</v>
      </c>
      <c r="AL35">
        <v>2015</v>
      </c>
      <c r="AM35">
        <v>2015</v>
      </c>
      <c r="AN35" t="s">
        <v>273</v>
      </c>
      <c r="AO35" t="s">
        <v>93</v>
      </c>
      <c r="AP35" t="s">
        <v>273</v>
      </c>
      <c r="AQ35" t="s">
        <v>273</v>
      </c>
    </row>
    <row r="36" spans="1:43" x14ac:dyDescent="0.2">
      <c r="A36" t="s">
        <v>505</v>
      </c>
      <c r="B36" t="s">
        <v>242</v>
      </c>
      <c r="C36" t="s">
        <v>289</v>
      </c>
      <c r="D36" t="s">
        <v>341</v>
      </c>
      <c r="E36">
        <v>2</v>
      </c>
      <c r="F36" t="s">
        <v>273</v>
      </c>
      <c r="G36" t="s">
        <v>273</v>
      </c>
      <c r="H36" t="s">
        <v>340</v>
      </c>
      <c r="I36" t="s">
        <v>339</v>
      </c>
      <c r="J36" t="s">
        <v>504</v>
      </c>
      <c r="K36" t="s">
        <v>143</v>
      </c>
      <c r="L36">
        <v>2</v>
      </c>
      <c r="M36" t="s">
        <v>337</v>
      </c>
      <c r="N36">
        <v>2</v>
      </c>
      <c r="O36">
        <v>754</v>
      </c>
      <c r="P36">
        <v>2017</v>
      </c>
      <c r="Q36" t="s">
        <v>497</v>
      </c>
      <c r="R36" t="s">
        <v>273</v>
      </c>
      <c r="S36" t="s">
        <v>503</v>
      </c>
      <c r="U36" t="s">
        <v>273</v>
      </c>
      <c r="V36" t="s">
        <v>93</v>
      </c>
      <c r="W36" t="s">
        <v>273</v>
      </c>
      <c r="X36">
        <v>40.526969999999999</v>
      </c>
      <c r="Y36">
        <v>-73.818820000000002</v>
      </c>
      <c r="Z36" s="13">
        <v>42864</v>
      </c>
      <c r="AA36" t="s">
        <v>273</v>
      </c>
      <c r="AB36" t="s">
        <v>273</v>
      </c>
      <c r="AC36" t="s">
        <v>143</v>
      </c>
      <c r="AD36" t="s">
        <v>146</v>
      </c>
      <c r="AE36" t="s">
        <v>273</v>
      </c>
      <c r="AF36" t="s">
        <v>273</v>
      </c>
      <c r="AG36" t="s">
        <v>273</v>
      </c>
      <c r="AH36" t="s">
        <v>273</v>
      </c>
      <c r="AI36" t="s">
        <v>273</v>
      </c>
      <c r="AJ36" t="s">
        <v>273</v>
      </c>
      <c r="AK36">
        <v>172</v>
      </c>
      <c r="AL36">
        <v>2015</v>
      </c>
      <c r="AM36">
        <v>2015</v>
      </c>
      <c r="AN36" t="s">
        <v>273</v>
      </c>
      <c r="AO36" t="s">
        <v>93</v>
      </c>
      <c r="AP36" t="s">
        <v>273</v>
      </c>
      <c r="AQ36" t="s">
        <v>273</v>
      </c>
    </row>
    <row r="37" spans="1:43" x14ac:dyDescent="0.2">
      <c r="A37" t="s">
        <v>502</v>
      </c>
      <c r="B37" t="s">
        <v>240</v>
      </c>
      <c r="C37" t="s">
        <v>239</v>
      </c>
      <c r="D37" t="s">
        <v>341</v>
      </c>
      <c r="E37">
        <v>3</v>
      </c>
      <c r="F37" t="s">
        <v>273</v>
      </c>
      <c r="G37" t="s">
        <v>273</v>
      </c>
      <c r="H37" t="s">
        <v>340</v>
      </c>
      <c r="I37" t="s">
        <v>339</v>
      </c>
      <c r="J37" t="s">
        <v>501</v>
      </c>
      <c r="K37" t="s">
        <v>143</v>
      </c>
      <c r="L37">
        <v>2</v>
      </c>
      <c r="M37" t="s">
        <v>337</v>
      </c>
      <c r="N37">
        <v>2</v>
      </c>
      <c r="O37">
        <v>757</v>
      </c>
      <c r="P37">
        <v>2017</v>
      </c>
      <c r="Q37" t="s">
        <v>497</v>
      </c>
      <c r="R37" t="s">
        <v>273</v>
      </c>
      <c r="S37" t="s">
        <v>500</v>
      </c>
      <c r="U37" t="s">
        <v>273</v>
      </c>
      <c r="V37" t="s">
        <v>93</v>
      </c>
      <c r="W37" t="s">
        <v>273</v>
      </c>
      <c r="X37" t="s">
        <v>273</v>
      </c>
      <c r="Y37" t="s">
        <v>273</v>
      </c>
      <c r="Z37" t="s">
        <v>273</v>
      </c>
      <c r="AA37" t="s">
        <v>273</v>
      </c>
      <c r="AB37" t="s">
        <v>273</v>
      </c>
      <c r="AC37" t="s">
        <v>143</v>
      </c>
      <c r="AD37" t="s">
        <v>146</v>
      </c>
      <c r="AE37" t="s">
        <v>273</v>
      </c>
      <c r="AF37" t="s">
        <v>273</v>
      </c>
      <c r="AG37" t="s">
        <v>273</v>
      </c>
      <c r="AH37" t="s">
        <v>273</v>
      </c>
      <c r="AI37" t="s">
        <v>273</v>
      </c>
      <c r="AJ37" t="s">
        <v>273</v>
      </c>
      <c r="AK37">
        <v>215</v>
      </c>
      <c r="AL37">
        <v>2014</v>
      </c>
      <c r="AM37">
        <v>2014</v>
      </c>
      <c r="AN37" t="s">
        <v>273</v>
      </c>
      <c r="AO37" t="s">
        <v>93</v>
      </c>
      <c r="AP37" t="s">
        <v>273</v>
      </c>
      <c r="AQ37" t="s">
        <v>273</v>
      </c>
    </row>
    <row r="38" spans="1:43" x14ac:dyDescent="0.2">
      <c r="A38" t="s">
        <v>499</v>
      </c>
      <c r="B38" t="s">
        <v>233</v>
      </c>
      <c r="C38" t="s">
        <v>239</v>
      </c>
      <c r="D38" t="s">
        <v>341</v>
      </c>
      <c r="E38">
        <v>3</v>
      </c>
      <c r="F38" t="s">
        <v>273</v>
      </c>
      <c r="G38" t="s">
        <v>273</v>
      </c>
      <c r="H38" t="s">
        <v>373</v>
      </c>
      <c r="I38" t="s">
        <v>351</v>
      </c>
      <c r="J38" t="s">
        <v>498</v>
      </c>
      <c r="K38" t="s">
        <v>143</v>
      </c>
      <c r="L38">
        <v>2</v>
      </c>
      <c r="M38" t="s">
        <v>337</v>
      </c>
      <c r="N38">
        <v>2</v>
      </c>
      <c r="O38">
        <v>761</v>
      </c>
      <c r="P38">
        <v>2017</v>
      </c>
      <c r="Q38" t="s">
        <v>497</v>
      </c>
      <c r="R38" t="s">
        <v>273</v>
      </c>
      <c r="S38" t="s">
        <v>496</v>
      </c>
      <c r="U38" t="s">
        <v>273</v>
      </c>
      <c r="V38" t="s">
        <v>93</v>
      </c>
      <c r="W38" t="s">
        <v>273</v>
      </c>
      <c r="X38" t="s">
        <v>273</v>
      </c>
      <c r="Y38" t="s">
        <v>273</v>
      </c>
      <c r="Z38" t="s">
        <v>273</v>
      </c>
      <c r="AA38" t="s">
        <v>273</v>
      </c>
      <c r="AB38" t="s">
        <v>273</v>
      </c>
      <c r="AC38" t="s">
        <v>143</v>
      </c>
      <c r="AD38" t="s">
        <v>146</v>
      </c>
      <c r="AE38" t="s">
        <v>273</v>
      </c>
      <c r="AF38" t="s">
        <v>273</v>
      </c>
      <c r="AG38" t="s">
        <v>273</v>
      </c>
      <c r="AH38" t="s">
        <v>273</v>
      </c>
      <c r="AI38" t="s">
        <v>273</v>
      </c>
      <c r="AJ38" t="s">
        <v>273</v>
      </c>
      <c r="AK38">
        <v>172</v>
      </c>
      <c r="AL38">
        <v>2014</v>
      </c>
      <c r="AM38">
        <v>2014</v>
      </c>
      <c r="AN38" t="s">
        <v>273</v>
      </c>
      <c r="AO38" t="s">
        <v>93</v>
      </c>
      <c r="AP38" t="s">
        <v>273</v>
      </c>
      <c r="AQ38" t="s">
        <v>273</v>
      </c>
    </row>
    <row r="39" spans="1:43" x14ac:dyDescent="0.2">
      <c r="A39" s="14" t="s">
        <v>494</v>
      </c>
      <c r="B39" t="s">
        <v>231</v>
      </c>
      <c r="C39" t="s">
        <v>106</v>
      </c>
      <c r="D39" t="s">
        <v>273</v>
      </c>
      <c r="E39" t="s">
        <v>468</v>
      </c>
      <c r="F39" t="s">
        <v>273</v>
      </c>
      <c r="G39" t="s">
        <v>273</v>
      </c>
      <c r="H39" t="s">
        <v>273</v>
      </c>
      <c r="I39" t="s">
        <v>273</v>
      </c>
      <c r="J39" t="s">
        <v>494</v>
      </c>
      <c r="K39" t="s">
        <v>143</v>
      </c>
      <c r="L39">
        <v>2</v>
      </c>
      <c r="M39" t="s">
        <v>489</v>
      </c>
      <c r="N39">
        <v>2</v>
      </c>
      <c r="O39">
        <v>1998</v>
      </c>
      <c r="P39">
        <v>2017</v>
      </c>
      <c r="Q39" t="s">
        <v>34</v>
      </c>
      <c r="R39" t="s">
        <v>495</v>
      </c>
      <c r="S39" t="s">
        <v>494</v>
      </c>
      <c r="U39">
        <v>1</v>
      </c>
      <c r="V39" t="s">
        <v>143</v>
      </c>
      <c r="W39" t="s">
        <v>472</v>
      </c>
      <c r="X39">
        <v>40.865247220000001</v>
      </c>
      <c r="Y39">
        <v>-72.492188889999994</v>
      </c>
      <c r="Z39" s="13">
        <v>42955</v>
      </c>
      <c r="AA39">
        <v>11</v>
      </c>
      <c r="AB39">
        <v>4</v>
      </c>
      <c r="AC39" t="s">
        <v>471</v>
      </c>
      <c r="AD39" t="s">
        <v>146</v>
      </c>
      <c r="AE39" t="s">
        <v>273</v>
      </c>
      <c r="AF39" t="s">
        <v>273</v>
      </c>
      <c r="AG39" t="s">
        <v>273</v>
      </c>
      <c r="AH39" t="s">
        <v>273</v>
      </c>
      <c r="AI39" t="s">
        <v>273</v>
      </c>
      <c r="AJ39" t="s">
        <v>273</v>
      </c>
      <c r="AK39">
        <v>362</v>
      </c>
      <c r="AL39">
        <v>2017</v>
      </c>
      <c r="AM39">
        <v>2017</v>
      </c>
      <c r="AN39" t="s">
        <v>273</v>
      </c>
      <c r="AO39" t="s">
        <v>143</v>
      </c>
      <c r="AP39" t="s">
        <v>273</v>
      </c>
      <c r="AQ39" t="s">
        <v>273</v>
      </c>
    </row>
    <row r="40" spans="1:43" x14ac:dyDescent="0.2">
      <c r="A40" t="s">
        <v>492</v>
      </c>
      <c r="B40" t="s">
        <v>229</v>
      </c>
      <c r="C40" t="s">
        <v>106</v>
      </c>
      <c r="D40" t="s">
        <v>273</v>
      </c>
      <c r="E40">
        <v>155</v>
      </c>
      <c r="F40" t="s">
        <v>273</v>
      </c>
      <c r="G40" t="s">
        <v>273</v>
      </c>
      <c r="H40" t="s">
        <v>273</v>
      </c>
      <c r="I40" t="s">
        <v>273</v>
      </c>
      <c r="J40" t="s">
        <v>492</v>
      </c>
      <c r="K40" t="s">
        <v>143</v>
      </c>
      <c r="L40">
        <v>2</v>
      </c>
      <c r="M40" t="s">
        <v>466</v>
      </c>
      <c r="N40">
        <v>2</v>
      </c>
      <c r="O40">
        <v>2004</v>
      </c>
      <c r="P40">
        <v>2017</v>
      </c>
      <c r="Q40" t="s">
        <v>34</v>
      </c>
      <c r="R40" t="s">
        <v>493</v>
      </c>
      <c r="S40" t="s">
        <v>492</v>
      </c>
      <c r="U40">
        <v>1</v>
      </c>
      <c r="V40" t="s">
        <v>143</v>
      </c>
      <c r="W40" t="s">
        <v>472</v>
      </c>
      <c r="X40">
        <v>40.864750000000001</v>
      </c>
      <c r="Y40">
        <v>-72.487166669999993</v>
      </c>
      <c r="Z40" s="13">
        <v>42935</v>
      </c>
      <c r="AA40">
        <v>8</v>
      </c>
      <c r="AB40">
        <v>3</v>
      </c>
      <c r="AC40" t="s">
        <v>471</v>
      </c>
      <c r="AD40" t="s">
        <v>146</v>
      </c>
      <c r="AE40" t="s">
        <v>273</v>
      </c>
      <c r="AF40" t="s">
        <v>273</v>
      </c>
      <c r="AG40" t="s">
        <v>273</v>
      </c>
      <c r="AH40" t="s">
        <v>273</v>
      </c>
      <c r="AI40" t="s">
        <v>273</v>
      </c>
      <c r="AJ40" t="s">
        <v>273</v>
      </c>
      <c r="AK40">
        <v>363</v>
      </c>
      <c r="AL40">
        <v>2017</v>
      </c>
      <c r="AM40">
        <v>2017</v>
      </c>
      <c r="AN40" t="s">
        <v>273</v>
      </c>
      <c r="AO40" t="s">
        <v>143</v>
      </c>
      <c r="AP40" t="s">
        <v>273</v>
      </c>
      <c r="AQ40" t="s">
        <v>273</v>
      </c>
    </row>
    <row r="41" spans="1:43" x14ac:dyDescent="0.2">
      <c r="A41" t="s">
        <v>490</v>
      </c>
      <c r="B41" t="s">
        <v>227</v>
      </c>
      <c r="C41" t="s">
        <v>106</v>
      </c>
      <c r="D41" t="s">
        <v>273</v>
      </c>
      <c r="E41">
        <v>131</v>
      </c>
      <c r="F41" t="s">
        <v>273</v>
      </c>
      <c r="G41" t="s">
        <v>273</v>
      </c>
      <c r="H41" t="s">
        <v>273</v>
      </c>
      <c r="I41" t="s">
        <v>273</v>
      </c>
      <c r="J41" t="s">
        <v>490</v>
      </c>
      <c r="K41" t="s">
        <v>143</v>
      </c>
      <c r="L41">
        <v>2</v>
      </c>
      <c r="N41">
        <v>2</v>
      </c>
      <c r="O41">
        <v>2008</v>
      </c>
      <c r="P41">
        <v>2017</v>
      </c>
      <c r="Q41" t="s">
        <v>34</v>
      </c>
      <c r="R41" t="s">
        <v>491</v>
      </c>
      <c r="S41" t="s">
        <v>490</v>
      </c>
      <c r="U41">
        <v>1</v>
      </c>
      <c r="V41" t="s">
        <v>143</v>
      </c>
      <c r="W41" t="s">
        <v>472</v>
      </c>
      <c r="X41">
        <v>40.864750000000001</v>
      </c>
      <c r="Y41">
        <v>-72.487166669999993</v>
      </c>
      <c r="Z41" s="13">
        <v>42935</v>
      </c>
      <c r="AA41">
        <v>8</v>
      </c>
      <c r="AB41">
        <v>3</v>
      </c>
      <c r="AC41" t="s">
        <v>471</v>
      </c>
      <c r="AD41" t="s">
        <v>146</v>
      </c>
      <c r="AE41" t="s">
        <v>273</v>
      </c>
      <c r="AF41" t="s">
        <v>273</v>
      </c>
      <c r="AG41" t="s">
        <v>273</v>
      </c>
      <c r="AH41" t="s">
        <v>273</v>
      </c>
      <c r="AI41" t="s">
        <v>273</v>
      </c>
      <c r="AJ41" t="s">
        <v>273</v>
      </c>
      <c r="AK41">
        <v>356</v>
      </c>
      <c r="AL41">
        <v>2017</v>
      </c>
      <c r="AM41">
        <v>2017</v>
      </c>
      <c r="AN41" t="s">
        <v>273</v>
      </c>
      <c r="AO41" t="s">
        <v>143</v>
      </c>
      <c r="AP41" t="s">
        <v>273</v>
      </c>
      <c r="AQ41" t="s">
        <v>273</v>
      </c>
    </row>
    <row r="42" spans="1:43" x14ac:dyDescent="0.2">
      <c r="A42" s="14" t="s">
        <v>487</v>
      </c>
      <c r="B42" t="s">
        <v>225</v>
      </c>
      <c r="C42" t="s">
        <v>106</v>
      </c>
      <c r="D42" t="s">
        <v>273</v>
      </c>
      <c r="E42" t="s">
        <v>468</v>
      </c>
      <c r="F42" t="s">
        <v>273</v>
      </c>
      <c r="G42" t="s">
        <v>273</v>
      </c>
      <c r="H42" t="s">
        <v>273</v>
      </c>
      <c r="I42" t="s">
        <v>273</v>
      </c>
      <c r="J42" t="s">
        <v>487</v>
      </c>
      <c r="K42" t="s">
        <v>143</v>
      </c>
      <c r="L42">
        <v>2</v>
      </c>
      <c r="M42" t="s">
        <v>489</v>
      </c>
      <c r="N42">
        <v>2</v>
      </c>
      <c r="O42">
        <v>2012</v>
      </c>
      <c r="P42">
        <v>2017</v>
      </c>
      <c r="Q42" t="s">
        <v>34</v>
      </c>
      <c r="R42" t="s">
        <v>488</v>
      </c>
      <c r="S42" t="s">
        <v>487</v>
      </c>
      <c r="U42">
        <v>1</v>
      </c>
      <c r="V42" t="s">
        <v>143</v>
      </c>
      <c r="W42" t="s">
        <v>472</v>
      </c>
      <c r="X42">
        <v>40.865247220000001</v>
      </c>
      <c r="Y42">
        <v>-72.492188889999994</v>
      </c>
      <c r="Z42" s="13">
        <v>42943</v>
      </c>
      <c r="AA42">
        <v>9</v>
      </c>
      <c r="AB42">
        <v>6</v>
      </c>
      <c r="AC42" t="s">
        <v>471</v>
      </c>
      <c r="AD42" t="s">
        <v>146</v>
      </c>
      <c r="AE42" t="s">
        <v>273</v>
      </c>
      <c r="AF42" t="s">
        <v>273</v>
      </c>
      <c r="AG42" t="s">
        <v>273</v>
      </c>
      <c r="AH42" t="s">
        <v>273</v>
      </c>
      <c r="AI42" t="s">
        <v>273</v>
      </c>
      <c r="AJ42" t="s">
        <v>273</v>
      </c>
      <c r="AK42">
        <v>359</v>
      </c>
      <c r="AL42">
        <v>2017</v>
      </c>
      <c r="AM42">
        <v>2017</v>
      </c>
      <c r="AN42" t="s">
        <v>273</v>
      </c>
      <c r="AO42" t="s">
        <v>143</v>
      </c>
      <c r="AP42" t="s">
        <v>273</v>
      </c>
      <c r="AQ42" t="s">
        <v>273</v>
      </c>
    </row>
    <row r="43" spans="1:43" x14ac:dyDescent="0.2">
      <c r="A43" s="14" t="s">
        <v>485</v>
      </c>
      <c r="B43" t="s">
        <v>223</v>
      </c>
      <c r="C43" t="s">
        <v>106</v>
      </c>
      <c r="D43" t="s">
        <v>273</v>
      </c>
      <c r="E43" t="s">
        <v>468</v>
      </c>
      <c r="F43" t="s">
        <v>273</v>
      </c>
      <c r="G43" t="s">
        <v>273</v>
      </c>
      <c r="H43" t="s">
        <v>273</v>
      </c>
      <c r="I43" t="s">
        <v>273</v>
      </c>
      <c r="J43" t="s">
        <v>485</v>
      </c>
      <c r="K43" t="s">
        <v>143</v>
      </c>
      <c r="L43">
        <v>2</v>
      </c>
      <c r="M43" t="s">
        <v>466</v>
      </c>
      <c r="N43">
        <v>2</v>
      </c>
      <c r="O43">
        <v>2016</v>
      </c>
      <c r="P43">
        <v>2017</v>
      </c>
      <c r="Q43" t="s">
        <v>34</v>
      </c>
      <c r="R43" t="s">
        <v>486</v>
      </c>
      <c r="S43" t="s">
        <v>485</v>
      </c>
      <c r="U43">
        <v>1</v>
      </c>
      <c r="V43" t="s">
        <v>143</v>
      </c>
      <c r="W43" t="s">
        <v>472</v>
      </c>
      <c r="X43">
        <v>40.865247220000001</v>
      </c>
      <c r="Y43">
        <v>-72.492188889999994</v>
      </c>
      <c r="Z43" s="13">
        <v>42943</v>
      </c>
      <c r="AA43">
        <v>9</v>
      </c>
      <c r="AB43">
        <v>6</v>
      </c>
      <c r="AC43" t="s">
        <v>471</v>
      </c>
      <c r="AD43" t="s">
        <v>146</v>
      </c>
      <c r="AE43" t="s">
        <v>273</v>
      </c>
      <c r="AF43" t="s">
        <v>273</v>
      </c>
      <c r="AG43" t="s">
        <v>273</v>
      </c>
      <c r="AH43" t="s">
        <v>273</v>
      </c>
      <c r="AI43" t="s">
        <v>273</v>
      </c>
      <c r="AJ43" t="s">
        <v>273</v>
      </c>
      <c r="AK43">
        <v>373</v>
      </c>
      <c r="AL43">
        <v>2017</v>
      </c>
      <c r="AM43">
        <v>2017</v>
      </c>
      <c r="AN43" t="s">
        <v>273</v>
      </c>
      <c r="AO43" t="s">
        <v>143</v>
      </c>
      <c r="AP43" t="s">
        <v>273</v>
      </c>
      <c r="AQ43" t="s">
        <v>273</v>
      </c>
    </row>
    <row r="44" spans="1:43" x14ac:dyDescent="0.2">
      <c r="A44" s="14" t="s">
        <v>483</v>
      </c>
      <c r="B44" t="s">
        <v>221</v>
      </c>
      <c r="C44" t="s">
        <v>106</v>
      </c>
      <c r="D44" t="s">
        <v>273</v>
      </c>
      <c r="E44" t="s">
        <v>468</v>
      </c>
      <c r="F44" t="s">
        <v>273</v>
      </c>
      <c r="G44" t="s">
        <v>273</v>
      </c>
      <c r="H44" t="s">
        <v>273</v>
      </c>
      <c r="I44" t="s">
        <v>273</v>
      </c>
      <c r="J44" t="s">
        <v>484</v>
      </c>
      <c r="K44" t="s">
        <v>143</v>
      </c>
      <c r="L44">
        <v>2</v>
      </c>
      <c r="M44" t="s">
        <v>466</v>
      </c>
      <c r="N44">
        <v>2</v>
      </c>
      <c r="O44">
        <v>1300</v>
      </c>
      <c r="P44">
        <v>2017</v>
      </c>
      <c r="Q44" t="s">
        <v>34</v>
      </c>
      <c r="R44" t="s">
        <v>273</v>
      </c>
      <c r="S44" t="s">
        <v>483</v>
      </c>
      <c r="U44" t="s">
        <v>273</v>
      </c>
      <c r="V44" t="s">
        <v>93</v>
      </c>
      <c r="W44" t="s">
        <v>273</v>
      </c>
      <c r="X44">
        <v>40.865247220000001</v>
      </c>
      <c r="Y44">
        <v>-72.492188889999994</v>
      </c>
      <c r="Z44" s="13">
        <v>42943</v>
      </c>
      <c r="AA44" t="s">
        <v>273</v>
      </c>
      <c r="AB44" t="s">
        <v>273</v>
      </c>
      <c r="AC44" t="s">
        <v>273</v>
      </c>
      <c r="AD44" t="s">
        <v>146</v>
      </c>
      <c r="AE44" t="s">
        <v>273</v>
      </c>
      <c r="AF44" t="s">
        <v>273</v>
      </c>
      <c r="AG44" t="s">
        <v>273</v>
      </c>
      <c r="AH44" t="s">
        <v>273</v>
      </c>
      <c r="AI44" t="s">
        <v>273</v>
      </c>
      <c r="AJ44" t="s">
        <v>273</v>
      </c>
      <c r="AK44">
        <v>347</v>
      </c>
      <c r="AL44">
        <v>2017</v>
      </c>
      <c r="AM44">
        <v>2017</v>
      </c>
      <c r="AN44" t="s">
        <v>273</v>
      </c>
      <c r="AO44" t="s">
        <v>93</v>
      </c>
      <c r="AP44" t="s">
        <v>273</v>
      </c>
      <c r="AQ44" t="s">
        <v>273</v>
      </c>
    </row>
    <row r="45" spans="1:43" x14ac:dyDescent="0.2">
      <c r="A45" t="s">
        <v>481</v>
      </c>
      <c r="B45" t="s">
        <v>219</v>
      </c>
      <c r="C45" t="s">
        <v>106</v>
      </c>
      <c r="D45" t="s">
        <v>273</v>
      </c>
      <c r="E45">
        <v>124</v>
      </c>
      <c r="F45" t="s">
        <v>273</v>
      </c>
      <c r="G45" t="s">
        <v>273</v>
      </c>
      <c r="H45" t="s">
        <v>273</v>
      </c>
      <c r="I45" t="s">
        <v>273</v>
      </c>
      <c r="J45" t="s">
        <v>481</v>
      </c>
      <c r="K45" t="s">
        <v>143</v>
      </c>
      <c r="L45">
        <v>2</v>
      </c>
      <c r="M45" t="s">
        <v>466</v>
      </c>
      <c r="N45">
        <v>2</v>
      </c>
      <c r="O45">
        <v>2024</v>
      </c>
      <c r="P45">
        <v>2017</v>
      </c>
      <c r="Q45" t="s">
        <v>34</v>
      </c>
      <c r="R45" t="s">
        <v>482</v>
      </c>
      <c r="S45" t="s">
        <v>481</v>
      </c>
      <c r="U45">
        <v>1</v>
      </c>
      <c r="V45" t="s">
        <v>143</v>
      </c>
      <c r="W45" t="s">
        <v>472</v>
      </c>
      <c r="X45">
        <v>40.865247220000001</v>
      </c>
      <c r="Y45">
        <v>-72.492188889999994</v>
      </c>
      <c r="Z45" s="13">
        <v>42943</v>
      </c>
      <c r="AA45">
        <v>9</v>
      </c>
      <c r="AB45">
        <v>8</v>
      </c>
      <c r="AC45" t="s">
        <v>471</v>
      </c>
      <c r="AD45" t="s">
        <v>146</v>
      </c>
      <c r="AE45" t="s">
        <v>273</v>
      </c>
      <c r="AF45" t="s">
        <v>273</v>
      </c>
      <c r="AG45" t="s">
        <v>273</v>
      </c>
      <c r="AH45" t="s">
        <v>273</v>
      </c>
      <c r="AI45" t="s">
        <v>273</v>
      </c>
      <c r="AJ45" t="s">
        <v>273</v>
      </c>
      <c r="AK45">
        <v>352</v>
      </c>
      <c r="AL45">
        <v>2017</v>
      </c>
      <c r="AM45">
        <v>2017</v>
      </c>
      <c r="AN45" t="s">
        <v>273</v>
      </c>
      <c r="AO45" t="s">
        <v>143</v>
      </c>
      <c r="AP45" t="s">
        <v>273</v>
      </c>
      <c r="AQ45" t="s">
        <v>273</v>
      </c>
    </row>
    <row r="46" spans="1:43" x14ac:dyDescent="0.2">
      <c r="A46" s="14" t="s">
        <v>479</v>
      </c>
      <c r="B46" t="s">
        <v>217</v>
      </c>
      <c r="C46" t="s">
        <v>106</v>
      </c>
      <c r="D46" t="s">
        <v>273</v>
      </c>
      <c r="E46" t="s">
        <v>468</v>
      </c>
      <c r="F46" t="s">
        <v>273</v>
      </c>
      <c r="G46" t="s">
        <v>273</v>
      </c>
      <c r="H46" t="s">
        <v>273</v>
      </c>
      <c r="I46" t="s">
        <v>273</v>
      </c>
      <c r="J46" t="s">
        <v>480</v>
      </c>
      <c r="K46" t="s">
        <v>143</v>
      </c>
      <c r="L46">
        <v>2</v>
      </c>
      <c r="M46" t="s">
        <v>466</v>
      </c>
      <c r="N46">
        <v>2</v>
      </c>
      <c r="O46">
        <v>1303</v>
      </c>
      <c r="P46">
        <v>2017</v>
      </c>
      <c r="Q46" t="s">
        <v>34</v>
      </c>
      <c r="R46" t="s">
        <v>273</v>
      </c>
      <c r="S46" t="s">
        <v>479</v>
      </c>
      <c r="U46" t="s">
        <v>273</v>
      </c>
      <c r="V46" t="s">
        <v>93</v>
      </c>
      <c r="W46" t="s">
        <v>273</v>
      </c>
      <c r="X46">
        <v>40.865247220000001</v>
      </c>
      <c r="Y46">
        <v>-72.492188889999994</v>
      </c>
      <c r="Z46" s="13">
        <v>42943</v>
      </c>
      <c r="AA46" t="s">
        <v>273</v>
      </c>
      <c r="AB46" t="s">
        <v>273</v>
      </c>
      <c r="AC46" t="s">
        <v>273</v>
      </c>
      <c r="AD46" t="s">
        <v>146</v>
      </c>
      <c r="AE46" t="s">
        <v>273</v>
      </c>
      <c r="AF46" t="s">
        <v>273</v>
      </c>
      <c r="AG46" t="s">
        <v>273</v>
      </c>
      <c r="AH46" t="s">
        <v>273</v>
      </c>
      <c r="AI46" t="s">
        <v>273</v>
      </c>
      <c r="AJ46" t="s">
        <v>273</v>
      </c>
      <c r="AK46">
        <v>348</v>
      </c>
      <c r="AL46">
        <v>2017</v>
      </c>
      <c r="AM46">
        <v>2017</v>
      </c>
      <c r="AN46" t="s">
        <v>273</v>
      </c>
      <c r="AO46" t="s">
        <v>93</v>
      </c>
      <c r="AP46" t="s">
        <v>273</v>
      </c>
      <c r="AQ46" t="s">
        <v>273</v>
      </c>
    </row>
    <row r="47" spans="1:43" x14ac:dyDescent="0.2">
      <c r="A47" t="s">
        <v>477</v>
      </c>
      <c r="B47" t="s">
        <v>215</v>
      </c>
      <c r="C47" t="s">
        <v>106</v>
      </c>
      <c r="D47" t="s">
        <v>273</v>
      </c>
      <c r="E47">
        <v>120</v>
      </c>
      <c r="F47" t="s">
        <v>273</v>
      </c>
      <c r="G47" t="s">
        <v>273</v>
      </c>
      <c r="H47" t="s">
        <v>273</v>
      </c>
      <c r="I47" t="s">
        <v>273</v>
      </c>
      <c r="J47" t="s">
        <v>477</v>
      </c>
      <c r="K47" t="s">
        <v>143</v>
      </c>
      <c r="L47">
        <v>2</v>
      </c>
      <c r="M47" t="s">
        <v>466</v>
      </c>
      <c r="N47">
        <v>2</v>
      </c>
      <c r="O47">
        <v>2028</v>
      </c>
      <c r="P47">
        <v>2017</v>
      </c>
      <c r="Q47" t="s">
        <v>34</v>
      </c>
      <c r="R47" t="s">
        <v>478</v>
      </c>
      <c r="S47" t="s">
        <v>477</v>
      </c>
      <c r="U47">
        <v>1</v>
      </c>
      <c r="V47" t="s">
        <v>143</v>
      </c>
      <c r="W47" t="s">
        <v>472</v>
      </c>
      <c r="X47">
        <v>40.865247220000001</v>
      </c>
      <c r="Y47">
        <v>-72.492188889999994</v>
      </c>
      <c r="Z47" s="13">
        <v>42955</v>
      </c>
      <c r="AA47">
        <v>11</v>
      </c>
      <c r="AB47">
        <v>2</v>
      </c>
      <c r="AC47" t="s">
        <v>471</v>
      </c>
      <c r="AD47" t="s">
        <v>146</v>
      </c>
      <c r="AE47" t="s">
        <v>273</v>
      </c>
      <c r="AF47" t="s">
        <v>273</v>
      </c>
      <c r="AG47" t="s">
        <v>273</v>
      </c>
      <c r="AH47" t="s">
        <v>273</v>
      </c>
      <c r="AI47" t="s">
        <v>273</v>
      </c>
      <c r="AJ47" t="s">
        <v>273</v>
      </c>
      <c r="AK47">
        <v>361</v>
      </c>
      <c r="AL47">
        <v>2017</v>
      </c>
      <c r="AM47">
        <v>2017</v>
      </c>
      <c r="AN47" t="s">
        <v>273</v>
      </c>
      <c r="AO47" t="s">
        <v>143</v>
      </c>
      <c r="AP47" t="s">
        <v>273</v>
      </c>
      <c r="AQ47" t="s">
        <v>273</v>
      </c>
    </row>
    <row r="48" spans="1:43" x14ac:dyDescent="0.2">
      <c r="A48" s="14" t="s">
        <v>475</v>
      </c>
      <c r="B48" t="s">
        <v>213</v>
      </c>
      <c r="C48" t="s">
        <v>106</v>
      </c>
      <c r="D48" t="s">
        <v>273</v>
      </c>
      <c r="E48" t="s">
        <v>468</v>
      </c>
      <c r="F48" t="s">
        <v>273</v>
      </c>
      <c r="G48" t="s">
        <v>273</v>
      </c>
      <c r="H48" t="s">
        <v>273</v>
      </c>
      <c r="I48" t="s">
        <v>273</v>
      </c>
      <c r="J48" t="s">
        <v>476</v>
      </c>
      <c r="K48" t="s">
        <v>143</v>
      </c>
      <c r="L48">
        <v>2</v>
      </c>
      <c r="M48" t="s">
        <v>466</v>
      </c>
      <c r="N48">
        <v>2</v>
      </c>
      <c r="O48">
        <v>1305</v>
      </c>
      <c r="P48">
        <v>2017</v>
      </c>
      <c r="Q48" t="s">
        <v>34</v>
      </c>
      <c r="R48" t="s">
        <v>273</v>
      </c>
      <c r="S48" t="s">
        <v>475</v>
      </c>
      <c r="U48" t="s">
        <v>273</v>
      </c>
      <c r="V48" t="s">
        <v>93</v>
      </c>
      <c r="W48" t="s">
        <v>273</v>
      </c>
      <c r="X48">
        <v>40.865247220000001</v>
      </c>
      <c r="Y48">
        <v>-72.492188889999994</v>
      </c>
      <c r="Z48" s="13">
        <v>42955</v>
      </c>
      <c r="AA48" t="s">
        <v>273</v>
      </c>
      <c r="AB48" t="s">
        <v>273</v>
      </c>
      <c r="AC48" t="s">
        <v>273</v>
      </c>
      <c r="AD48" t="s">
        <v>146</v>
      </c>
      <c r="AE48" t="s">
        <v>273</v>
      </c>
      <c r="AF48" t="s">
        <v>273</v>
      </c>
      <c r="AG48" t="s">
        <v>273</v>
      </c>
      <c r="AH48" t="s">
        <v>273</v>
      </c>
      <c r="AI48" t="s">
        <v>273</v>
      </c>
      <c r="AJ48" t="s">
        <v>273</v>
      </c>
      <c r="AK48">
        <v>348</v>
      </c>
      <c r="AL48">
        <v>2017</v>
      </c>
      <c r="AM48">
        <v>2017</v>
      </c>
      <c r="AN48" t="s">
        <v>273</v>
      </c>
      <c r="AO48" t="s">
        <v>93</v>
      </c>
      <c r="AP48" t="s">
        <v>273</v>
      </c>
      <c r="AQ48" t="s">
        <v>273</v>
      </c>
    </row>
    <row r="49" spans="1:43" x14ac:dyDescent="0.2">
      <c r="A49" t="s">
        <v>473</v>
      </c>
      <c r="B49" t="s">
        <v>211</v>
      </c>
      <c r="C49" t="s">
        <v>106</v>
      </c>
      <c r="D49" t="s">
        <v>273</v>
      </c>
      <c r="E49">
        <v>186</v>
      </c>
      <c r="F49" t="s">
        <v>273</v>
      </c>
      <c r="G49" t="s">
        <v>273</v>
      </c>
      <c r="H49" t="s">
        <v>273</v>
      </c>
      <c r="I49" t="s">
        <v>273</v>
      </c>
      <c r="J49" t="s">
        <v>473</v>
      </c>
      <c r="K49" t="s">
        <v>143</v>
      </c>
      <c r="L49">
        <v>2</v>
      </c>
      <c r="M49" t="s">
        <v>466</v>
      </c>
      <c r="N49">
        <v>2</v>
      </c>
      <c r="O49">
        <v>2032</v>
      </c>
      <c r="P49">
        <v>2017</v>
      </c>
      <c r="Q49" t="s">
        <v>34</v>
      </c>
      <c r="R49" t="s">
        <v>474</v>
      </c>
      <c r="S49" t="s">
        <v>473</v>
      </c>
      <c r="U49">
        <v>1</v>
      </c>
      <c r="V49" t="s">
        <v>143</v>
      </c>
      <c r="W49" t="s">
        <v>472</v>
      </c>
      <c r="X49">
        <v>40.865247220000001</v>
      </c>
      <c r="Y49">
        <v>-72.492188889999994</v>
      </c>
      <c r="Z49" s="13">
        <v>42955</v>
      </c>
      <c r="AA49">
        <v>11</v>
      </c>
      <c r="AB49">
        <v>3</v>
      </c>
      <c r="AC49" t="s">
        <v>471</v>
      </c>
      <c r="AD49" t="s">
        <v>146</v>
      </c>
      <c r="AE49" t="s">
        <v>273</v>
      </c>
      <c r="AF49" t="s">
        <v>273</v>
      </c>
      <c r="AG49" t="s">
        <v>273</v>
      </c>
      <c r="AH49" t="s">
        <v>273</v>
      </c>
      <c r="AI49" t="s">
        <v>273</v>
      </c>
      <c r="AJ49" t="s">
        <v>273</v>
      </c>
      <c r="AK49">
        <v>366</v>
      </c>
      <c r="AL49">
        <v>2017</v>
      </c>
      <c r="AM49">
        <v>2017</v>
      </c>
      <c r="AN49" t="s">
        <v>273</v>
      </c>
      <c r="AO49" t="s">
        <v>93</v>
      </c>
      <c r="AP49" t="s">
        <v>273</v>
      </c>
      <c r="AQ49" t="s">
        <v>273</v>
      </c>
    </row>
    <row r="50" spans="1:43" x14ac:dyDescent="0.2">
      <c r="A50" s="14" t="s">
        <v>469</v>
      </c>
      <c r="B50" t="s">
        <v>209</v>
      </c>
      <c r="C50" t="s">
        <v>106</v>
      </c>
      <c r="D50" t="s">
        <v>273</v>
      </c>
      <c r="E50" t="s">
        <v>468</v>
      </c>
      <c r="F50" t="s">
        <v>273</v>
      </c>
      <c r="G50" t="s">
        <v>273</v>
      </c>
      <c r="H50" t="s">
        <v>273</v>
      </c>
      <c r="I50" t="s">
        <v>273</v>
      </c>
      <c r="J50" t="s">
        <v>470</v>
      </c>
      <c r="K50" t="s">
        <v>143</v>
      </c>
      <c r="L50">
        <v>2</v>
      </c>
      <c r="M50" t="s">
        <v>466</v>
      </c>
      <c r="N50">
        <v>2</v>
      </c>
      <c r="O50">
        <v>1306</v>
      </c>
      <c r="P50">
        <v>2017</v>
      </c>
      <c r="Q50" t="s">
        <v>34</v>
      </c>
      <c r="R50" t="s">
        <v>273</v>
      </c>
      <c r="S50" t="s">
        <v>469</v>
      </c>
      <c r="U50" t="s">
        <v>273</v>
      </c>
      <c r="V50" t="s">
        <v>93</v>
      </c>
      <c r="W50" t="s">
        <v>273</v>
      </c>
      <c r="X50">
        <v>40.865247220000001</v>
      </c>
      <c r="Y50">
        <v>-72.492188889999994</v>
      </c>
      <c r="Z50" s="13">
        <v>42955</v>
      </c>
      <c r="AA50" t="s">
        <v>273</v>
      </c>
      <c r="AB50" t="s">
        <v>273</v>
      </c>
      <c r="AC50" t="s">
        <v>273</v>
      </c>
      <c r="AD50" t="s">
        <v>146</v>
      </c>
      <c r="AE50" t="s">
        <v>273</v>
      </c>
      <c r="AF50" t="s">
        <v>273</v>
      </c>
      <c r="AG50" t="s">
        <v>273</v>
      </c>
      <c r="AH50" t="s">
        <v>273</v>
      </c>
      <c r="AI50" t="s">
        <v>273</v>
      </c>
      <c r="AJ50" t="s">
        <v>273</v>
      </c>
      <c r="AK50">
        <v>356</v>
      </c>
      <c r="AL50">
        <v>2017</v>
      </c>
      <c r="AM50">
        <v>2017</v>
      </c>
      <c r="AN50" t="s">
        <v>273</v>
      </c>
      <c r="AO50" t="s">
        <v>93</v>
      </c>
      <c r="AP50" t="s">
        <v>273</v>
      </c>
      <c r="AQ50" t="s">
        <v>273</v>
      </c>
    </row>
    <row r="51" spans="1:43" x14ac:dyDescent="0.2">
      <c r="A51" s="14" t="s">
        <v>465</v>
      </c>
      <c r="B51" t="s">
        <v>207</v>
      </c>
      <c r="C51" t="s">
        <v>106</v>
      </c>
      <c r="D51" t="s">
        <v>273</v>
      </c>
      <c r="E51" t="s">
        <v>468</v>
      </c>
      <c r="F51" t="s">
        <v>273</v>
      </c>
      <c r="G51" t="s">
        <v>273</v>
      </c>
      <c r="H51" t="s">
        <v>273</v>
      </c>
      <c r="I51" t="s">
        <v>273</v>
      </c>
      <c r="J51" t="s">
        <v>467</v>
      </c>
      <c r="K51" t="s">
        <v>143</v>
      </c>
      <c r="L51">
        <v>2</v>
      </c>
      <c r="M51" t="s">
        <v>466</v>
      </c>
      <c r="N51">
        <v>2</v>
      </c>
      <c r="O51">
        <v>1307</v>
      </c>
      <c r="P51">
        <v>2017</v>
      </c>
      <c r="Q51" t="s">
        <v>34</v>
      </c>
      <c r="R51" t="s">
        <v>273</v>
      </c>
      <c r="S51" t="s">
        <v>465</v>
      </c>
      <c r="U51" t="s">
        <v>273</v>
      </c>
      <c r="V51" t="s">
        <v>93</v>
      </c>
      <c r="W51" t="s">
        <v>273</v>
      </c>
      <c r="X51">
        <v>40.865247220000001</v>
      </c>
      <c r="Y51">
        <v>-72.492188889999994</v>
      </c>
      <c r="Z51" s="13">
        <v>42955</v>
      </c>
      <c r="AA51" t="s">
        <v>273</v>
      </c>
      <c r="AB51" t="s">
        <v>273</v>
      </c>
      <c r="AC51" t="s">
        <v>273</v>
      </c>
      <c r="AD51" t="s">
        <v>146</v>
      </c>
      <c r="AE51" t="s">
        <v>273</v>
      </c>
      <c r="AF51" t="s">
        <v>273</v>
      </c>
      <c r="AG51" t="s">
        <v>273</v>
      </c>
      <c r="AH51" t="s">
        <v>273</v>
      </c>
      <c r="AI51" t="s">
        <v>273</v>
      </c>
      <c r="AJ51" t="s">
        <v>273</v>
      </c>
      <c r="AK51">
        <v>357</v>
      </c>
      <c r="AL51">
        <v>2017</v>
      </c>
      <c r="AM51">
        <v>2017</v>
      </c>
      <c r="AN51" t="s">
        <v>273</v>
      </c>
      <c r="AO51" t="s">
        <v>93</v>
      </c>
      <c r="AP51" t="s">
        <v>273</v>
      </c>
      <c r="AQ51" t="s">
        <v>273</v>
      </c>
    </row>
    <row r="52" spans="1:43" x14ac:dyDescent="0.2">
      <c r="A52" t="s">
        <v>464</v>
      </c>
      <c r="B52" t="s">
        <v>205</v>
      </c>
      <c r="C52" t="s">
        <v>289</v>
      </c>
      <c r="D52" t="s">
        <v>341</v>
      </c>
      <c r="E52">
        <v>2</v>
      </c>
      <c r="F52" t="s">
        <v>273</v>
      </c>
      <c r="G52" t="s">
        <v>273</v>
      </c>
      <c r="H52" t="s">
        <v>373</v>
      </c>
      <c r="I52" t="s">
        <v>351</v>
      </c>
      <c r="J52" t="s">
        <v>464</v>
      </c>
      <c r="K52" t="s">
        <v>143</v>
      </c>
      <c r="L52">
        <v>2</v>
      </c>
      <c r="M52" t="s">
        <v>337</v>
      </c>
      <c r="N52">
        <v>2</v>
      </c>
      <c r="O52">
        <v>1</v>
      </c>
      <c r="P52">
        <v>2018</v>
      </c>
      <c r="Q52" t="s">
        <v>423</v>
      </c>
      <c r="R52" t="s">
        <v>273</v>
      </c>
      <c r="S52" t="s">
        <v>463</v>
      </c>
      <c r="U52" t="s">
        <v>273</v>
      </c>
      <c r="V52" t="s">
        <v>93</v>
      </c>
      <c r="W52" t="s">
        <v>273</v>
      </c>
      <c r="X52">
        <v>41.072558999999998</v>
      </c>
      <c r="Y52">
        <v>-69.224183330000002</v>
      </c>
      <c r="Z52" s="13">
        <v>43223</v>
      </c>
      <c r="AA52" t="s">
        <v>273</v>
      </c>
      <c r="AB52" t="s">
        <v>273</v>
      </c>
      <c r="AC52" t="s">
        <v>143</v>
      </c>
      <c r="AD52" t="s">
        <v>423</v>
      </c>
      <c r="AE52" t="s">
        <v>273</v>
      </c>
      <c r="AF52" t="s">
        <v>273</v>
      </c>
      <c r="AG52" t="s">
        <v>273</v>
      </c>
      <c r="AH52" t="s">
        <v>273</v>
      </c>
      <c r="AI52" t="s">
        <v>273</v>
      </c>
      <c r="AJ52" t="s">
        <v>273</v>
      </c>
      <c r="AK52">
        <v>185</v>
      </c>
      <c r="AL52">
        <v>2016</v>
      </c>
      <c r="AM52">
        <v>2016</v>
      </c>
      <c r="AN52" t="s">
        <v>273</v>
      </c>
      <c r="AO52" t="s">
        <v>93</v>
      </c>
      <c r="AP52" t="s">
        <v>273</v>
      </c>
      <c r="AQ52" t="s">
        <v>273</v>
      </c>
    </row>
    <row r="53" spans="1:43" x14ac:dyDescent="0.2">
      <c r="A53" t="s">
        <v>462</v>
      </c>
      <c r="B53" t="s">
        <v>203</v>
      </c>
      <c r="C53" t="s">
        <v>239</v>
      </c>
      <c r="D53" t="s">
        <v>353</v>
      </c>
      <c r="E53">
        <v>4</v>
      </c>
      <c r="F53" t="s">
        <v>273</v>
      </c>
      <c r="G53" t="s">
        <v>273</v>
      </c>
      <c r="H53" t="s">
        <v>352</v>
      </c>
      <c r="I53" t="s">
        <v>351</v>
      </c>
      <c r="J53" t="s">
        <v>462</v>
      </c>
      <c r="K53" t="s">
        <v>143</v>
      </c>
      <c r="L53">
        <v>2</v>
      </c>
      <c r="M53" t="s">
        <v>337</v>
      </c>
      <c r="N53">
        <v>2</v>
      </c>
      <c r="O53">
        <v>2</v>
      </c>
      <c r="P53">
        <v>2018</v>
      </c>
      <c r="Q53" t="s">
        <v>423</v>
      </c>
      <c r="R53" t="s">
        <v>273</v>
      </c>
      <c r="S53" t="s">
        <v>461</v>
      </c>
      <c r="U53" t="s">
        <v>273</v>
      </c>
      <c r="V53" t="s">
        <v>93</v>
      </c>
      <c r="W53" t="s">
        <v>273</v>
      </c>
      <c r="X53">
        <v>41.072558999999998</v>
      </c>
      <c r="Y53">
        <v>-69.224183330000002</v>
      </c>
      <c r="Z53" s="13">
        <v>43223</v>
      </c>
      <c r="AA53" t="s">
        <v>273</v>
      </c>
      <c r="AB53" t="s">
        <v>273</v>
      </c>
      <c r="AC53" t="s">
        <v>143</v>
      </c>
      <c r="AD53" t="s">
        <v>423</v>
      </c>
      <c r="AE53" t="s">
        <v>273</v>
      </c>
      <c r="AF53" t="s">
        <v>273</v>
      </c>
      <c r="AG53" t="s">
        <v>273</v>
      </c>
      <c r="AH53" t="s">
        <v>273</v>
      </c>
      <c r="AI53" t="s">
        <v>273</v>
      </c>
      <c r="AJ53" t="s">
        <v>273</v>
      </c>
      <c r="AK53">
        <v>206</v>
      </c>
      <c r="AL53">
        <v>2014</v>
      </c>
      <c r="AM53">
        <v>2014</v>
      </c>
      <c r="AN53" t="s">
        <v>273</v>
      </c>
      <c r="AO53" t="s">
        <v>93</v>
      </c>
      <c r="AP53" t="s">
        <v>273</v>
      </c>
      <c r="AQ53" t="s">
        <v>273</v>
      </c>
    </row>
    <row r="54" spans="1:43" x14ac:dyDescent="0.2">
      <c r="A54" t="s">
        <v>460</v>
      </c>
      <c r="B54" t="s">
        <v>201</v>
      </c>
      <c r="C54" t="s">
        <v>289</v>
      </c>
      <c r="D54" t="s">
        <v>341</v>
      </c>
      <c r="E54">
        <v>2</v>
      </c>
      <c r="F54" t="s">
        <v>273</v>
      </c>
      <c r="G54" t="s">
        <v>273</v>
      </c>
      <c r="H54" t="s">
        <v>340</v>
      </c>
      <c r="I54" t="s">
        <v>339</v>
      </c>
      <c r="J54" t="s">
        <v>460</v>
      </c>
      <c r="K54" t="s">
        <v>143</v>
      </c>
      <c r="L54">
        <v>2</v>
      </c>
      <c r="M54" t="s">
        <v>337</v>
      </c>
      <c r="N54">
        <v>2</v>
      </c>
      <c r="O54">
        <v>3</v>
      </c>
      <c r="P54">
        <v>2018</v>
      </c>
      <c r="Q54" t="s">
        <v>423</v>
      </c>
      <c r="R54" t="s">
        <v>273</v>
      </c>
      <c r="S54" t="s">
        <v>459</v>
      </c>
      <c r="U54" t="s">
        <v>273</v>
      </c>
      <c r="V54" t="s">
        <v>93</v>
      </c>
      <c r="W54" t="s">
        <v>273</v>
      </c>
      <c r="X54">
        <v>41.072558999999998</v>
      </c>
      <c r="Y54">
        <v>-69.224183330000002</v>
      </c>
      <c r="Z54" s="13">
        <v>43223</v>
      </c>
      <c r="AA54" t="s">
        <v>273</v>
      </c>
      <c r="AB54" t="s">
        <v>273</v>
      </c>
      <c r="AC54" t="s">
        <v>143</v>
      </c>
      <c r="AD54" t="s">
        <v>423</v>
      </c>
      <c r="AE54" t="s">
        <v>273</v>
      </c>
      <c r="AF54" t="s">
        <v>273</v>
      </c>
      <c r="AG54" t="s">
        <v>273</v>
      </c>
      <c r="AH54" t="s">
        <v>273</v>
      </c>
      <c r="AI54" t="s">
        <v>273</v>
      </c>
      <c r="AJ54" t="s">
        <v>273</v>
      </c>
      <c r="AK54">
        <v>162</v>
      </c>
      <c r="AL54">
        <v>2016</v>
      </c>
      <c r="AM54">
        <v>2016</v>
      </c>
      <c r="AN54" t="s">
        <v>273</v>
      </c>
      <c r="AO54" t="s">
        <v>93</v>
      </c>
      <c r="AP54" t="s">
        <v>273</v>
      </c>
      <c r="AQ54" t="s">
        <v>273</v>
      </c>
    </row>
    <row r="55" spans="1:43" x14ac:dyDescent="0.2">
      <c r="A55" t="s">
        <v>458</v>
      </c>
      <c r="B55" t="s">
        <v>199</v>
      </c>
      <c r="C55" t="s">
        <v>289</v>
      </c>
      <c r="D55" t="s">
        <v>341</v>
      </c>
      <c r="E55">
        <v>2</v>
      </c>
      <c r="F55" t="s">
        <v>273</v>
      </c>
      <c r="G55" t="s">
        <v>273</v>
      </c>
      <c r="H55" t="s">
        <v>373</v>
      </c>
      <c r="I55" t="s">
        <v>351</v>
      </c>
      <c r="J55" t="s">
        <v>458</v>
      </c>
      <c r="K55" t="s">
        <v>143</v>
      </c>
      <c r="L55">
        <v>2</v>
      </c>
      <c r="M55" t="s">
        <v>337</v>
      </c>
      <c r="N55">
        <v>2</v>
      </c>
      <c r="O55">
        <v>4</v>
      </c>
      <c r="P55">
        <v>2018</v>
      </c>
      <c r="Q55" t="s">
        <v>423</v>
      </c>
      <c r="R55" t="s">
        <v>273</v>
      </c>
      <c r="S55" t="s">
        <v>457</v>
      </c>
      <c r="U55" t="s">
        <v>273</v>
      </c>
      <c r="V55" t="s">
        <v>93</v>
      </c>
      <c r="W55" t="s">
        <v>273</v>
      </c>
      <c r="X55">
        <v>41.072558999999998</v>
      </c>
      <c r="Y55">
        <v>-69.224183330000002</v>
      </c>
      <c r="Z55" s="13">
        <v>43223</v>
      </c>
      <c r="AA55" t="s">
        <v>273</v>
      </c>
      <c r="AB55" t="s">
        <v>273</v>
      </c>
      <c r="AC55" t="s">
        <v>143</v>
      </c>
      <c r="AD55" t="s">
        <v>423</v>
      </c>
      <c r="AE55" t="s">
        <v>273</v>
      </c>
      <c r="AF55" t="s">
        <v>273</v>
      </c>
      <c r="AG55" t="s">
        <v>273</v>
      </c>
      <c r="AH55" t="s">
        <v>273</v>
      </c>
      <c r="AI55" t="s">
        <v>273</v>
      </c>
      <c r="AJ55" t="s">
        <v>273</v>
      </c>
      <c r="AK55">
        <v>168</v>
      </c>
      <c r="AL55">
        <v>2016</v>
      </c>
      <c r="AM55">
        <v>2016</v>
      </c>
      <c r="AN55" t="s">
        <v>273</v>
      </c>
      <c r="AO55" t="s">
        <v>93</v>
      </c>
      <c r="AP55" t="s">
        <v>273</v>
      </c>
      <c r="AQ55" t="s">
        <v>273</v>
      </c>
    </row>
    <row r="56" spans="1:43" x14ac:dyDescent="0.2">
      <c r="A56" t="s">
        <v>456</v>
      </c>
      <c r="B56" t="s">
        <v>197</v>
      </c>
      <c r="C56" t="s">
        <v>289</v>
      </c>
      <c r="D56" t="s">
        <v>353</v>
      </c>
      <c r="E56">
        <v>2</v>
      </c>
      <c r="F56" t="s">
        <v>273</v>
      </c>
      <c r="G56" t="s">
        <v>273</v>
      </c>
      <c r="H56" t="s">
        <v>352</v>
      </c>
      <c r="I56" t="s">
        <v>351</v>
      </c>
      <c r="J56" t="s">
        <v>456</v>
      </c>
      <c r="K56" t="s">
        <v>143</v>
      </c>
      <c r="L56">
        <v>2</v>
      </c>
      <c r="M56" t="s">
        <v>337</v>
      </c>
      <c r="N56">
        <v>2</v>
      </c>
      <c r="O56">
        <v>5</v>
      </c>
      <c r="P56">
        <v>2018</v>
      </c>
      <c r="Q56" t="s">
        <v>423</v>
      </c>
      <c r="R56" t="s">
        <v>273</v>
      </c>
      <c r="S56" t="s">
        <v>455</v>
      </c>
      <c r="U56" t="s">
        <v>273</v>
      </c>
      <c r="V56" t="s">
        <v>93</v>
      </c>
      <c r="W56" t="s">
        <v>273</v>
      </c>
      <c r="X56">
        <v>41.108905499999999</v>
      </c>
      <c r="Y56">
        <v>-69.224872000000005</v>
      </c>
      <c r="Z56" s="13">
        <v>43222</v>
      </c>
      <c r="AA56" t="s">
        <v>273</v>
      </c>
      <c r="AB56" t="s">
        <v>273</v>
      </c>
      <c r="AC56" t="s">
        <v>143</v>
      </c>
      <c r="AD56" t="s">
        <v>423</v>
      </c>
      <c r="AE56" t="s">
        <v>273</v>
      </c>
      <c r="AF56" t="s">
        <v>273</v>
      </c>
      <c r="AG56" t="s">
        <v>273</v>
      </c>
      <c r="AH56" t="s">
        <v>273</v>
      </c>
      <c r="AI56" t="s">
        <v>273</v>
      </c>
      <c r="AJ56" t="s">
        <v>273</v>
      </c>
      <c r="AK56">
        <v>176</v>
      </c>
      <c r="AL56">
        <v>2016</v>
      </c>
      <c r="AM56">
        <v>2016</v>
      </c>
      <c r="AN56" t="s">
        <v>273</v>
      </c>
      <c r="AO56" t="s">
        <v>93</v>
      </c>
      <c r="AP56" t="s">
        <v>273</v>
      </c>
      <c r="AQ56" t="s">
        <v>273</v>
      </c>
    </row>
    <row r="57" spans="1:43" x14ac:dyDescent="0.2">
      <c r="A57" t="s">
        <v>454</v>
      </c>
      <c r="B57" t="s">
        <v>195</v>
      </c>
      <c r="C57" t="s">
        <v>239</v>
      </c>
      <c r="D57" t="s">
        <v>353</v>
      </c>
      <c r="E57">
        <v>3</v>
      </c>
      <c r="F57" t="s">
        <v>273</v>
      </c>
      <c r="G57" t="s">
        <v>273</v>
      </c>
      <c r="H57" t="s">
        <v>357</v>
      </c>
      <c r="I57" t="s">
        <v>339</v>
      </c>
      <c r="J57" t="s">
        <v>454</v>
      </c>
      <c r="K57" t="s">
        <v>143</v>
      </c>
      <c r="L57">
        <v>2</v>
      </c>
      <c r="M57" t="s">
        <v>337</v>
      </c>
      <c r="N57">
        <v>2</v>
      </c>
      <c r="O57">
        <v>6</v>
      </c>
      <c r="P57">
        <v>2018</v>
      </c>
      <c r="Q57" t="s">
        <v>423</v>
      </c>
      <c r="R57" t="s">
        <v>273</v>
      </c>
      <c r="S57" t="s">
        <v>453</v>
      </c>
      <c r="U57" t="s">
        <v>273</v>
      </c>
      <c r="V57" t="s">
        <v>93</v>
      </c>
      <c r="W57" t="s">
        <v>273</v>
      </c>
      <c r="X57">
        <v>41.108905499999999</v>
      </c>
      <c r="Y57">
        <v>-69.224872000000005</v>
      </c>
      <c r="Z57" s="13">
        <v>43222</v>
      </c>
      <c r="AA57" t="s">
        <v>273</v>
      </c>
      <c r="AB57" t="s">
        <v>273</v>
      </c>
      <c r="AC57" t="s">
        <v>143</v>
      </c>
      <c r="AD57" t="s">
        <v>423</v>
      </c>
      <c r="AE57" t="s">
        <v>273</v>
      </c>
      <c r="AF57" t="s">
        <v>273</v>
      </c>
      <c r="AG57" t="s">
        <v>273</v>
      </c>
      <c r="AH57" t="s">
        <v>273</v>
      </c>
      <c r="AI57" t="s">
        <v>273</v>
      </c>
      <c r="AJ57" t="s">
        <v>273</v>
      </c>
      <c r="AK57">
        <v>157</v>
      </c>
      <c r="AL57">
        <v>2015</v>
      </c>
      <c r="AM57">
        <v>2015</v>
      </c>
      <c r="AN57" t="s">
        <v>273</v>
      </c>
      <c r="AO57" t="s">
        <v>93</v>
      </c>
      <c r="AP57" t="s">
        <v>273</v>
      </c>
      <c r="AQ57" t="s">
        <v>273</v>
      </c>
    </row>
    <row r="58" spans="1:43" x14ac:dyDescent="0.2">
      <c r="A58" t="s">
        <v>452</v>
      </c>
      <c r="B58" t="s">
        <v>193</v>
      </c>
      <c r="C58" t="s">
        <v>239</v>
      </c>
      <c r="D58" t="s">
        <v>353</v>
      </c>
      <c r="E58">
        <v>3</v>
      </c>
      <c r="F58" t="s">
        <v>273</v>
      </c>
      <c r="G58" t="s">
        <v>273</v>
      </c>
      <c r="H58" t="s">
        <v>352</v>
      </c>
      <c r="I58" t="s">
        <v>351</v>
      </c>
      <c r="J58" t="s">
        <v>452</v>
      </c>
      <c r="K58" t="s">
        <v>143</v>
      </c>
      <c r="L58">
        <v>2</v>
      </c>
      <c r="M58" t="s">
        <v>451</v>
      </c>
      <c r="N58">
        <v>2</v>
      </c>
      <c r="O58">
        <v>7</v>
      </c>
      <c r="P58">
        <v>2018</v>
      </c>
      <c r="Q58" t="s">
        <v>423</v>
      </c>
      <c r="R58" t="s">
        <v>273</v>
      </c>
      <c r="S58" t="s">
        <v>450</v>
      </c>
      <c r="U58" t="s">
        <v>273</v>
      </c>
      <c r="V58" t="s">
        <v>93</v>
      </c>
      <c r="W58" t="s">
        <v>273</v>
      </c>
      <c r="X58">
        <v>41.108905499999999</v>
      </c>
      <c r="Y58">
        <v>-69.224872000000005</v>
      </c>
      <c r="Z58" s="13">
        <v>43222</v>
      </c>
      <c r="AA58" t="s">
        <v>273</v>
      </c>
      <c r="AB58" t="s">
        <v>273</v>
      </c>
      <c r="AC58" t="s">
        <v>143</v>
      </c>
      <c r="AD58" t="s">
        <v>423</v>
      </c>
      <c r="AE58" t="s">
        <v>273</v>
      </c>
      <c r="AF58" t="s">
        <v>273</v>
      </c>
      <c r="AG58" t="s">
        <v>273</v>
      </c>
      <c r="AH58" t="s">
        <v>273</v>
      </c>
      <c r="AI58" t="s">
        <v>273</v>
      </c>
      <c r="AJ58" t="s">
        <v>273</v>
      </c>
      <c r="AK58">
        <v>189</v>
      </c>
      <c r="AL58">
        <v>2015</v>
      </c>
      <c r="AM58">
        <v>2015</v>
      </c>
      <c r="AN58" t="s">
        <v>273</v>
      </c>
      <c r="AO58" t="s">
        <v>93</v>
      </c>
      <c r="AP58" t="s">
        <v>273</v>
      </c>
      <c r="AQ58" t="s">
        <v>273</v>
      </c>
    </row>
    <row r="59" spans="1:43" x14ac:dyDescent="0.2">
      <c r="A59" t="s">
        <v>449</v>
      </c>
      <c r="B59" t="s">
        <v>191</v>
      </c>
      <c r="C59" t="s">
        <v>239</v>
      </c>
      <c r="D59" t="s">
        <v>353</v>
      </c>
      <c r="E59">
        <v>3</v>
      </c>
      <c r="F59" t="s">
        <v>273</v>
      </c>
      <c r="G59" t="s">
        <v>273</v>
      </c>
      <c r="H59" t="s">
        <v>352</v>
      </c>
      <c r="I59" t="s">
        <v>351</v>
      </c>
      <c r="J59" t="s">
        <v>449</v>
      </c>
      <c r="K59" t="s">
        <v>143</v>
      </c>
      <c r="L59">
        <v>2</v>
      </c>
      <c r="M59" t="s">
        <v>337</v>
      </c>
      <c r="N59">
        <v>2</v>
      </c>
      <c r="O59">
        <v>8</v>
      </c>
      <c r="P59">
        <v>2018</v>
      </c>
      <c r="Q59" t="s">
        <v>423</v>
      </c>
      <c r="R59" t="s">
        <v>273</v>
      </c>
      <c r="S59" t="s">
        <v>448</v>
      </c>
      <c r="U59" t="s">
        <v>273</v>
      </c>
      <c r="V59" t="s">
        <v>93</v>
      </c>
      <c r="W59" t="s">
        <v>273</v>
      </c>
      <c r="X59">
        <v>41.108905499999999</v>
      </c>
      <c r="Y59">
        <v>-69.224872000000005</v>
      </c>
      <c r="Z59" s="13">
        <v>43222</v>
      </c>
      <c r="AA59" t="s">
        <v>273</v>
      </c>
      <c r="AB59" t="s">
        <v>273</v>
      </c>
      <c r="AC59" t="s">
        <v>143</v>
      </c>
      <c r="AD59" t="s">
        <v>423</v>
      </c>
      <c r="AE59" t="s">
        <v>273</v>
      </c>
      <c r="AF59" t="s">
        <v>273</v>
      </c>
      <c r="AG59" t="s">
        <v>273</v>
      </c>
      <c r="AH59" t="s">
        <v>273</v>
      </c>
      <c r="AI59" t="s">
        <v>273</v>
      </c>
      <c r="AJ59" t="s">
        <v>273</v>
      </c>
      <c r="AK59">
        <v>235</v>
      </c>
      <c r="AL59">
        <v>2015</v>
      </c>
      <c r="AM59">
        <v>2015</v>
      </c>
      <c r="AN59" t="s">
        <v>273</v>
      </c>
      <c r="AO59" t="s">
        <v>93</v>
      </c>
      <c r="AP59" t="s">
        <v>273</v>
      </c>
      <c r="AQ59" t="s">
        <v>273</v>
      </c>
    </row>
    <row r="60" spans="1:43" x14ac:dyDescent="0.2">
      <c r="A60" t="s">
        <v>447</v>
      </c>
      <c r="B60" t="s">
        <v>189</v>
      </c>
      <c r="C60" t="s">
        <v>239</v>
      </c>
      <c r="D60" t="s">
        <v>353</v>
      </c>
      <c r="E60">
        <v>4</v>
      </c>
      <c r="F60" t="s">
        <v>273</v>
      </c>
      <c r="G60" t="s">
        <v>273</v>
      </c>
      <c r="H60" t="s">
        <v>357</v>
      </c>
      <c r="I60" t="s">
        <v>339</v>
      </c>
      <c r="J60" t="s">
        <v>447</v>
      </c>
      <c r="K60" t="s">
        <v>143</v>
      </c>
      <c r="L60">
        <v>2</v>
      </c>
      <c r="M60" t="s">
        <v>337</v>
      </c>
      <c r="N60">
        <v>2</v>
      </c>
      <c r="O60">
        <v>9</v>
      </c>
      <c r="P60">
        <v>2018</v>
      </c>
      <c r="Q60" t="s">
        <v>423</v>
      </c>
      <c r="R60" t="s">
        <v>273</v>
      </c>
      <c r="S60" t="s">
        <v>446</v>
      </c>
      <c r="U60" t="s">
        <v>273</v>
      </c>
      <c r="V60" t="s">
        <v>93</v>
      </c>
      <c r="W60" t="s">
        <v>273</v>
      </c>
      <c r="X60">
        <v>41.108905499999999</v>
      </c>
      <c r="Y60">
        <v>-69.224872000000005</v>
      </c>
      <c r="Z60" s="13">
        <v>43222</v>
      </c>
      <c r="AA60" t="s">
        <v>273</v>
      </c>
      <c r="AB60" t="s">
        <v>273</v>
      </c>
      <c r="AC60" t="s">
        <v>143</v>
      </c>
      <c r="AD60" t="s">
        <v>423</v>
      </c>
      <c r="AE60" t="s">
        <v>273</v>
      </c>
      <c r="AF60" t="s">
        <v>273</v>
      </c>
      <c r="AG60" t="s">
        <v>273</v>
      </c>
      <c r="AH60" t="s">
        <v>273</v>
      </c>
      <c r="AI60" t="s">
        <v>273</v>
      </c>
      <c r="AJ60" t="s">
        <v>273</v>
      </c>
      <c r="AK60">
        <v>232</v>
      </c>
      <c r="AL60">
        <v>2014</v>
      </c>
      <c r="AM60">
        <v>2014</v>
      </c>
      <c r="AN60" t="s">
        <v>273</v>
      </c>
      <c r="AO60" t="s">
        <v>93</v>
      </c>
      <c r="AP60" t="s">
        <v>273</v>
      </c>
      <c r="AQ60" t="s">
        <v>273</v>
      </c>
    </row>
    <row r="61" spans="1:43" x14ac:dyDescent="0.2">
      <c r="A61" t="s">
        <v>445</v>
      </c>
      <c r="B61" t="s">
        <v>187</v>
      </c>
      <c r="C61" t="s">
        <v>239</v>
      </c>
      <c r="D61" t="s">
        <v>353</v>
      </c>
      <c r="E61">
        <v>6</v>
      </c>
      <c r="F61" t="s">
        <v>273</v>
      </c>
      <c r="G61" t="s">
        <v>273</v>
      </c>
      <c r="H61" t="s">
        <v>352</v>
      </c>
      <c r="I61" t="s">
        <v>351</v>
      </c>
      <c r="J61" t="s">
        <v>445</v>
      </c>
      <c r="K61" t="s">
        <v>143</v>
      </c>
      <c r="L61">
        <v>2</v>
      </c>
      <c r="M61" t="s">
        <v>337</v>
      </c>
      <c r="N61">
        <v>2</v>
      </c>
      <c r="O61">
        <v>10</v>
      </c>
      <c r="P61">
        <v>2018</v>
      </c>
      <c r="Q61" t="s">
        <v>423</v>
      </c>
      <c r="R61" t="s">
        <v>273</v>
      </c>
      <c r="S61" t="s">
        <v>444</v>
      </c>
      <c r="U61" t="s">
        <v>273</v>
      </c>
      <c r="V61" t="s">
        <v>93</v>
      </c>
      <c r="W61" t="s">
        <v>273</v>
      </c>
      <c r="X61">
        <v>41.108905499999999</v>
      </c>
      <c r="Y61">
        <v>-69.224872000000005</v>
      </c>
      <c r="Z61" s="13">
        <v>43222</v>
      </c>
      <c r="AA61" t="s">
        <v>273</v>
      </c>
      <c r="AB61" t="s">
        <v>273</v>
      </c>
      <c r="AC61" t="s">
        <v>143</v>
      </c>
      <c r="AD61" t="s">
        <v>423</v>
      </c>
      <c r="AE61" t="s">
        <v>273</v>
      </c>
      <c r="AF61" t="s">
        <v>273</v>
      </c>
      <c r="AG61" t="s">
        <v>273</v>
      </c>
      <c r="AH61" t="s">
        <v>273</v>
      </c>
      <c r="AI61" t="s">
        <v>273</v>
      </c>
      <c r="AJ61" t="s">
        <v>273</v>
      </c>
      <c r="AK61">
        <v>245</v>
      </c>
      <c r="AL61">
        <v>2012</v>
      </c>
      <c r="AM61">
        <v>2012</v>
      </c>
      <c r="AN61" t="s">
        <v>273</v>
      </c>
      <c r="AO61" t="s">
        <v>93</v>
      </c>
      <c r="AP61" t="s">
        <v>273</v>
      </c>
      <c r="AQ61" t="s">
        <v>273</v>
      </c>
    </row>
    <row r="62" spans="1:43" x14ac:dyDescent="0.2">
      <c r="A62" t="s">
        <v>443</v>
      </c>
      <c r="B62" t="s">
        <v>185</v>
      </c>
      <c r="C62" t="s">
        <v>239</v>
      </c>
      <c r="D62" t="s">
        <v>353</v>
      </c>
      <c r="E62">
        <v>4</v>
      </c>
      <c r="F62" t="s">
        <v>273</v>
      </c>
      <c r="G62" t="s">
        <v>273</v>
      </c>
      <c r="H62" t="s">
        <v>357</v>
      </c>
      <c r="I62" t="s">
        <v>339</v>
      </c>
      <c r="J62" t="s">
        <v>443</v>
      </c>
      <c r="K62" t="s">
        <v>143</v>
      </c>
      <c r="L62">
        <v>2</v>
      </c>
      <c r="M62" t="s">
        <v>337</v>
      </c>
      <c r="N62">
        <v>2</v>
      </c>
      <c r="O62">
        <v>11</v>
      </c>
      <c r="P62">
        <v>2018</v>
      </c>
      <c r="Q62" t="s">
        <v>423</v>
      </c>
      <c r="R62" t="s">
        <v>273</v>
      </c>
      <c r="S62" t="s">
        <v>442</v>
      </c>
      <c r="U62" t="s">
        <v>273</v>
      </c>
      <c r="V62" t="s">
        <v>93</v>
      </c>
      <c r="W62" t="s">
        <v>273</v>
      </c>
      <c r="X62">
        <v>41.108905499999999</v>
      </c>
      <c r="Y62">
        <v>-69.224872000000005</v>
      </c>
      <c r="Z62" s="13">
        <v>43222</v>
      </c>
      <c r="AA62" t="s">
        <v>273</v>
      </c>
      <c r="AB62" t="s">
        <v>273</v>
      </c>
      <c r="AC62" t="s">
        <v>143</v>
      </c>
      <c r="AD62" t="s">
        <v>423</v>
      </c>
      <c r="AE62" t="s">
        <v>273</v>
      </c>
      <c r="AF62" t="s">
        <v>273</v>
      </c>
      <c r="AG62" t="s">
        <v>273</v>
      </c>
      <c r="AH62" t="s">
        <v>273</v>
      </c>
      <c r="AI62" t="s">
        <v>273</v>
      </c>
      <c r="AJ62" t="s">
        <v>273</v>
      </c>
      <c r="AK62">
        <v>219</v>
      </c>
      <c r="AL62">
        <v>2014</v>
      </c>
      <c r="AM62">
        <v>2014</v>
      </c>
      <c r="AN62" t="s">
        <v>273</v>
      </c>
      <c r="AO62" t="s">
        <v>93</v>
      </c>
      <c r="AP62" t="s">
        <v>273</v>
      </c>
      <c r="AQ62" t="s">
        <v>273</v>
      </c>
    </row>
    <row r="63" spans="1:43" x14ac:dyDescent="0.2">
      <c r="A63" t="s">
        <v>441</v>
      </c>
      <c r="B63" t="s">
        <v>183</v>
      </c>
      <c r="C63" t="s">
        <v>289</v>
      </c>
      <c r="D63" t="s">
        <v>341</v>
      </c>
      <c r="E63">
        <v>2</v>
      </c>
      <c r="F63" t="s">
        <v>273</v>
      </c>
      <c r="G63" t="s">
        <v>273</v>
      </c>
      <c r="H63" t="s">
        <v>373</v>
      </c>
      <c r="I63" t="s">
        <v>351</v>
      </c>
      <c r="J63" t="s">
        <v>441</v>
      </c>
      <c r="K63" t="s">
        <v>143</v>
      </c>
      <c r="L63">
        <v>2</v>
      </c>
      <c r="M63" t="s">
        <v>337</v>
      </c>
      <c r="N63">
        <v>2</v>
      </c>
      <c r="O63">
        <v>12</v>
      </c>
      <c r="P63">
        <v>2018</v>
      </c>
      <c r="Q63" t="s">
        <v>423</v>
      </c>
      <c r="R63" t="s">
        <v>273</v>
      </c>
      <c r="S63" t="s">
        <v>440</v>
      </c>
      <c r="U63" t="s">
        <v>273</v>
      </c>
      <c r="V63" t="s">
        <v>93</v>
      </c>
      <c r="W63" t="s">
        <v>273</v>
      </c>
      <c r="X63">
        <v>41.108905499999999</v>
      </c>
      <c r="Y63">
        <v>-69.224872000000005</v>
      </c>
      <c r="Z63" s="13">
        <v>43222</v>
      </c>
      <c r="AA63" t="s">
        <v>273</v>
      </c>
      <c r="AB63" t="s">
        <v>273</v>
      </c>
      <c r="AC63" t="s">
        <v>143</v>
      </c>
      <c r="AD63" t="s">
        <v>423</v>
      </c>
      <c r="AE63" t="s">
        <v>273</v>
      </c>
      <c r="AF63" t="s">
        <v>273</v>
      </c>
      <c r="AG63" t="s">
        <v>273</v>
      </c>
      <c r="AH63" t="s">
        <v>273</v>
      </c>
      <c r="AI63" t="s">
        <v>273</v>
      </c>
      <c r="AJ63" t="s">
        <v>273</v>
      </c>
      <c r="AK63">
        <v>186</v>
      </c>
      <c r="AL63">
        <v>2016</v>
      </c>
      <c r="AM63">
        <v>2016</v>
      </c>
      <c r="AN63" t="s">
        <v>273</v>
      </c>
      <c r="AO63" t="s">
        <v>93</v>
      </c>
      <c r="AP63" t="s">
        <v>273</v>
      </c>
      <c r="AQ63" t="s">
        <v>273</v>
      </c>
    </row>
    <row r="64" spans="1:43" x14ac:dyDescent="0.2">
      <c r="A64" t="s">
        <v>439</v>
      </c>
      <c r="B64" t="s">
        <v>181</v>
      </c>
      <c r="C64" t="s">
        <v>239</v>
      </c>
      <c r="D64" t="s">
        <v>341</v>
      </c>
      <c r="E64">
        <v>5</v>
      </c>
      <c r="F64" t="s">
        <v>273</v>
      </c>
      <c r="G64" t="s">
        <v>273</v>
      </c>
      <c r="H64" t="s">
        <v>373</v>
      </c>
      <c r="I64" t="s">
        <v>351</v>
      </c>
      <c r="J64" t="s">
        <v>439</v>
      </c>
      <c r="K64" t="s">
        <v>143</v>
      </c>
      <c r="L64">
        <v>2</v>
      </c>
      <c r="M64" t="s">
        <v>337</v>
      </c>
      <c r="N64">
        <v>2</v>
      </c>
      <c r="O64">
        <v>13</v>
      </c>
      <c r="P64">
        <v>2018</v>
      </c>
      <c r="Q64" t="s">
        <v>423</v>
      </c>
      <c r="R64" t="s">
        <v>273</v>
      </c>
      <c r="S64" t="s">
        <v>438</v>
      </c>
      <c r="U64" t="s">
        <v>273</v>
      </c>
      <c r="V64" t="s">
        <v>93</v>
      </c>
      <c r="W64" t="s">
        <v>273</v>
      </c>
      <c r="X64">
        <v>41.108905499999999</v>
      </c>
      <c r="Y64">
        <v>-69.224872000000005</v>
      </c>
      <c r="Z64" s="13">
        <v>43222</v>
      </c>
      <c r="AA64" t="s">
        <v>273</v>
      </c>
      <c r="AB64" t="s">
        <v>273</v>
      </c>
      <c r="AC64" t="s">
        <v>143</v>
      </c>
      <c r="AD64" t="s">
        <v>423</v>
      </c>
      <c r="AE64" t="s">
        <v>273</v>
      </c>
      <c r="AF64" t="s">
        <v>273</v>
      </c>
      <c r="AG64" t="s">
        <v>273</v>
      </c>
      <c r="AH64" t="s">
        <v>273</v>
      </c>
      <c r="AI64" t="s">
        <v>273</v>
      </c>
      <c r="AJ64" t="s">
        <v>273</v>
      </c>
      <c r="AK64">
        <v>216</v>
      </c>
      <c r="AL64">
        <v>2013</v>
      </c>
      <c r="AM64">
        <v>2013</v>
      </c>
      <c r="AN64" t="s">
        <v>273</v>
      </c>
      <c r="AO64" t="s">
        <v>93</v>
      </c>
      <c r="AP64" t="s">
        <v>273</v>
      </c>
      <c r="AQ64" t="s">
        <v>273</v>
      </c>
    </row>
    <row r="65" spans="1:43" x14ac:dyDescent="0.2">
      <c r="A65" t="s">
        <v>437</v>
      </c>
      <c r="B65" t="s">
        <v>179</v>
      </c>
      <c r="C65" t="s">
        <v>239</v>
      </c>
      <c r="D65" t="s">
        <v>353</v>
      </c>
      <c r="E65">
        <v>4</v>
      </c>
      <c r="F65" t="s">
        <v>273</v>
      </c>
      <c r="G65" t="s">
        <v>273</v>
      </c>
      <c r="H65" t="s">
        <v>357</v>
      </c>
      <c r="I65" t="s">
        <v>339</v>
      </c>
      <c r="J65" t="s">
        <v>437</v>
      </c>
      <c r="K65" t="s">
        <v>143</v>
      </c>
      <c r="L65">
        <v>2</v>
      </c>
      <c r="M65" t="s">
        <v>337</v>
      </c>
      <c r="N65">
        <v>2</v>
      </c>
      <c r="O65">
        <v>14</v>
      </c>
      <c r="P65">
        <v>2018</v>
      </c>
      <c r="Q65" t="s">
        <v>423</v>
      </c>
      <c r="R65" t="s">
        <v>273</v>
      </c>
      <c r="S65" t="s">
        <v>436</v>
      </c>
      <c r="U65" t="s">
        <v>273</v>
      </c>
      <c r="V65" t="s">
        <v>93</v>
      </c>
      <c r="W65" t="s">
        <v>273</v>
      </c>
      <c r="X65">
        <v>41.108905499999999</v>
      </c>
      <c r="Y65">
        <v>-69.224872000000005</v>
      </c>
      <c r="Z65" s="13">
        <v>43222</v>
      </c>
      <c r="AA65" t="s">
        <v>273</v>
      </c>
      <c r="AB65" t="s">
        <v>273</v>
      </c>
      <c r="AC65" t="s">
        <v>143</v>
      </c>
      <c r="AD65" t="s">
        <v>423</v>
      </c>
      <c r="AE65" t="s">
        <v>273</v>
      </c>
      <c r="AF65" t="s">
        <v>273</v>
      </c>
      <c r="AG65" t="s">
        <v>273</v>
      </c>
      <c r="AH65" t="s">
        <v>273</v>
      </c>
      <c r="AI65" t="s">
        <v>273</v>
      </c>
      <c r="AJ65" t="s">
        <v>273</v>
      </c>
      <c r="AK65">
        <v>202</v>
      </c>
      <c r="AL65">
        <v>2014</v>
      </c>
      <c r="AM65">
        <v>2014</v>
      </c>
      <c r="AN65" t="s">
        <v>273</v>
      </c>
      <c r="AO65" t="s">
        <v>93</v>
      </c>
      <c r="AP65" t="s">
        <v>273</v>
      </c>
      <c r="AQ65" t="s">
        <v>273</v>
      </c>
    </row>
    <row r="66" spans="1:43" x14ac:dyDescent="0.2">
      <c r="A66" t="s">
        <v>435</v>
      </c>
      <c r="B66" t="s">
        <v>177</v>
      </c>
      <c r="C66" t="s">
        <v>239</v>
      </c>
      <c r="D66" t="s">
        <v>341</v>
      </c>
      <c r="E66">
        <v>4</v>
      </c>
      <c r="F66" t="s">
        <v>273</v>
      </c>
      <c r="G66" t="s">
        <v>273</v>
      </c>
      <c r="H66" t="s">
        <v>373</v>
      </c>
      <c r="I66" t="s">
        <v>351</v>
      </c>
      <c r="J66" t="s">
        <v>435</v>
      </c>
      <c r="K66" t="s">
        <v>143</v>
      </c>
      <c r="L66">
        <v>2</v>
      </c>
      <c r="M66" t="s">
        <v>337</v>
      </c>
      <c r="N66">
        <v>2</v>
      </c>
      <c r="O66">
        <v>15</v>
      </c>
      <c r="P66">
        <v>2018</v>
      </c>
      <c r="Q66" t="s">
        <v>423</v>
      </c>
      <c r="R66" t="s">
        <v>273</v>
      </c>
      <c r="S66" t="s">
        <v>434</v>
      </c>
      <c r="U66" t="s">
        <v>273</v>
      </c>
      <c r="V66" t="s">
        <v>93</v>
      </c>
      <c r="W66" t="s">
        <v>273</v>
      </c>
      <c r="X66">
        <v>41.072558999999998</v>
      </c>
      <c r="Y66">
        <v>-69.224183330000002</v>
      </c>
      <c r="Z66" s="13">
        <v>43223</v>
      </c>
      <c r="AA66" t="s">
        <v>273</v>
      </c>
      <c r="AB66" t="s">
        <v>273</v>
      </c>
      <c r="AC66" t="s">
        <v>143</v>
      </c>
      <c r="AD66" t="s">
        <v>423</v>
      </c>
      <c r="AE66" t="s">
        <v>273</v>
      </c>
      <c r="AF66" t="s">
        <v>273</v>
      </c>
      <c r="AG66" t="s">
        <v>273</v>
      </c>
      <c r="AH66" t="s">
        <v>273</v>
      </c>
      <c r="AI66" t="s">
        <v>273</v>
      </c>
      <c r="AJ66" t="s">
        <v>273</v>
      </c>
      <c r="AK66">
        <v>172</v>
      </c>
      <c r="AL66">
        <v>2014</v>
      </c>
      <c r="AM66">
        <v>2014</v>
      </c>
      <c r="AN66" t="s">
        <v>273</v>
      </c>
      <c r="AO66" t="s">
        <v>93</v>
      </c>
      <c r="AP66" t="s">
        <v>273</v>
      </c>
      <c r="AQ66" t="s">
        <v>273</v>
      </c>
    </row>
    <row r="67" spans="1:43" x14ac:dyDescent="0.2">
      <c r="A67" t="s">
        <v>433</v>
      </c>
      <c r="B67" t="s">
        <v>175</v>
      </c>
      <c r="C67" t="s">
        <v>289</v>
      </c>
      <c r="D67" t="s">
        <v>341</v>
      </c>
      <c r="E67">
        <v>2</v>
      </c>
      <c r="F67" t="s">
        <v>273</v>
      </c>
      <c r="G67" t="s">
        <v>273</v>
      </c>
      <c r="H67" t="s">
        <v>373</v>
      </c>
      <c r="I67" t="s">
        <v>351</v>
      </c>
      <c r="J67" t="s">
        <v>433</v>
      </c>
      <c r="K67" t="s">
        <v>143</v>
      </c>
      <c r="L67">
        <v>2</v>
      </c>
      <c r="M67" t="s">
        <v>337</v>
      </c>
      <c r="N67">
        <v>2</v>
      </c>
      <c r="O67">
        <v>16</v>
      </c>
      <c r="P67">
        <v>2018</v>
      </c>
      <c r="Q67" t="s">
        <v>423</v>
      </c>
      <c r="R67" t="s">
        <v>273</v>
      </c>
      <c r="S67" t="s">
        <v>432</v>
      </c>
      <c r="U67" t="s">
        <v>273</v>
      </c>
      <c r="V67" t="s">
        <v>93</v>
      </c>
      <c r="W67" t="s">
        <v>273</v>
      </c>
      <c r="X67">
        <v>41.072558999999998</v>
      </c>
      <c r="Y67">
        <v>-69.224183330000002</v>
      </c>
      <c r="Z67" s="13">
        <v>43223</v>
      </c>
      <c r="AA67" t="s">
        <v>273</v>
      </c>
      <c r="AB67" t="s">
        <v>273</v>
      </c>
      <c r="AC67" t="s">
        <v>143</v>
      </c>
      <c r="AD67" t="s">
        <v>423</v>
      </c>
      <c r="AE67" t="s">
        <v>273</v>
      </c>
      <c r="AF67" t="s">
        <v>273</v>
      </c>
      <c r="AG67" t="s">
        <v>273</v>
      </c>
      <c r="AH67" t="s">
        <v>273</v>
      </c>
      <c r="AI67" t="s">
        <v>273</v>
      </c>
      <c r="AJ67" t="s">
        <v>273</v>
      </c>
      <c r="AK67">
        <v>161</v>
      </c>
      <c r="AL67">
        <v>2016</v>
      </c>
      <c r="AM67">
        <v>2016</v>
      </c>
      <c r="AN67" t="s">
        <v>273</v>
      </c>
      <c r="AO67" t="s">
        <v>93</v>
      </c>
      <c r="AP67" t="s">
        <v>273</v>
      </c>
      <c r="AQ67" t="s">
        <v>273</v>
      </c>
    </row>
    <row r="68" spans="1:43" x14ac:dyDescent="0.2">
      <c r="A68" t="s">
        <v>431</v>
      </c>
      <c r="B68" t="s">
        <v>173</v>
      </c>
      <c r="C68" t="s">
        <v>239</v>
      </c>
      <c r="D68" t="s">
        <v>353</v>
      </c>
      <c r="E68">
        <v>4</v>
      </c>
      <c r="F68" t="s">
        <v>273</v>
      </c>
      <c r="G68" t="s">
        <v>273</v>
      </c>
      <c r="H68" t="s">
        <v>357</v>
      </c>
      <c r="I68" t="s">
        <v>339</v>
      </c>
      <c r="J68" t="s">
        <v>431</v>
      </c>
      <c r="K68" t="s">
        <v>143</v>
      </c>
      <c r="L68">
        <v>2</v>
      </c>
      <c r="M68" t="s">
        <v>337</v>
      </c>
      <c r="N68">
        <v>2</v>
      </c>
      <c r="O68">
        <v>17</v>
      </c>
      <c r="P68">
        <v>2018</v>
      </c>
      <c r="Q68" t="s">
        <v>423</v>
      </c>
      <c r="R68" t="s">
        <v>273</v>
      </c>
      <c r="S68" t="s">
        <v>430</v>
      </c>
      <c r="U68" t="s">
        <v>273</v>
      </c>
      <c r="V68" t="s">
        <v>93</v>
      </c>
      <c r="W68" t="s">
        <v>273</v>
      </c>
      <c r="X68">
        <v>41.072558999999998</v>
      </c>
      <c r="Y68">
        <v>-69.224183330000002</v>
      </c>
      <c r="Z68" s="13">
        <v>43223</v>
      </c>
      <c r="AA68" t="s">
        <v>273</v>
      </c>
      <c r="AB68" t="s">
        <v>273</v>
      </c>
      <c r="AC68" t="s">
        <v>143</v>
      </c>
      <c r="AD68" t="s">
        <v>423</v>
      </c>
      <c r="AE68" t="s">
        <v>273</v>
      </c>
      <c r="AF68" t="s">
        <v>273</v>
      </c>
      <c r="AG68" t="s">
        <v>273</v>
      </c>
      <c r="AH68" t="s">
        <v>273</v>
      </c>
      <c r="AI68" t="s">
        <v>273</v>
      </c>
      <c r="AJ68" t="s">
        <v>273</v>
      </c>
      <c r="AK68">
        <v>172</v>
      </c>
      <c r="AL68">
        <v>2014</v>
      </c>
      <c r="AM68">
        <v>2014</v>
      </c>
      <c r="AN68" t="s">
        <v>273</v>
      </c>
      <c r="AO68" t="s">
        <v>93</v>
      </c>
      <c r="AP68" t="s">
        <v>273</v>
      </c>
      <c r="AQ68" t="s">
        <v>273</v>
      </c>
    </row>
    <row r="69" spans="1:43" x14ac:dyDescent="0.2">
      <c r="A69" t="s">
        <v>429</v>
      </c>
      <c r="B69" t="s">
        <v>171</v>
      </c>
      <c r="C69" t="s">
        <v>289</v>
      </c>
      <c r="D69" t="s">
        <v>341</v>
      </c>
      <c r="E69">
        <v>2</v>
      </c>
      <c r="F69" t="s">
        <v>273</v>
      </c>
      <c r="G69" t="s">
        <v>273</v>
      </c>
      <c r="H69" t="s">
        <v>373</v>
      </c>
      <c r="I69" t="s">
        <v>351</v>
      </c>
      <c r="J69" t="s">
        <v>429</v>
      </c>
      <c r="K69" t="s">
        <v>143</v>
      </c>
      <c r="L69">
        <v>2</v>
      </c>
      <c r="M69" t="s">
        <v>337</v>
      </c>
      <c r="N69">
        <v>2</v>
      </c>
      <c r="O69">
        <v>18</v>
      </c>
      <c r="P69">
        <v>2018</v>
      </c>
      <c r="Q69" t="s">
        <v>423</v>
      </c>
      <c r="R69" t="s">
        <v>273</v>
      </c>
      <c r="S69" t="s">
        <v>428</v>
      </c>
      <c r="U69" t="s">
        <v>273</v>
      </c>
      <c r="V69" t="s">
        <v>93</v>
      </c>
      <c r="W69" t="s">
        <v>273</v>
      </c>
      <c r="X69">
        <v>41.072558999999998</v>
      </c>
      <c r="Y69">
        <v>-69.224183330000002</v>
      </c>
      <c r="Z69" s="13">
        <v>43223</v>
      </c>
      <c r="AA69" t="s">
        <v>273</v>
      </c>
      <c r="AB69" t="s">
        <v>273</v>
      </c>
      <c r="AC69" t="s">
        <v>143</v>
      </c>
      <c r="AD69" t="s">
        <v>423</v>
      </c>
      <c r="AE69" t="s">
        <v>273</v>
      </c>
      <c r="AF69" t="s">
        <v>273</v>
      </c>
      <c r="AG69" t="s">
        <v>273</v>
      </c>
      <c r="AH69" t="s">
        <v>273</v>
      </c>
      <c r="AI69" t="s">
        <v>273</v>
      </c>
      <c r="AJ69" t="s">
        <v>273</v>
      </c>
      <c r="AK69">
        <v>185</v>
      </c>
      <c r="AL69">
        <v>2016</v>
      </c>
      <c r="AM69">
        <v>2016</v>
      </c>
      <c r="AN69" t="s">
        <v>273</v>
      </c>
      <c r="AO69" t="s">
        <v>93</v>
      </c>
      <c r="AP69" t="s">
        <v>273</v>
      </c>
      <c r="AQ69" t="s">
        <v>273</v>
      </c>
    </row>
    <row r="70" spans="1:43" x14ac:dyDescent="0.2">
      <c r="A70" t="s">
        <v>427</v>
      </c>
      <c r="B70" t="s">
        <v>169</v>
      </c>
      <c r="C70" t="s">
        <v>289</v>
      </c>
      <c r="D70" t="s">
        <v>353</v>
      </c>
      <c r="E70">
        <v>2</v>
      </c>
      <c r="F70" t="s">
        <v>273</v>
      </c>
      <c r="G70" t="s">
        <v>273</v>
      </c>
      <c r="H70" t="s">
        <v>357</v>
      </c>
      <c r="I70" t="s">
        <v>339</v>
      </c>
      <c r="J70" t="s">
        <v>427</v>
      </c>
      <c r="K70" t="s">
        <v>143</v>
      </c>
      <c r="L70">
        <v>2</v>
      </c>
      <c r="M70" t="s">
        <v>337</v>
      </c>
      <c r="N70">
        <v>2</v>
      </c>
      <c r="O70">
        <v>19</v>
      </c>
      <c r="P70">
        <v>2018</v>
      </c>
      <c r="Q70" t="s">
        <v>423</v>
      </c>
      <c r="R70" t="s">
        <v>273</v>
      </c>
      <c r="S70" t="s">
        <v>426</v>
      </c>
      <c r="U70" t="s">
        <v>273</v>
      </c>
      <c r="V70" t="s">
        <v>93</v>
      </c>
      <c r="W70" t="s">
        <v>273</v>
      </c>
      <c r="X70">
        <v>41.072558999999998</v>
      </c>
      <c r="Y70">
        <v>-69.224183330000002</v>
      </c>
      <c r="Z70" s="13">
        <v>43223</v>
      </c>
      <c r="AA70" t="s">
        <v>273</v>
      </c>
      <c r="AB70" t="s">
        <v>273</v>
      </c>
      <c r="AC70" t="s">
        <v>143</v>
      </c>
      <c r="AD70" t="s">
        <v>423</v>
      </c>
      <c r="AE70" t="s">
        <v>273</v>
      </c>
      <c r="AF70" t="s">
        <v>273</v>
      </c>
      <c r="AG70" t="s">
        <v>273</v>
      </c>
      <c r="AH70" t="s">
        <v>273</v>
      </c>
      <c r="AI70" t="s">
        <v>273</v>
      </c>
      <c r="AJ70" t="s">
        <v>273</v>
      </c>
      <c r="AK70">
        <v>175</v>
      </c>
      <c r="AL70">
        <v>2016</v>
      </c>
      <c r="AM70">
        <v>2016</v>
      </c>
      <c r="AN70" t="s">
        <v>273</v>
      </c>
      <c r="AO70" t="s">
        <v>93</v>
      </c>
      <c r="AP70" t="s">
        <v>273</v>
      </c>
      <c r="AQ70" t="s">
        <v>273</v>
      </c>
    </row>
    <row r="71" spans="1:43" x14ac:dyDescent="0.2">
      <c r="A71" t="s">
        <v>425</v>
      </c>
      <c r="B71" t="s">
        <v>167</v>
      </c>
      <c r="C71" t="s">
        <v>239</v>
      </c>
      <c r="D71" t="s">
        <v>353</v>
      </c>
      <c r="E71">
        <v>3</v>
      </c>
      <c r="F71" t="s">
        <v>273</v>
      </c>
      <c r="G71" t="s">
        <v>273</v>
      </c>
      <c r="H71" t="s">
        <v>357</v>
      </c>
      <c r="I71" t="s">
        <v>339</v>
      </c>
      <c r="J71" t="s">
        <v>425</v>
      </c>
      <c r="K71" t="s">
        <v>143</v>
      </c>
      <c r="L71">
        <v>2</v>
      </c>
      <c r="M71" t="s">
        <v>337</v>
      </c>
      <c r="N71">
        <v>2</v>
      </c>
      <c r="O71">
        <v>20</v>
      </c>
      <c r="P71">
        <v>2018</v>
      </c>
      <c r="Q71" t="s">
        <v>423</v>
      </c>
      <c r="R71" t="s">
        <v>273</v>
      </c>
      <c r="S71" t="s">
        <v>424</v>
      </c>
      <c r="U71" t="s">
        <v>273</v>
      </c>
      <c r="V71" t="s">
        <v>93</v>
      </c>
      <c r="W71" t="s">
        <v>273</v>
      </c>
      <c r="X71">
        <v>41.072558999999998</v>
      </c>
      <c r="Y71">
        <v>-69.224183330000002</v>
      </c>
      <c r="Z71" s="13">
        <v>43223</v>
      </c>
      <c r="AA71" t="s">
        <v>273</v>
      </c>
      <c r="AB71" t="s">
        <v>273</v>
      </c>
      <c r="AC71" t="s">
        <v>143</v>
      </c>
      <c r="AD71" t="s">
        <v>423</v>
      </c>
      <c r="AE71" t="s">
        <v>273</v>
      </c>
      <c r="AF71" t="s">
        <v>273</v>
      </c>
      <c r="AG71" t="s">
        <v>273</v>
      </c>
      <c r="AH71" t="s">
        <v>273</v>
      </c>
      <c r="AI71" t="s">
        <v>273</v>
      </c>
      <c r="AJ71" t="s">
        <v>273</v>
      </c>
      <c r="AK71">
        <v>205</v>
      </c>
      <c r="AL71">
        <v>2015</v>
      </c>
      <c r="AM71">
        <v>2015</v>
      </c>
      <c r="AN71" t="s">
        <v>273</v>
      </c>
      <c r="AO71" t="s">
        <v>93</v>
      </c>
      <c r="AP71" t="s">
        <v>273</v>
      </c>
      <c r="AQ71" t="s">
        <v>273</v>
      </c>
    </row>
    <row r="72" spans="1:43" x14ac:dyDescent="0.2">
      <c r="A72" t="s">
        <v>422</v>
      </c>
      <c r="B72" t="s">
        <v>165</v>
      </c>
      <c r="C72" t="s">
        <v>239</v>
      </c>
      <c r="D72" t="s">
        <v>353</v>
      </c>
      <c r="E72">
        <v>3</v>
      </c>
      <c r="F72" t="s">
        <v>273</v>
      </c>
      <c r="G72" t="s">
        <v>273</v>
      </c>
      <c r="H72" t="s">
        <v>357</v>
      </c>
      <c r="I72" t="s">
        <v>339</v>
      </c>
      <c r="J72" t="s">
        <v>421</v>
      </c>
      <c r="K72" t="s">
        <v>143</v>
      </c>
      <c r="L72">
        <v>2</v>
      </c>
      <c r="M72" t="s">
        <v>337</v>
      </c>
      <c r="N72">
        <v>2</v>
      </c>
      <c r="O72">
        <v>21</v>
      </c>
      <c r="P72">
        <v>2018</v>
      </c>
      <c r="Q72" t="s">
        <v>237</v>
      </c>
      <c r="R72" t="s">
        <v>273</v>
      </c>
      <c r="S72" t="s">
        <v>420</v>
      </c>
      <c r="U72" t="s">
        <v>273</v>
      </c>
      <c r="V72" t="s">
        <v>93</v>
      </c>
      <c r="W72" t="s">
        <v>273</v>
      </c>
      <c r="X72">
        <v>41.846654000000001</v>
      </c>
      <c r="Y72">
        <v>-70.418660000000003</v>
      </c>
      <c r="Z72" s="13">
        <v>43206</v>
      </c>
      <c r="AA72" t="s">
        <v>273</v>
      </c>
      <c r="AB72" t="s">
        <v>273</v>
      </c>
      <c r="AC72" t="s">
        <v>143</v>
      </c>
      <c r="AD72" t="s">
        <v>237</v>
      </c>
      <c r="AE72" t="s">
        <v>273</v>
      </c>
      <c r="AF72" t="s">
        <v>273</v>
      </c>
      <c r="AG72" t="s">
        <v>273</v>
      </c>
      <c r="AH72" t="s">
        <v>273</v>
      </c>
      <c r="AI72" t="s">
        <v>273</v>
      </c>
      <c r="AJ72" t="s">
        <v>273</v>
      </c>
      <c r="AK72">
        <v>174</v>
      </c>
      <c r="AL72">
        <v>2015</v>
      </c>
      <c r="AM72">
        <v>2015</v>
      </c>
      <c r="AN72" t="s">
        <v>273</v>
      </c>
      <c r="AO72" t="s">
        <v>93</v>
      </c>
      <c r="AP72" t="s">
        <v>273</v>
      </c>
      <c r="AQ72" t="s">
        <v>273</v>
      </c>
    </row>
    <row r="73" spans="1:43" x14ac:dyDescent="0.2">
      <c r="A73" t="s">
        <v>419</v>
      </c>
      <c r="B73" t="s">
        <v>163</v>
      </c>
      <c r="C73" t="s">
        <v>239</v>
      </c>
      <c r="D73" t="s">
        <v>353</v>
      </c>
      <c r="E73">
        <v>3</v>
      </c>
      <c r="F73" t="s">
        <v>273</v>
      </c>
      <c r="G73" t="s">
        <v>273</v>
      </c>
      <c r="H73" t="s">
        <v>357</v>
      </c>
      <c r="I73" t="s">
        <v>339</v>
      </c>
      <c r="J73" t="s">
        <v>418</v>
      </c>
      <c r="K73" t="s">
        <v>143</v>
      </c>
      <c r="L73">
        <v>2</v>
      </c>
      <c r="M73" t="s">
        <v>337</v>
      </c>
      <c r="N73">
        <v>2</v>
      </c>
      <c r="O73">
        <v>22</v>
      </c>
      <c r="P73">
        <v>2018</v>
      </c>
      <c r="Q73" t="s">
        <v>237</v>
      </c>
      <c r="R73" t="s">
        <v>273</v>
      </c>
      <c r="S73" t="s">
        <v>417</v>
      </c>
      <c r="U73" t="s">
        <v>273</v>
      </c>
      <c r="V73" t="s">
        <v>93</v>
      </c>
      <c r="W73" t="s">
        <v>273</v>
      </c>
      <c r="X73">
        <v>41.9547691</v>
      </c>
      <c r="Y73">
        <v>-70.194963999999999</v>
      </c>
      <c r="Z73" s="13">
        <v>43206</v>
      </c>
      <c r="AA73" t="s">
        <v>273</v>
      </c>
      <c r="AB73" t="s">
        <v>273</v>
      </c>
      <c r="AC73" t="s">
        <v>143</v>
      </c>
      <c r="AD73" t="s">
        <v>237</v>
      </c>
      <c r="AE73" t="s">
        <v>273</v>
      </c>
      <c r="AF73" t="s">
        <v>273</v>
      </c>
      <c r="AG73" t="s">
        <v>273</v>
      </c>
      <c r="AH73" t="s">
        <v>273</v>
      </c>
      <c r="AI73" t="s">
        <v>273</v>
      </c>
      <c r="AJ73" t="s">
        <v>273</v>
      </c>
      <c r="AK73">
        <v>243</v>
      </c>
      <c r="AL73">
        <v>2015</v>
      </c>
      <c r="AM73">
        <v>2015</v>
      </c>
      <c r="AN73" t="s">
        <v>273</v>
      </c>
      <c r="AO73" t="s">
        <v>93</v>
      </c>
      <c r="AP73" t="s">
        <v>273</v>
      </c>
      <c r="AQ73" t="s">
        <v>273</v>
      </c>
    </row>
    <row r="74" spans="1:43" x14ac:dyDescent="0.2">
      <c r="A74" t="s">
        <v>416</v>
      </c>
      <c r="B74" t="s">
        <v>161</v>
      </c>
      <c r="C74" t="s">
        <v>239</v>
      </c>
      <c r="D74" t="s">
        <v>353</v>
      </c>
      <c r="E74">
        <v>3</v>
      </c>
      <c r="F74" t="s">
        <v>273</v>
      </c>
      <c r="G74" t="s">
        <v>273</v>
      </c>
      <c r="H74" t="s">
        <v>357</v>
      </c>
      <c r="I74" t="s">
        <v>339</v>
      </c>
      <c r="J74" t="s">
        <v>415</v>
      </c>
      <c r="K74" t="s">
        <v>143</v>
      </c>
      <c r="L74">
        <v>2</v>
      </c>
      <c r="M74" t="s">
        <v>337</v>
      </c>
      <c r="N74">
        <v>2</v>
      </c>
      <c r="O74">
        <v>30</v>
      </c>
      <c r="P74">
        <v>2018</v>
      </c>
      <c r="Q74" t="s">
        <v>237</v>
      </c>
      <c r="R74" t="s">
        <v>273</v>
      </c>
      <c r="S74" t="s">
        <v>414</v>
      </c>
      <c r="U74" t="s">
        <v>273</v>
      </c>
      <c r="V74" t="s">
        <v>93</v>
      </c>
      <c r="W74" t="s">
        <v>273</v>
      </c>
      <c r="X74">
        <v>42.428851170000002</v>
      </c>
      <c r="Y74">
        <v>-70.691804829999995</v>
      </c>
      <c r="Z74" s="13">
        <v>43232</v>
      </c>
      <c r="AA74" t="s">
        <v>273</v>
      </c>
      <c r="AB74" t="s">
        <v>273</v>
      </c>
      <c r="AC74" t="s">
        <v>143</v>
      </c>
      <c r="AD74" t="s">
        <v>237</v>
      </c>
      <c r="AE74" t="s">
        <v>273</v>
      </c>
      <c r="AF74" t="s">
        <v>273</v>
      </c>
      <c r="AG74" t="s">
        <v>273</v>
      </c>
      <c r="AH74" t="s">
        <v>273</v>
      </c>
      <c r="AI74" t="s">
        <v>273</v>
      </c>
      <c r="AJ74" t="s">
        <v>273</v>
      </c>
      <c r="AK74">
        <v>226</v>
      </c>
      <c r="AL74">
        <v>2015</v>
      </c>
      <c r="AM74">
        <v>2015</v>
      </c>
      <c r="AN74" t="s">
        <v>273</v>
      </c>
      <c r="AO74" t="s">
        <v>93</v>
      </c>
      <c r="AP74" t="s">
        <v>273</v>
      </c>
      <c r="AQ74" t="s">
        <v>273</v>
      </c>
    </row>
    <row r="75" spans="1:43" x14ac:dyDescent="0.2">
      <c r="A75" t="s">
        <v>413</v>
      </c>
      <c r="B75" t="s">
        <v>159</v>
      </c>
      <c r="C75" t="s">
        <v>239</v>
      </c>
      <c r="D75" t="s">
        <v>341</v>
      </c>
      <c r="E75">
        <v>3</v>
      </c>
      <c r="F75" t="s">
        <v>273</v>
      </c>
      <c r="G75" t="s">
        <v>273</v>
      </c>
      <c r="H75" t="s">
        <v>340</v>
      </c>
      <c r="I75" t="s">
        <v>339</v>
      </c>
      <c r="J75" t="s">
        <v>412</v>
      </c>
      <c r="K75" t="s">
        <v>143</v>
      </c>
      <c r="L75">
        <v>2</v>
      </c>
      <c r="M75" t="s">
        <v>337</v>
      </c>
      <c r="N75">
        <v>2</v>
      </c>
      <c r="O75">
        <v>31</v>
      </c>
      <c r="P75">
        <v>2018</v>
      </c>
      <c r="Q75" t="s">
        <v>237</v>
      </c>
      <c r="R75" t="s">
        <v>273</v>
      </c>
      <c r="S75" t="s">
        <v>411</v>
      </c>
      <c r="U75" t="s">
        <v>273</v>
      </c>
      <c r="V75" t="s">
        <v>93</v>
      </c>
      <c r="W75" t="s">
        <v>273</v>
      </c>
      <c r="X75">
        <v>42.428851170000002</v>
      </c>
      <c r="Y75">
        <v>-70.691804829999995</v>
      </c>
      <c r="Z75" s="13">
        <v>43232</v>
      </c>
      <c r="AA75" t="s">
        <v>273</v>
      </c>
      <c r="AB75" t="s">
        <v>273</v>
      </c>
      <c r="AC75" t="s">
        <v>143</v>
      </c>
      <c r="AD75" t="s">
        <v>237</v>
      </c>
      <c r="AE75" t="s">
        <v>273</v>
      </c>
      <c r="AF75" t="s">
        <v>273</v>
      </c>
      <c r="AG75" t="s">
        <v>273</v>
      </c>
      <c r="AH75" t="s">
        <v>273</v>
      </c>
      <c r="AI75" t="s">
        <v>273</v>
      </c>
      <c r="AJ75" t="s">
        <v>273</v>
      </c>
      <c r="AK75">
        <v>229</v>
      </c>
      <c r="AL75">
        <v>2015</v>
      </c>
      <c r="AM75">
        <v>2015</v>
      </c>
      <c r="AN75" t="s">
        <v>273</v>
      </c>
      <c r="AO75" t="s">
        <v>93</v>
      </c>
      <c r="AP75" t="s">
        <v>273</v>
      </c>
      <c r="AQ75" t="s">
        <v>273</v>
      </c>
    </row>
    <row r="76" spans="1:43" x14ac:dyDescent="0.2">
      <c r="A76" t="s">
        <v>410</v>
      </c>
      <c r="B76" t="s">
        <v>157</v>
      </c>
      <c r="C76" t="s">
        <v>239</v>
      </c>
      <c r="D76" t="s">
        <v>341</v>
      </c>
      <c r="E76">
        <v>3</v>
      </c>
      <c r="F76" t="s">
        <v>273</v>
      </c>
      <c r="G76" t="s">
        <v>273</v>
      </c>
      <c r="H76" t="s">
        <v>340</v>
      </c>
      <c r="I76" t="s">
        <v>339</v>
      </c>
      <c r="J76" t="s">
        <v>409</v>
      </c>
      <c r="K76" t="s">
        <v>143</v>
      </c>
      <c r="L76">
        <v>2</v>
      </c>
      <c r="N76">
        <v>2</v>
      </c>
      <c r="O76">
        <v>32</v>
      </c>
      <c r="P76">
        <v>2018</v>
      </c>
      <c r="Q76" t="s">
        <v>237</v>
      </c>
      <c r="R76" t="s">
        <v>273</v>
      </c>
      <c r="S76" t="s">
        <v>408</v>
      </c>
      <c r="U76" t="s">
        <v>273</v>
      </c>
      <c r="V76" t="s">
        <v>93</v>
      </c>
      <c r="W76" t="s">
        <v>273</v>
      </c>
      <c r="X76">
        <v>42.428851170000002</v>
      </c>
      <c r="Y76">
        <v>-70.691804829999995</v>
      </c>
      <c r="Z76" s="13">
        <v>43232</v>
      </c>
      <c r="AA76" t="s">
        <v>273</v>
      </c>
      <c r="AB76" t="s">
        <v>273</v>
      </c>
      <c r="AC76" t="s">
        <v>143</v>
      </c>
      <c r="AD76" t="s">
        <v>237</v>
      </c>
      <c r="AE76" t="s">
        <v>273</v>
      </c>
      <c r="AF76" t="s">
        <v>273</v>
      </c>
      <c r="AG76" t="s">
        <v>273</v>
      </c>
      <c r="AH76" t="s">
        <v>273</v>
      </c>
      <c r="AI76" t="s">
        <v>273</v>
      </c>
      <c r="AJ76" t="s">
        <v>273</v>
      </c>
      <c r="AK76">
        <v>203</v>
      </c>
      <c r="AL76">
        <v>2015</v>
      </c>
      <c r="AM76">
        <v>2015</v>
      </c>
      <c r="AN76" t="s">
        <v>273</v>
      </c>
      <c r="AO76" t="s">
        <v>93</v>
      </c>
      <c r="AP76" t="s">
        <v>273</v>
      </c>
      <c r="AQ76" t="s">
        <v>273</v>
      </c>
    </row>
    <row r="77" spans="1:43" x14ac:dyDescent="0.2">
      <c r="A77" t="s">
        <v>407</v>
      </c>
      <c r="B77" t="s">
        <v>155</v>
      </c>
      <c r="C77" t="s">
        <v>239</v>
      </c>
      <c r="D77" t="s">
        <v>341</v>
      </c>
      <c r="E77">
        <v>3</v>
      </c>
      <c r="F77" t="s">
        <v>273</v>
      </c>
      <c r="G77" t="s">
        <v>273</v>
      </c>
      <c r="H77" t="s">
        <v>340</v>
      </c>
      <c r="I77" t="s">
        <v>339</v>
      </c>
      <c r="J77" t="s">
        <v>406</v>
      </c>
      <c r="K77" t="s">
        <v>143</v>
      </c>
      <c r="L77">
        <v>2</v>
      </c>
      <c r="N77">
        <v>2</v>
      </c>
      <c r="O77">
        <v>33</v>
      </c>
      <c r="P77">
        <v>2018</v>
      </c>
      <c r="Q77" t="s">
        <v>237</v>
      </c>
      <c r="R77" t="s">
        <v>273</v>
      </c>
      <c r="S77" t="s">
        <v>405</v>
      </c>
      <c r="U77" t="s">
        <v>273</v>
      </c>
      <c r="V77" t="s">
        <v>93</v>
      </c>
      <c r="W77" t="s">
        <v>273</v>
      </c>
      <c r="X77">
        <v>42.428851170000002</v>
      </c>
      <c r="Y77">
        <v>-70.691804829999995</v>
      </c>
      <c r="Z77" s="13">
        <v>43232</v>
      </c>
      <c r="AA77" t="s">
        <v>273</v>
      </c>
      <c r="AB77" t="s">
        <v>273</v>
      </c>
      <c r="AC77" t="s">
        <v>143</v>
      </c>
      <c r="AD77" t="s">
        <v>237</v>
      </c>
      <c r="AE77" t="s">
        <v>273</v>
      </c>
      <c r="AF77" t="s">
        <v>273</v>
      </c>
      <c r="AG77" t="s">
        <v>273</v>
      </c>
      <c r="AH77" t="s">
        <v>273</v>
      </c>
      <c r="AI77" t="s">
        <v>273</v>
      </c>
      <c r="AJ77" t="s">
        <v>273</v>
      </c>
      <c r="AK77">
        <v>204</v>
      </c>
      <c r="AL77">
        <v>2015</v>
      </c>
      <c r="AM77">
        <v>2015</v>
      </c>
      <c r="AN77" t="s">
        <v>273</v>
      </c>
      <c r="AO77" t="s">
        <v>93</v>
      </c>
      <c r="AP77" t="s">
        <v>273</v>
      </c>
      <c r="AQ77" t="s">
        <v>273</v>
      </c>
    </row>
    <row r="78" spans="1:43" x14ac:dyDescent="0.2">
      <c r="A78" t="s">
        <v>404</v>
      </c>
      <c r="B78" t="s">
        <v>153</v>
      </c>
      <c r="C78" t="s">
        <v>239</v>
      </c>
      <c r="D78" t="s">
        <v>353</v>
      </c>
      <c r="E78">
        <v>10</v>
      </c>
      <c r="F78" t="s">
        <v>273</v>
      </c>
      <c r="G78" t="s">
        <v>273</v>
      </c>
      <c r="H78" t="s">
        <v>357</v>
      </c>
      <c r="I78" t="s">
        <v>339</v>
      </c>
      <c r="J78" t="s">
        <v>403</v>
      </c>
      <c r="K78" t="s">
        <v>143</v>
      </c>
      <c r="L78">
        <v>2</v>
      </c>
      <c r="N78">
        <v>2</v>
      </c>
      <c r="O78">
        <v>38</v>
      </c>
      <c r="P78">
        <v>2018</v>
      </c>
      <c r="Q78" t="s">
        <v>237</v>
      </c>
      <c r="R78" t="s">
        <v>273</v>
      </c>
      <c r="S78" t="s">
        <v>402</v>
      </c>
      <c r="U78" t="s">
        <v>273</v>
      </c>
      <c r="V78" t="s">
        <v>93</v>
      </c>
      <c r="W78" t="s">
        <v>273</v>
      </c>
      <c r="X78">
        <v>42.46752867</v>
      </c>
      <c r="Y78">
        <v>-70.565665499999994</v>
      </c>
      <c r="Z78" s="13">
        <v>43232</v>
      </c>
      <c r="AA78" t="s">
        <v>273</v>
      </c>
      <c r="AB78" t="s">
        <v>273</v>
      </c>
      <c r="AC78" t="s">
        <v>143</v>
      </c>
      <c r="AD78" t="s">
        <v>237</v>
      </c>
      <c r="AE78" t="s">
        <v>273</v>
      </c>
      <c r="AF78" t="s">
        <v>273</v>
      </c>
      <c r="AG78" t="s">
        <v>273</v>
      </c>
      <c r="AH78" t="s">
        <v>273</v>
      </c>
      <c r="AI78" t="s">
        <v>273</v>
      </c>
      <c r="AJ78" t="s">
        <v>273</v>
      </c>
      <c r="AK78">
        <v>201</v>
      </c>
      <c r="AL78">
        <v>2008</v>
      </c>
      <c r="AM78">
        <v>2008</v>
      </c>
      <c r="AN78" t="s">
        <v>273</v>
      </c>
      <c r="AO78" t="s">
        <v>93</v>
      </c>
      <c r="AP78" t="s">
        <v>273</v>
      </c>
      <c r="AQ78" t="s">
        <v>273</v>
      </c>
    </row>
    <row r="79" spans="1:43" x14ac:dyDescent="0.2">
      <c r="A79" t="s">
        <v>401</v>
      </c>
      <c r="B79" t="s">
        <v>151</v>
      </c>
      <c r="C79" t="s">
        <v>239</v>
      </c>
      <c r="D79" t="s">
        <v>341</v>
      </c>
      <c r="E79">
        <v>5</v>
      </c>
      <c r="F79" t="s">
        <v>273</v>
      </c>
      <c r="G79" t="s">
        <v>273</v>
      </c>
      <c r="H79" t="s">
        <v>340</v>
      </c>
      <c r="I79" t="s">
        <v>339</v>
      </c>
      <c r="J79" t="s">
        <v>400</v>
      </c>
      <c r="K79" t="s">
        <v>143</v>
      </c>
      <c r="L79">
        <v>2</v>
      </c>
      <c r="N79">
        <v>2</v>
      </c>
      <c r="O79">
        <v>41</v>
      </c>
      <c r="P79">
        <v>2018</v>
      </c>
      <c r="Q79" t="s">
        <v>237</v>
      </c>
      <c r="R79" t="s">
        <v>273</v>
      </c>
      <c r="S79" t="s">
        <v>399</v>
      </c>
      <c r="U79" t="s">
        <v>273</v>
      </c>
      <c r="V79" t="s">
        <v>93</v>
      </c>
      <c r="W79" t="s">
        <v>273</v>
      </c>
      <c r="X79">
        <v>44.347692000000002</v>
      </c>
      <c r="Y79">
        <v>-67.293261169999994</v>
      </c>
      <c r="Z79" s="13">
        <v>43232</v>
      </c>
      <c r="AA79" t="s">
        <v>273</v>
      </c>
      <c r="AB79" t="s">
        <v>273</v>
      </c>
      <c r="AC79" t="s">
        <v>143</v>
      </c>
      <c r="AD79" t="s">
        <v>237</v>
      </c>
      <c r="AE79" t="s">
        <v>273</v>
      </c>
      <c r="AF79" t="s">
        <v>273</v>
      </c>
      <c r="AG79" t="s">
        <v>273</v>
      </c>
      <c r="AH79" t="s">
        <v>273</v>
      </c>
      <c r="AI79" t="s">
        <v>273</v>
      </c>
      <c r="AJ79" t="s">
        <v>273</v>
      </c>
      <c r="AK79">
        <v>230</v>
      </c>
      <c r="AL79">
        <v>2013</v>
      </c>
      <c r="AM79">
        <v>2013</v>
      </c>
      <c r="AN79" t="s">
        <v>273</v>
      </c>
      <c r="AO79" t="s">
        <v>93</v>
      </c>
      <c r="AP79" t="s">
        <v>273</v>
      </c>
      <c r="AQ79" t="s">
        <v>273</v>
      </c>
    </row>
    <row r="80" spans="1:43" x14ac:dyDescent="0.2">
      <c r="A80" t="s">
        <v>398</v>
      </c>
      <c r="B80" t="s">
        <v>149</v>
      </c>
      <c r="C80" t="s">
        <v>239</v>
      </c>
      <c r="D80" t="s">
        <v>353</v>
      </c>
      <c r="E80">
        <v>4</v>
      </c>
      <c r="F80" t="s">
        <v>273</v>
      </c>
      <c r="G80" t="s">
        <v>273</v>
      </c>
      <c r="H80" t="s">
        <v>357</v>
      </c>
      <c r="I80" t="s">
        <v>339</v>
      </c>
      <c r="J80" t="s">
        <v>397</v>
      </c>
      <c r="K80" t="s">
        <v>143</v>
      </c>
      <c r="L80">
        <v>2</v>
      </c>
      <c r="M80" t="s">
        <v>337</v>
      </c>
      <c r="N80">
        <v>2</v>
      </c>
      <c r="O80">
        <v>42</v>
      </c>
      <c r="P80">
        <v>2018</v>
      </c>
      <c r="Q80" t="s">
        <v>237</v>
      </c>
      <c r="R80" t="s">
        <v>273</v>
      </c>
      <c r="S80" t="s">
        <v>396</v>
      </c>
      <c r="U80" t="s">
        <v>273</v>
      </c>
      <c r="V80" t="s">
        <v>93</v>
      </c>
      <c r="W80" t="s">
        <v>273</v>
      </c>
      <c r="X80">
        <v>42.46752867</v>
      </c>
      <c r="Y80">
        <v>-70.565665499999994</v>
      </c>
      <c r="Z80" s="13">
        <v>43231</v>
      </c>
      <c r="AA80" t="s">
        <v>273</v>
      </c>
      <c r="AB80" t="s">
        <v>273</v>
      </c>
      <c r="AC80" t="s">
        <v>143</v>
      </c>
      <c r="AD80" t="s">
        <v>237</v>
      </c>
      <c r="AE80" t="s">
        <v>273</v>
      </c>
      <c r="AF80" t="s">
        <v>273</v>
      </c>
      <c r="AG80" t="s">
        <v>273</v>
      </c>
      <c r="AH80" t="s">
        <v>273</v>
      </c>
      <c r="AI80" t="s">
        <v>273</v>
      </c>
      <c r="AJ80" t="s">
        <v>273</v>
      </c>
      <c r="AK80">
        <v>169</v>
      </c>
      <c r="AL80">
        <v>2014</v>
      </c>
      <c r="AM80">
        <v>2014</v>
      </c>
      <c r="AN80" t="s">
        <v>273</v>
      </c>
      <c r="AO80" t="s">
        <v>93</v>
      </c>
      <c r="AP80" t="s">
        <v>273</v>
      </c>
      <c r="AQ80" t="s">
        <v>273</v>
      </c>
    </row>
    <row r="81" spans="1:43" x14ac:dyDescent="0.2">
      <c r="A81" t="s">
        <v>395</v>
      </c>
      <c r="B81" t="s">
        <v>147</v>
      </c>
      <c r="C81" t="s">
        <v>239</v>
      </c>
      <c r="D81" t="s">
        <v>341</v>
      </c>
      <c r="E81">
        <v>3</v>
      </c>
      <c r="F81" t="s">
        <v>273</v>
      </c>
      <c r="G81" t="s">
        <v>273</v>
      </c>
      <c r="H81" t="s">
        <v>340</v>
      </c>
      <c r="I81" t="s">
        <v>339</v>
      </c>
      <c r="J81" t="s">
        <v>394</v>
      </c>
      <c r="K81" t="s">
        <v>143</v>
      </c>
      <c r="L81">
        <v>2</v>
      </c>
      <c r="M81" t="s">
        <v>337</v>
      </c>
      <c r="N81">
        <v>2</v>
      </c>
      <c r="O81">
        <v>43</v>
      </c>
      <c r="P81">
        <v>2018</v>
      </c>
      <c r="Q81" t="s">
        <v>237</v>
      </c>
      <c r="R81" t="s">
        <v>273</v>
      </c>
      <c r="S81" t="s">
        <v>393</v>
      </c>
      <c r="U81" t="s">
        <v>273</v>
      </c>
      <c r="V81" t="s">
        <v>93</v>
      </c>
      <c r="W81" t="s">
        <v>273</v>
      </c>
      <c r="X81">
        <v>42.46752867</v>
      </c>
      <c r="Y81">
        <v>-70.565665499999994</v>
      </c>
      <c r="Z81" s="13">
        <v>43231</v>
      </c>
      <c r="AA81" t="s">
        <v>273</v>
      </c>
      <c r="AB81" t="s">
        <v>273</v>
      </c>
      <c r="AC81" t="s">
        <v>143</v>
      </c>
      <c r="AD81" t="s">
        <v>237</v>
      </c>
      <c r="AE81" t="s">
        <v>273</v>
      </c>
      <c r="AF81" t="s">
        <v>273</v>
      </c>
      <c r="AG81" t="s">
        <v>273</v>
      </c>
      <c r="AH81" t="s">
        <v>273</v>
      </c>
      <c r="AI81" t="s">
        <v>273</v>
      </c>
      <c r="AJ81" t="s">
        <v>273</v>
      </c>
      <c r="AK81">
        <v>173</v>
      </c>
      <c r="AL81">
        <v>2015</v>
      </c>
      <c r="AM81">
        <v>2015</v>
      </c>
      <c r="AN81" t="s">
        <v>273</v>
      </c>
      <c r="AO81" t="s">
        <v>93</v>
      </c>
      <c r="AP81" t="s">
        <v>273</v>
      </c>
      <c r="AQ81" t="s">
        <v>273</v>
      </c>
    </row>
    <row r="82" spans="1:43" x14ac:dyDescent="0.2">
      <c r="A82" t="s">
        <v>392</v>
      </c>
      <c r="B82" t="s">
        <v>144</v>
      </c>
      <c r="C82" t="s">
        <v>239</v>
      </c>
      <c r="D82" t="s">
        <v>341</v>
      </c>
      <c r="E82">
        <v>6</v>
      </c>
      <c r="F82" t="s">
        <v>273</v>
      </c>
      <c r="G82" t="s">
        <v>273</v>
      </c>
      <c r="H82" t="s">
        <v>340</v>
      </c>
      <c r="I82" t="s">
        <v>339</v>
      </c>
      <c r="J82" t="s">
        <v>391</v>
      </c>
      <c r="K82" t="s">
        <v>143</v>
      </c>
      <c r="L82">
        <v>2</v>
      </c>
      <c r="M82" t="s">
        <v>337</v>
      </c>
      <c r="N82">
        <v>2</v>
      </c>
      <c r="O82">
        <v>45</v>
      </c>
      <c r="P82">
        <v>2018</v>
      </c>
      <c r="Q82" t="s">
        <v>237</v>
      </c>
      <c r="R82" t="s">
        <v>273</v>
      </c>
      <c r="S82" t="s">
        <v>390</v>
      </c>
      <c r="U82" t="s">
        <v>273</v>
      </c>
      <c r="V82" t="s">
        <v>93</v>
      </c>
      <c r="W82" t="s">
        <v>273</v>
      </c>
      <c r="X82">
        <v>42.46752867</v>
      </c>
      <c r="Y82">
        <v>-70.565665499999994</v>
      </c>
      <c r="Z82" s="13">
        <v>43231</v>
      </c>
      <c r="AA82" t="s">
        <v>273</v>
      </c>
      <c r="AB82" t="s">
        <v>273</v>
      </c>
      <c r="AC82" t="s">
        <v>143</v>
      </c>
      <c r="AD82" t="s">
        <v>237</v>
      </c>
      <c r="AE82" t="s">
        <v>273</v>
      </c>
      <c r="AF82" t="s">
        <v>273</v>
      </c>
      <c r="AG82" t="s">
        <v>273</v>
      </c>
      <c r="AH82" t="s">
        <v>273</v>
      </c>
      <c r="AI82" t="s">
        <v>273</v>
      </c>
      <c r="AJ82" t="s">
        <v>273</v>
      </c>
      <c r="AK82">
        <v>149</v>
      </c>
      <c r="AL82">
        <v>2012</v>
      </c>
      <c r="AM82">
        <v>2012</v>
      </c>
      <c r="AN82" t="s">
        <v>273</v>
      </c>
      <c r="AO82" t="s">
        <v>93</v>
      </c>
      <c r="AP82" t="s">
        <v>273</v>
      </c>
      <c r="AQ82" t="s">
        <v>273</v>
      </c>
    </row>
    <row r="83" spans="1:43" x14ac:dyDescent="0.2">
      <c r="A83" t="s">
        <v>389</v>
      </c>
      <c r="B83" t="s">
        <v>140</v>
      </c>
      <c r="C83" t="s">
        <v>239</v>
      </c>
      <c r="D83" t="s">
        <v>353</v>
      </c>
      <c r="E83">
        <v>7</v>
      </c>
      <c r="F83" t="s">
        <v>273</v>
      </c>
      <c r="G83" t="s">
        <v>273</v>
      </c>
      <c r="H83" t="s">
        <v>357</v>
      </c>
      <c r="I83" t="s">
        <v>339</v>
      </c>
      <c r="J83" t="s">
        <v>388</v>
      </c>
      <c r="K83" t="s">
        <v>143</v>
      </c>
      <c r="L83">
        <v>2</v>
      </c>
      <c r="M83" t="s">
        <v>337</v>
      </c>
      <c r="N83">
        <v>2</v>
      </c>
      <c r="O83">
        <v>47</v>
      </c>
      <c r="P83">
        <v>2018</v>
      </c>
      <c r="Q83" t="s">
        <v>237</v>
      </c>
      <c r="R83" t="s">
        <v>273</v>
      </c>
      <c r="S83" t="s">
        <v>387</v>
      </c>
      <c r="U83" t="s">
        <v>273</v>
      </c>
      <c r="V83" t="s">
        <v>93</v>
      </c>
      <c r="W83" t="s">
        <v>273</v>
      </c>
      <c r="X83">
        <v>42.598531170000001</v>
      </c>
      <c r="Y83">
        <v>-70.337402670000003</v>
      </c>
      <c r="Z83" s="13">
        <v>43231</v>
      </c>
      <c r="AA83" t="s">
        <v>273</v>
      </c>
      <c r="AB83" t="s">
        <v>273</v>
      </c>
      <c r="AC83" t="s">
        <v>143</v>
      </c>
      <c r="AD83" t="s">
        <v>237</v>
      </c>
      <c r="AE83" t="s">
        <v>273</v>
      </c>
      <c r="AF83" t="s">
        <v>273</v>
      </c>
      <c r="AG83" t="s">
        <v>273</v>
      </c>
      <c r="AH83" t="s">
        <v>273</v>
      </c>
      <c r="AI83" t="s">
        <v>273</v>
      </c>
      <c r="AJ83" t="s">
        <v>273</v>
      </c>
      <c r="AK83">
        <v>201</v>
      </c>
      <c r="AL83">
        <v>2011</v>
      </c>
      <c r="AM83">
        <v>2011</v>
      </c>
      <c r="AN83" t="s">
        <v>273</v>
      </c>
      <c r="AO83" t="s">
        <v>93</v>
      </c>
      <c r="AP83" t="s">
        <v>273</v>
      </c>
      <c r="AQ83" t="s">
        <v>273</v>
      </c>
    </row>
    <row r="84" spans="1:43" x14ac:dyDescent="0.2">
      <c r="A84" t="s">
        <v>386</v>
      </c>
      <c r="B84" t="s">
        <v>138</v>
      </c>
      <c r="C84" t="s">
        <v>239</v>
      </c>
      <c r="D84" t="s">
        <v>341</v>
      </c>
      <c r="E84">
        <v>6</v>
      </c>
      <c r="F84" t="s">
        <v>273</v>
      </c>
      <c r="G84" t="s">
        <v>273</v>
      </c>
      <c r="H84" t="s">
        <v>340</v>
      </c>
      <c r="I84" t="s">
        <v>339</v>
      </c>
      <c r="J84" t="s">
        <v>385</v>
      </c>
      <c r="K84" t="s">
        <v>143</v>
      </c>
      <c r="L84">
        <v>2</v>
      </c>
      <c r="M84" t="s">
        <v>337</v>
      </c>
      <c r="N84">
        <v>2</v>
      </c>
      <c r="O84">
        <v>49</v>
      </c>
      <c r="P84">
        <v>2018</v>
      </c>
      <c r="Q84" t="s">
        <v>237</v>
      </c>
      <c r="R84" t="s">
        <v>273</v>
      </c>
      <c r="S84" t="s">
        <v>384</v>
      </c>
      <c r="U84" t="s">
        <v>273</v>
      </c>
      <c r="V84" t="s">
        <v>93</v>
      </c>
      <c r="W84" t="s">
        <v>273</v>
      </c>
      <c r="X84">
        <v>42.598531170000001</v>
      </c>
      <c r="Y84">
        <v>-70.337402670000003</v>
      </c>
      <c r="Z84" s="13">
        <v>43231</v>
      </c>
      <c r="AA84" t="s">
        <v>273</v>
      </c>
      <c r="AB84" t="s">
        <v>273</v>
      </c>
      <c r="AC84" t="s">
        <v>143</v>
      </c>
      <c r="AD84" t="s">
        <v>237</v>
      </c>
      <c r="AE84" t="s">
        <v>273</v>
      </c>
      <c r="AF84" t="s">
        <v>273</v>
      </c>
      <c r="AG84" t="s">
        <v>273</v>
      </c>
      <c r="AH84" t="s">
        <v>273</v>
      </c>
      <c r="AI84" t="s">
        <v>273</v>
      </c>
      <c r="AJ84" t="s">
        <v>273</v>
      </c>
      <c r="AK84">
        <v>190</v>
      </c>
      <c r="AL84">
        <v>2012</v>
      </c>
      <c r="AM84">
        <v>2012</v>
      </c>
      <c r="AN84" t="s">
        <v>273</v>
      </c>
      <c r="AO84" t="s">
        <v>93</v>
      </c>
      <c r="AP84" t="s">
        <v>273</v>
      </c>
      <c r="AQ84" t="s">
        <v>273</v>
      </c>
    </row>
    <row r="85" spans="1:43" x14ac:dyDescent="0.2">
      <c r="A85" t="s">
        <v>383</v>
      </c>
      <c r="B85" t="s">
        <v>136</v>
      </c>
      <c r="C85" t="s">
        <v>239</v>
      </c>
      <c r="D85" t="s">
        <v>341</v>
      </c>
      <c r="E85">
        <v>7</v>
      </c>
      <c r="F85" t="s">
        <v>273</v>
      </c>
      <c r="G85" t="s">
        <v>273</v>
      </c>
      <c r="H85" t="s">
        <v>340</v>
      </c>
      <c r="I85" t="s">
        <v>339</v>
      </c>
      <c r="J85" t="s">
        <v>382</v>
      </c>
      <c r="K85" t="s">
        <v>143</v>
      </c>
      <c r="L85">
        <v>2</v>
      </c>
      <c r="M85" t="s">
        <v>337</v>
      </c>
      <c r="N85">
        <v>2</v>
      </c>
      <c r="O85">
        <v>52</v>
      </c>
      <c r="P85">
        <v>2018</v>
      </c>
      <c r="Q85" t="s">
        <v>237</v>
      </c>
      <c r="R85" t="s">
        <v>273</v>
      </c>
      <c r="S85" t="s">
        <v>381</v>
      </c>
      <c r="U85" t="s">
        <v>273</v>
      </c>
      <c r="V85" t="s">
        <v>93</v>
      </c>
      <c r="W85" t="s">
        <v>273</v>
      </c>
      <c r="X85">
        <v>42.598531170000001</v>
      </c>
      <c r="Y85">
        <v>-70.337402670000003</v>
      </c>
      <c r="Z85" s="13">
        <v>43231</v>
      </c>
      <c r="AA85" t="s">
        <v>273</v>
      </c>
      <c r="AB85" t="s">
        <v>273</v>
      </c>
      <c r="AC85" t="s">
        <v>143</v>
      </c>
      <c r="AD85" t="s">
        <v>237</v>
      </c>
      <c r="AE85" t="s">
        <v>273</v>
      </c>
      <c r="AF85" t="s">
        <v>273</v>
      </c>
      <c r="AG85" t="s">
        <v>273</v>
      </c>
      <c r="AH85" t="s">
        <v>273</v>
      </c>
      <c r="AI85" t="s">
        <v>273</v>
      </c>
      <c r="AJ85" t="s">
        <v>273</v>
      </c>
      <c r="AK85">
        <v>200</v>
      </c>
      <c r="AL85">
        <v>2011</v>
      </c>
      <c r="AM85">
        <v>2011</v>
      </c>
      <c r="AN85" t="s">
        <v>273</v>
      </c>
      <c r="AO85" t="s">
        <v>93</v>
      </c>
      <c r="AP85" t="s">
        <v>273</v>
      </c>
      <c r="AQ85" t="s">
        <v>273</v>
      </c>
    </row>
    <row r="86" spans="1:43" x14ac:dyDescent="0.2">
      <c r="A86" t="s">
        <v>380</v>
      </c>
      <c r="B86" t="s">
        <v>133</v>
      </c>
      <c r="C86" t="s">
        <v>239</v>
      </c>
      <c r="D86" t="s">
        <v>341</v>
      </c>
      <c r="E86">
        <v>7</v>
      </c>
      <c r="F86" t="s">
        <v>273</v>
      </c>
      <c r="G86" t="s">
        <v>273</v>
      </c>
      <c r="H86" t="s">
        <v>340</v>
      </c>
      <c r="I86" t="s">
        <v>339</v>
      </c>
      <c r="J86" t="s">
        <v>379</v>
      </c>
      <c r="K86" t="s">
        <v>143</v>
      </c>
      <c r="L86">
        <v>2</v>
      </c>
      <c r="M86" t="s">
        <v>337</v>
      </c>
      <c r="N86">
        <v>2</v>
      </c>
      <c r="O86">
        <v>57</v>
      </c>
      <c r="P86">
        <v>2018</v>
      </c>
      <c r="Q86" t="s">
        <v>237</v>
      </c>
      <c r="R86" t="s">
        <v>273</v>
      </c>
      <c r="S86" t="s">
        <v>378</v>
      </c>
      <c r="U86" t="s">
        <v>273</v>
      </c>
      <c r="V86" t="s">
        <v>93</v>
      </c>
      <c r="W86" t="s">
        <v>273</v>
      </c>
      <c r="X86">
        <v>42.355037500000002</v>
      </c>
      <c r="Y86">
        <v>-70.835277500000004</v>
      </c>
      <c r="Z86" s="13">
        <v>43232</v>
      </c>
      <c r="AA86" t="s">
        <v>273</v>
      </c>
      <c r="AB86" t="s">
        <v>273</v>
      </c>
      <c r="AC86" t="s">
        <v>143</v>
      </c>
      <c r="AD86" t="s">
        <v>237</v>
      </c>
      <c r="AE86" t="s">
        <v>273</v>
      </c>
      <c r="AF86" t="s">
        <v>273</v>
      </c>
      <c r="AG86" t="s">
        <v>273</v>
      </c>
      <c r="AH86" t="s">
        <v>273</v>
      </c>
      <c r="AI86" t="s">
        <v>273</v>
      </c>
      <c r="AJ86" t="s">
        <v>273</v>
      </c>
      <c r="AK86">
        <v>219</v>
      </c>
      <c r="AL86">
        <v>2011</v>
      </c>
      <c r="AM86">
        <v>2011</v>
      </c>
      <c r="AN86" t="s">
        <v>273</v>
      </c>
      <c r="AO86" t="s">
        <v>93</v>
      </c>
      <c r="AP86" t="s">
        <v>273</v>
      </c>
      <c r="AQ86" t="s">
        <v>273</v>
      </c>
    </row>
    <row r="87" spans="1:43" x14ac:dyDescent="0.2">
      <c r="A87" t="s">
        <v>377</v>
      </c>
      <c r="B87" t="s">
        <v>130</v>
      </c>
      <c r="C87" t="s">
        <v>239</v>
      </c>
      <c r="D87" t="s">
        <v>341</v>
      </c>
      <c r="E87">
        <v>4</v>
      </c>
      <c r="F87" t="s">
        <v>273</v>
      </c>
      <c r="G87" t="s">
        <v>273</v>
      </c>
      <c r="H87" t="s">
        <v>340</v>
      </c>
      <c r="I87" t="s">
        <v>339</v>
      </c>
      <c r="J87" t="s">
        <v>376</v>
      </c>
      <c r="K87" t="s">
        <v>143</v>
      </c>
      <c r="L87">
        <v>2</v>
      </c>
      <c r="M87" t="s">
        <v>337</v>
      </c>
      <c r="N87">
        <v>2</v>
      </c>
      <c r="O87">
        <v>58</v>
      </c>
      <c r="P87">
        <v>2018</v>
      </c>
      <c r="Q87" t="s">
        <v>237</v>
      </c>
      <c r="R87" t="s">
        <v>273</v>
      </c>
      <c r="S87" t="s">
        <v>375</v>
      </c>
      <c r="U87" t="s">
        <v>273</v>
      </c>
      <c r="V87" t="s">
        <v>93</v>
      </c>
      <c r="W87" t="s">
        <v>273</v>
      </c>
      <c r="X87">
        <v>42.355037500000002</v>
      </c>
      <c r="Y87">
        <v>-70.835277500000004</v>
      </c>
      <c r="Z87" s="13">
        <v>43232</v>
      </c>
      <c r="AA87" t="s">
        <v>273</v>
      </c>
      <c r="AB87" t="s">
        <v>273</v>
      </c>
      <c r="AC87" t="s">
        <v>143</v>
      </c>
      <c r="AD87" t="s">
        <v>237</v>
      </c>
      <c r="AE87" t="s">
        <v>273</v>
      </c>
      <c r="AF87" t="s">
        <v>273</v>
      </c>
      <c r="AG87" t="s">
        <v>273</v>
      </c>
      <c r="AH87" t="s">
        <v>273</v>
      </c>
      <c r="AI87" t="s">
        <v>273</v>
      </c>
      <c r="AJ87" t="s">
        <v>273</v>
      </c>
      <c r="AK87">
        <v>155</v>
      </c>
      <c r="AL87">
        <v>2014</v>
      </c>
      <c r="AM87">
        <v>2014</v>
      </c>
      <c r="AN87" t="s">
        <v>273</v>
      </c>
      <c r="AO87" t="s">
        <v>93</v>
      </c>
      <c r="AP87" t="s">
        <v>273</v>
      </c>
      <c r="AQ87" t="s">
        <v>273</v>
      </c>
    </row>
    <row r="88" spans="1:43" x14ac:dyDescent="0.2">
      <c r="A88" t="s">
        <v>374</v>
      </c>
      <c r="B88" t="s">
        <v>126</v>
      </c>
      <c r="C88" t="s">
        <v>239</v>
      </c>
      <c r="D88" t="s">
        <v>341</v>
      </c>
      <c r="E88">
        <v>8</v>
      </c>
      <c r="F88" t="s">
        <v>273</v>
      </c>
      <c r="G88" t="s">
        <v>273</v>
      </c>
      <c r="H88" t="s">
        <v>373</v>
      </c>
      <c r="I88" t="s">
        <v>351</v>
      </c>
      <c r="J88" t="s">
        <v>372</v>
      </c>
      <c r="K88" t="s">
        <v>143</v>
      </c>
      <c r="L88">
        <v>2</v>
      </c>
      <c r="M88" t="s">
        <v>337</v>
      </c>
      <c r="N88">
        <v>2</v>
      </c>
      <c r="O88">
        <v>59</v>
      </c>
      <c r="P88">
        <v>2018</v>
      </c>
      <c r="Q88" t="s">
        <v>237</v>
      </c>
      <c r="R88" t="s">
        <v>273</v>
      </c>
      <c r="S88" t="s">
        <v>371</v>
      </c>
      <c r="U88" t="s">
        <v>273</v>
      </c>
      <c r="V88" t="s">
        <v>93</v>
      </c>
      <c r="W88" t="s">
        <v>273</v>
      </c>
      <c r="X88">
        <v>42.413531169999999</v>
      </c>
      <c r="Y88">
        <v>-70.75860883</v>
      </c>
      <c r="Z88" s="13">
        <v>43232</v>
      </c>
      <c r="AA88" t="s">
        <v>273</v>
      </c>
      <c r="AB88" t="s">
        <v>273</v>
      </c>
      <c r="AC88" t="s">
        <v>143</v>
      </c>
      <c r="AD88" t="s">
        <v>237</v>
      </c>
      <c r="AE88" t="s">
        <v>273</v>
      </c>
      <c r="AF88" t="s">
        <v>273</v>
      </c>
      <c r="AG88" t="s">
        <v>273</v>
      </c>
      <c r="AH88" t="s">
        <v>273</v>
      </c>
      <c r="AI88" t="s">
        <v>273</v>
      </c>
      <c r="AJ88" t="s">
        <v>273</v>
      </c>
      <c r="AK88">
        <v>217</v>
      </c>
      <c r="AL88">
        <v>2010</v>
      </c>
      <c r="AM88">
        <v>2010</v>
      </c>
      <c r="AN88" t="s">
        <v>273</v>
      </c>
      <c r="AO88" t="s">
        <v>93</v>
      </c>
      <c r="AP88" t="s">
        <v>273</v>
      </c>
      <c r="AQ88" t="s">
        <v>273</v>
      </c>
    </row>
    <row r="89" spans="1:43" x14ac:dyDescent="0.2">
      <c r="A89" t="s">
        <v>370</v>
      </c>
      <c r="B89" t="s">
        <v>124</v>
      </c>
      <c r="C89" t="s">
        <v>239</v>
      </c>
      <c r="D89" t="s">
        <v>353</v>
      </c>
      <c r="E89">
        <v>7</v>
      </c>
      <c r="F89" t="s">
        <v>273</v>
      </c>
      <c r="G89" t="s">
        <v>273</v>
      </c>
      <c r="H89" t="s">
        <v>352</v>
      </c>
      <c r="I89" t="s">
        <v>351</v>
      </c>
      <c r="J89" t="s">
        <v>369</v>
      </c>
      <c r="K89" t="s">
        <v>143</v>
      </c>
      <c r="L89">
        <v>2</v>
      </c>
      <c r="M89" t="s">
        <v>337</v>
      </c>
      <c r="N89">
        <v>2</v>
      </c>
      <c r="O89">
        <v>60</v>
      </c>
      <c r="P89">
        <v>2018</v>
      </c>
      <c r="Q89" t="s">
        <v>237</v>
      </c>
      <c r="R89" t="s">
        <v>273</v>
      </c>
      <c r="S89" t="s">
        <v>368</v>
      </c>
      <c r="U89" t="s">
        <v>273</v>
      </c>
      <c r="V89" t="s">
        <v>93</v>
      </c>
      <c r="W89" t="s">
        <v>273</v>
      </c>
      <c r="X89">
        <v>42.413531169999999</v>
      </c>
      <c r="Y89">
        <v>-70.75860883</v>
      </c>
      <c r="Z89" s="13">
        <v>43232</v>
      </c>
      <c r="AA89" t="s">
        <v>273</v>
      </c>
      <c r="AB89" t="s">
        <v>273</v>
      </c>
      <c r="AC89" t="s">
        <v>143</v>
      </c>
      <c r="AD89" t="s">
        <v>237</v>
      </c>
      <c r="AE89" t="s">
        <v>273</v>
      </c>
      <c r="AF89" t="s">
        <v>273</v>
      </c>
      <c r="AG89" t="s">
        <v>273</v>
      </c>
      <c r="AH89" t="s">
        <v>273</v>
      </c>
      <c r="AI89" t="s">
        <v>273</v>
      </c>
      <c r="AJ89" t="s">
        <v>273</v>
      </c>
      <c r="AK89">
        <v>203</v>
      </c>
      <c r="AL89">
        <v>2011</v>
      </c>
      <c r="AM89">
        <v>2011</v>
      </c>
      <c r="AN89" t="s">
        <v>273</v>
      </c>
      <c r="AO89" t="s">
        <v>93</v>
      </c>
      <c r="AP89" t="s">
        <v>273</v>
      </c>
      <c r="AQ89" t="s">
        <v>273</v>
      </c>
    </row>
    <row r="90" spans="1:43" x14ac:dyDescent="0.2">
      <c r="A90" t="s">
        <v>367</v>
      </c>
      <c r="B90" t="s">
        <v>122</v>
      </c>
      <c r="C90" t="s">
        <v>239</v>
      </c>
      <c r="D90" t="s">
        <v>341</v>
      </c>
      <c r="E90">
        <v>4</v>
      </c>
      <c r="F90" t="s">
        <v>273</v>
      </c>
      <c r="G90" t="s">
        <v>273</v>
      </c>
      <c r="H90" t="s">
        <v>340</v>
      </c>
      <c r="I90" t="s">
        <v>339</v>
      </c>
      <c r="J90" t="s">
        <v>366</v>
      </c>
      <c r="K90" t="s">
        <v>143</v>
      </c>
      <c r="L90">
        <v>2</v>
      </c>
      <c r="M90" t="s">
        <v>337</v>
      </c>
      <c r="N90">
        <v>2</v>
      </c>
      <c r="O90">
        <v>61</v>
      </c>
      <c r="P90">
        <v>2018</v>
      </c>
      <c r="Q90" t="s">
        <v>237</v>
      </c>
      <c r="R90" t="s">
        <v>273</v>
      </c>
      <c r="S90" t="s">
        <v>365</v>
      </c>
      <c r="U90" t="s">
        <v>273</v>
      </c>
      <c r="V90" t="s">
        <v>93</v>
      </c>
      <c r="W90" t="s">
        <v>273</v>
      </c>
      <c r="X90">
        <v>42.413531169999999</v>
      </c>
      <c r="Y90">
        <v>-70.75860883</v>
      </c>
      <c r="Z90" s="13">
        <v>43232</v>
      </c>
      <c r="AA90" t="s">
        <v>273</v>
      </c>
      <c r="AB90" t="s">
        <v>273</v>
      </c>
      <c r="AC90" t="s">
        <v>143</v>
      </c>
      <c r="AD90" t="s">
        <v>237</v>
      </c>
      <c r="AE90" t="s">
        <v>273</v>
      </c>
      <c r="AF90" t="s">
        <v>273</v>
      </c>
      <c r="AG90" t="s">
        <v>273</v>
      </c>
      <c r="AH90" t="s">
        <v>273</v>
      </c>
      <c r="AI90" t="s">
        <v>273</v>
      </c>
      <c r="AJ90" t="s">
        <v>273</v>
      </c>
      <c r="AK90">
        <v>147</v>
      </c>
      <c r="AL90">
        <v>2014</v>
      </c>
      <c r="AM90">
        <v>2014</v>
      </c>
      <c r="AN90" t="s">
        <v>273</v>
      </c>
      <c r="AO90" t="s">
        <v>93</v>
      </c>
      <c r="AP90" t="s">
        <v>273</v>
      </c>
      <c r="AQ90" t="s">
        <v>273</v>
      </c>
    </row>
    <row r="91" spans="1:43" x14ac:dyDescent="0.2">
      <c r="A91" t="s">
        <v>364</v>
      </c>
      <c r="B91" t="s">
        <v>120</v>
      </c>
      <c r="C91" t="s">
        <v>239</v>
      </c>
      <c r="D91" t="s">
        <v>353</v>
      </c>
      <c r="E91">
        <v>8</v>
      </c>
      <c r="F91" t="s">
        <v>273</v>
      </c>
      <c r="G91" t="s">
        <v>273</v>
      </c>
      <c r="H91" t="s">
        <v>357</v>
      </c>
      <c r="I91" t="s">
        <v>339</v>
      </c>
      <c r="J91" t="s">
        <v>363</v>
      </c>
      <c r="K91" t="s">
        <v>143</v>
      </c>
      <c r="L91">
        <v>2</v>
      </c>
      <c r="M91" t="s">
        <v>337</v>
      </c>
      <c r="N91">
        <v>2</v>
      </c>
      <c r="O91">
        <v>64</v>
      </c>
      <c r="P91">
        <v>2018</v>
      </c>
      <c r="Q91" t="s">
        <v>237</v>
      </c>
      <c r="R91" t="s">
        <v>273</v>
      </c>
      <c r="S91" t="s">
        <v>362</v>
      </c>
      <c r="U91" t="s">
        <v>273</v>
      </c>
      <c r="V91" t="s">
        <v>93</v>
      </c>
      <c r="W91" t="s">
        <v>273</v>
      </c>
      <c r="X91">
        <v>44.347692000000002</v>
      </c>
      <c r="Y91">
        <v>-67.293261169999994</v>
      </c>
      <c r="Z91" s="13">
        <v>43229</v>
      </c>
      <c r="AA91" t="s">
        <v>273</v>
      </c>
      <c r="AB91" t="s">
        <v>273</v>
      </c>
      <c r="AC91" t="s">
        <v>143</v>
      </c>
      <c r="AD91" t="s">
        <v>237</v>
      </c>
      <c r="AE91" t="s">
        <v>273</v>
      </c>
      <c r="AF91" t="s">
        <v>273</v>
      </c>
      <c r="AG91" t="s">
        <v>273</v>
      </c>
      <c r="AH91" t="s">
        <v>273</v>
      </c>
      <c r="AI91" t="s">
        <v>273</v>
      </c>
      <c r="AJ91" t="s">
        <v>273</v>
      </c>
      <c r="AK91">
        <v>174</v>
      </c>
      <c r="AL91">
        <v>2010</v>
      </c>
      <c r="AM91">
        <v>2010</v>
      </c>
      <c r="AN91" t="s">
        <v>273</v>
      </c>
      <c r="AO91" t="s">
        <v>93</v>
      </c>
      <c r="AP91" t="s">
        <v>273</v>
      </c>
      <c r="AQ91" t="s">
        <v>273</v>
      </c>
    </row>
    <row r="92" spans="1:43" x14ac:dyDescent="0.2">
      <c r="A92" t="s">
        <v>361</v>
      </c>
      <c r="B92" t="s">
        <v>118</v>
      </c>
      <c r="C92" t="s">
        <v>239</v>
      </c>
      <c r="D92" t="s">
        <v>341</v>
      </c>
      <c r="E92">
        <v>8</v>
      </c>
      <c r="F92" t="s">
        <v>273</v>
      </c>
      <c r="G92" t="s">
        <v>273</v>
      </c>
      <c r="H92" t="s">
        <v>340</v>
      </c>
      <c r="I92" t="s">
        <v>339</v>
      </c>
      <c r="J92" t="s">
        <v>360</v>
      </c>
      <c r="K92" t="s">
        <v>143</v>
      </c>
      <c r="L92">
        <v>2</v>
      </c>
      <c r="M92" t="s">
        <v>337</v>
      </c>
      <c r="N92">
        <v>2</v>
      </c>
      <c r="O92">
        <v>65</v>
      </c>
      <c r="P92">
        <v>2018</v>
      </c>
      <c r="Q92" t="s">
        <v>237</v>
      </c>
      <c r="R92" t="s">
        <v>273</v>
      </c>
      <c r="S92" t="s">
        <v>359</v>
      </c>
      <c r="U92" t="s">
        <v>273</v>
      </c>
      <c r="V92" t="s">
        <v>93</v>
      </c>
      <c r="W92" t="s">
        <v>273</v>
      </c>
      <c r="X92">
        <v>44.347692000000002</v>
      </c>
      <c r="Y92">
        <v>-67.293261169999994</v>
      </c>
      <c r="Z92" s="13">
        <v>43229</v>
      </c>
      <c r="AA92" t="s">
        <v>273</v>
      </c>
      <c r="AB92" t="s">
        <v>273</v>
      </c>
      <c r="AC92" t="s">
        <v>143</v>
      </c>
      <c r="AD92" t="s">
        <v>237</v>
      </c>
      <c r="AE92" t="s">
        <v>273</v>
      </c>
      <c r="AF92" t="s">
        <v>273</v>
      </c>
      <c r="AG92" t="s">
        <v>273</v>
      </c>
      <c r="AH92" t="s">
        <v>273</v>
      </c>
      <c r="AI92" t="s">
        <v>273</v>
      </c>
      <c r="AJ92" t="s">
        <v>273</v>
      </c>
      <c r="AK92">
        <v>169</v>
      </c>
      <c r="AL92">
        <v>2010</v>
      </c>
      <c r="AM92">
        <v>2010</v>
      </c>
      <c r="AN92" t="s">
        <v>273</v>
      </c>
      <c r="AO92" t="s">
        <v>93</v>
      </c>
      <c r="AP92" t="s">
        <v>273</v>
      </c>
      <c r="AQ92" t="s">
        <v>273</v>
      </c>
    </row>
    <row r="93" spans="1:43" x14ac:dyDescent="0.2">
      <c r="A93" t="s">
        <v>358</v>
      </c>
      <c r="B93" t="s">
        <v>116</v>
      </c>
      <c r="C93" t="s">
        <v>239</v>
      </c>
      <c r="D93" t="s">
        <v>353</v>
      </c>
      <c r="E93">
        <v>8</v>
      </c>
      <c r="F93" t="s">
        <v>273</v>
      </c>
      <c r="G93" t="s">
        <v>273</v>
      </c>
      <c r="H93" t="s">
        <v>357</v>
      </c>
      <c r="I93" t="s">
        <v>339</v>
      </c>
      <c r="J93" t="s">
        <v>356</v>
      </c>
      <c r="K93" t="s">
        <v>143</v>
      </c>
      <c r="L93">
        <v>2</v>
      </c>
      <c r="M93" t="s">
        <v>337</v>
      </c>
      <c r="N93">
        <v>2</v>
      </c>
      <c r="O93">
        <v>66</v>
      </c>
      <c r="P93">
        <v>2018</v>
      </c>
      <c r="Q93" t="s">
        <v>237</v>
      </c>
      <c r="R93" t="s">
        <v>273</v>
      </c>
      <c r="S93" t="s">
        <v>355</v>
      </c>
      <c r="U93" t="s">
        <v>273</v>
      </c>
      <c r="V93" t="s">
        <v>93</v>
      </c>
      <c r="W93" t="s">
        <v>273</v>
      </c>
      <c r="X93">
        <v>44.347692000000002</v>
      </c>
      <c r="Y93">
        <v>-67.293261169999994</v>
      </c>
      <c r="Z93" s="13">
        <v>43229</v>
      </c>
      <c r="AA93" t="s">
        <v>273</v>
      </c>
      <c r="AB93" t="s">
        <v>273</v>
      </c>
      <c r="AC93" t="s">
        <v>143</v>
      </c>
      <c r="AD93" t="s">
        <v>237</v>
      </c>
      <c r="AE93" t="s">
        <v>273</v>
      </c>
      <c r="AF93" t="s">
        <v>273</v>
      </c>
      <c r="AG93" t="s">
        <v>273</v>
      </c>
      <c r="AH93" t="s">
        <v>273</v>
      </c>
      <c r="AI93" t="s">
        <v>273</v>
      </c>
      <c r="AJ93" t="s">
        <v>273</v>
      </c>
      <c r="AK93">
        <v>228</v>
      </c>
      <c r="AL93">
        <v>2010</v>
      </c>
      <c r="AM93">
        <v>2010</v>
      </c>
      <c r="AN93" t="s">
        <v>273</v>
      </c>
      <c r="AO93" t="s">
        <v>93</v>
      </c>
      <c r="AP93" t="s">
        <v>273</v>
      </c>
      <c r="AQ93" t="s">
        <v>273</v>
      </c>
    </row>
    <row r="94" spans="1:43" x14ac:dyDescent="0.2">
      <c r="A94" t="s">
        <v>354</v>
      </c>
      <c r="B94" t="s">
        <v>114</v>
      </c>
      <c r="C94" t="s">
        <v>239</v>
      </c>
      <c r="D94" t="s">
        <v>353</v>
      </c>
      <c r="E94">
        <v>7</v>
      </c>
      <c r="F94" t="s">
        <v>273</v>
      </c>
      <c r="G94" t="s">
        <v>273</v>
      </c>
      <c r="H94" t="s">
        <v>352</v>
      </c>
      <c r="I94" t="s">
        <v>351</v>
      </c>
      <c r="J94" t="s">
        <v>350</v>
      </c>
      <c r="K94" t="s">
        <v>143</v>
      </c>
      <c r="L94">
        <v>2</v>
      </c>
      <c r="M94" t="s">
        <v>337</v>
      </c>
      <c r="N94">
        <v>2</v>
      </c>
      <c r="O94">
        <v>67</v>
      </c>
      <c r="P94">
        <v>2018</v>
      </c>
      <c r="Q94" t="s">
        <v>237</v>
      </c>
      <c r="R94" t="s">
        <v>273</v>
      </c>
      <c r="S94" t="s">
        <v>349</v>
      </c>
      <c r="U94" t="s">
        <v>273</v>
      </c>
      <c r="V94" t="s">
        <v>93</v>
      </c>
      <c r="W94" t="s">
        <v>273</v>
      </c>
      <c r="X94">
        <v>44.347692000000002</v>
      </c>
      <c r="Y94">
        <v>-67.293261169999994</v>
      </c>
      <c r="Z94" s="13">
        <v>43229</v>
      </c>
      <c r="AA94" t="s">
        <v>273</v>
      </c>
      <c r="AB94" t="s">
        <v>273</v>
      </c>
      <c r="AC94" t="s">
        <v>143</v>
      </c>
      <c r="AD94" t="s">
        <v>237</v>
      </c>
      <c r="AE94" t="s">
        <v>273</v>
      </c>
      <c r="AF94" t="s">
        <v>273</v>
      </c>
      <c r="AG94" t="s">
        <v>273</v>
      </c>
      <c r="AH94" t="s">
        <v>273</v>
      </c>
      <c r="AI94" t="s">
        <v>273</v>
      </c>
      <c r="AJ94" t="s">
        <v>273</v>
      </c>
      <c r="AK94">
        <v>171</v>
      </c>
      <c r="AL94">
        <v>2011</v>
      </c>
      <c r="AM94">
        <v>2011</v>
      </c>
      <c r="AN94" t="s">
        <v>273</v>
      </c>
      <c r="AO94" t="s">
        <v>93</v>
      </c>
      <c r="AP94" t="s">
        <v>273</v>
      </c>
      <c r="AQ94" t="s">
        <v>273</v>
      </c>
    </row>
    <row r="95" spans="1:43" x14ac:dyDescent="0.2">
      <c r="A95" t="s">
        <v>348</v>
      </c>
      <c r="B95" t="s">
        <v>112</v>
      </c>
      <c r="C95" t="s">
        <v>239</v>
      </c>
      <c r="D95" t="s">
        <v>341</v>
      </c>
      <c r="E95">
        <v>9</v>
      </c>
      <c r="F95" t="s">
        <v>273</v>
      </c>
      <c r="G95" t="s">
        <v>273</v>
      </c>
      <c r="H95" t="s">
        <v>340</v>
      </c>
      <c r="I95" t="s">
        <v>339</v>
      </c>
      <c r="J95" t="s">
        <v>347</v>
      </c>
      <c r="K95" t="s">
        <v>143</v>
      </c>
      <c r="L95">
        <v>2</v>
      </c>
      <c r="M95" t="s">
        <v>337</v>
      </c>
      <c r="N95">
        <v>2</v>
      </c>
      <c r="O95">
        <v>68</v>
      </c>
      <c r="P95">
        <v>2018</v>
      </c>
      <c r="Q95" t="s">
        <v>237</v>
      </c>
      <c r="R95" t="s">
        <v>273</v>
      </c>
      <c r="S95" t="s">
        <v>346</v>
      </c>
      <c r="U95" t="s">
        <v>273</v>
      </c>
      <c r="V95" t="s">
        <v>93</v>
      </c>
      <c r="W95" t="s">
        <v>273</v>
      </c>
      <c r="X95">
        <v>44.347692000000002</v>
      </c>
      <c r="Y95">
        <v>-67.293261169999994</v>
      </c>
      <c r="Z95" s="13">
        <v>43229</v>
      </c>
      <c r="AA95" t="s">
        <v>273</v>
      </c>
      <c r="AB95" t="s">
        <v>273</v>
      </c>
      <c r="AC95" t="s">
        <v>143</v>
      </c>
      <c r="AD95" t="s">
        <v>237</v>
      </c>
      <c r="AE95" t="s">
        <v>273</v>
      </c>
      <c r="AF95" t="s">
        <v>273</v>
      </c>
      <c r="AG95" t="s">
        <v>273</v>
      </c>
      <c r="AH95" t="s">
        <v>273</v>
      </c>
      <c r="AI95" t="s">
        <v>273</v>
      </c>
      <c r="AJ95" t="s">
        <v>273</v>
      </c>
      <c r="AK95">
        <v>176</v>
      </c>
      <c r="AL95">
        <v>2009</v>
      </c>
      <c r="AM95">
        <v>2009</v>
      </c>
      <c r="AN95" t="s">
        <v>273</v>
      </c>
      <c r="AO95" t="s">
        <v>93</v>
      </c>
      <c r="AP95" t="s">
        <v>273</v>
      </c>
      <c r="AQ95" t="s">
        <v>273</v>
      </c>
    </row>
    <row r="96" spans="1:43" x14ac:dyDescent="0.2">
      <c r="A96" t="s">
        <v>345</v>
      </c>
      <c r="B96" t="s">
        <v>110</v>
      </c>
      <c r="C96" t="s">
        <v>239</v>
      </c>
      <c r="D96" t="s">
        <v>341</v>
      </c>
      <c r="E96">
        <v>7</v>
      </c>
      <c r="F96" t="s">
        <v>273</v>
      </c>
      <c r="G96" t="s">
        <v>273</v>
      </c>
      <c r="H96" t="s">
        <v>340</v>
      </c>
      <c r="I96" t="s">
        <v>339</v>
      </c>
      <c r="J96" t="s">
        <v>344</v>
      </c>
      <c r="K96" t="s">
        <v>143</v>
      </c>
      <c r="L96">
        <v>2</v>
      </c>
      <c r="M96" t="s">
        <v>337</v>
      </c>
      <c r="N96">
        <v>2</v>
      </c>
      <c r="O96">
        <v>69</v>
      </c>
      <c r="P96">
        <v>2018</v>
      </c>
      <c r="Q96" t="s">
        <v>237</v>
      </c>
      <c r="R96" t="s">
        <v>273</v>
      </c>
      <c r="S96" t="s">
        <v>343</v>
      </c>
      <c r="U96" t="s">
        <v>273</v>
      </c>
      <c r="V96" t="s">
        <v>93</v>
      </c>
      <c r="W96" t="s">
        <v>273</v>
      </c>
      <c r="X96">
        <v>44.347692000000002</v>
      </c>
      <c r="Y96">
        <v>-67.293261169999994</v>
      </c>
      <c r="Z96" s="13">
        <v>43229</v>
      </c>
      <c r="AA96" t="s">
        <v>273</v>
      </c>
      <c r="AB96" t="s">
        <v>273</v>
      </c>
      <c r="AC96" t="s">
        <v>143</v>
      </c>
      <c r="AD96" t="s">
        <v>237</v>
      </c>
      <c r="AE96" t="s">
        <v>273</v>
      </c>
      <c r="AF96" t="s">
        <v>273</v>
      </c>
      <c r="AG96" t="s">
        <v>273</v>
      </c>
      <c r="AH96" t="s">
        <v>273</v>
      </c>
      <c r="AI96" t="s">
        <v>273</v>
      </c>
      <c r="AJ96" t="s">
        <v>273</v>
      </c>
      <c r="AK96">
        <v>159</v>
      </c>
      <c r="AL96">
        <v>2011</v>
      </c>
      <c r="AM96">
        <v>2011</v>
      </c>
      <c r="AN96" t="s">
        <v>273</v>
      </c>
      <c r="AO96" t="s">
        <v>93</v>
      </c>
      <c r="AP96" t="s">
        <v>273</v>
      </c>
      <c r="AQ96" t="s">
        <v>273</v>
      </c>
    </row>
    <row r="97" spans="1:43" x14ac:dyDescent="0.2">
      <c r="A97" t="s">
        <v>342</v>
      </c>
      <c r="B97" t="s">
        <v>107</v>
      </c>
      <c r="C97" t="s">
        <v>239</v>
      </c>
      <c r="D97" t="s">
        <v>341</v>
      </c>
      <c r="E97">
        <v>7</v>
      </c>
      <c r="F97" t="s">
        <v>273</v>
      </c>
      <c r="G97" t="s">
        <v>273</v>
      </c>
      <c r="H97" t="s">
        <v>340</v>
      </c>
      <c r="I97" t="s">
        <v>339</v>
      </c>
      <c r="J97" t="s">
        <v>338</v>
      </c>
      <c r="K97" t="s">
        <v>143</v>
      </c>
      <c r="L97">
        <v>2</v>
      </c>
      <c r="M97" t="s">
        <v>337</v>
      </c>
      <c r="N97">
        <v>2</v>
      </c>
      <c r="O97">
        <v>70</v>
      </c>
      <c r="P97">
        <v>2018</v>
      </c>
      <c r="Q97" t="s">
        <v>237</v>
      </c>
      <c r="R97" t="s">
        <v>273</v>
      </c>
      <c r="S97" t="s">
        <v>336</v>
      </c>
      <c r="U97" t="s">
        <v>273</v>
      </c>
      <c r="V97" t="s">
        <v>93</v>
      </c>
      <c r="W97" t="s">
        <v>273</v>
      </c>
      <c r="X97">
        <v>44.347692000000002</v>
      </c>
      <c r="Y97">
        <v>-67.293261169999994</v>
      </c>
      <c r="Z97" s="13">
        <v>43229</v>
      </c>
      <c r="AA97" t="s">
        <v>273</v>
      </c>
      <c r="AB97" t="s">
        <v>273</v>
      </c>
      <c r="AC97" t="s">
        <v>143</v>
      </c>
      <c r="AD97" t="s">
        <v>237</v>
      </c>
      <c r="AE97" t="s">
        <v>273</v>
      </c>
      <c r="AF97" t="s">
        <v>273</v>
      </c>
      <c r="AG97" t="s">
        <v>273</v>
      </c>
      <c r="AH97" t="s">
        <v>273</v>
      </c>
      <c r="AI97" t="s">
        <v>273</v>
      </c>
      <c r="AJ97" t="s">
        <v>273</v>
      </c>
      <c r="AK97">
        <v>220</v>
      </c>
      <c r="AL97">
        <v>2011</v>
      </c>
      <c r="AM97">
        <v>2011</v>
      </c>
      <c r="AN97" t="s">
        <v>273</v>
      </c>
      <c r="AO97" t="s">
        <v>93</v>
      </c>
      <c r="AP97" t="s">
        <v>273</v>
      </c>
      <c r="AQ97" t="s">
        <v>273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962F-44D4-0A4F-953E-45D795D737C8}">
  <dimension ref="A2:AD209"/>
  <sheetViews>
    <sheetView zoomScale="110" zoomScaleNormal="110" workbookViewId="0">
      <pane xSplit="1" topLeftCell="B1" activePane="topRight" state="frozen"/>
      <selection pane="topRight" activeCell="F39" sqref="F39"/>
    </sheetView>
  </sheetViews>
  <sheetFormatPr baseColWidth="10" defaultRowHeight="16" x14ac:dyDescent="0.2"/>
  <cols>
    <col min="1" max="1" width="20.1640625" bestFit="1" customWidth="1"/>
    <col min="3" max="9" width="10.83203125" customWidth="1"/>
    <col min="10" max="11" width="12.5" customWidth="1"/>
    <col min="12" max="14" width="10.83203125" customWidth="1"/>
    <col min="15" max="15" width="11.1640625" customWidth="1"/>
    <col min="16" max="16" width="8.83203125" style="43" customWidth="1"/>
    <col min="17" max="22" width="10.83203125" customWidth="1"/>
    <col min="23" max="23" width="5" customWidth="1"/>
    <col min="24" max="25" width="9.33203125" customWidth="1"/>
    <col min="26" max="26" width="14.83203125" style="43" bestFit="1" customWidth="1"/>
  </cols>
  <sheetData>
    <row r="2" spans="1:19" x14ac:dyDescent="0.2">
      <c r="A2" s="74"/>
      <c r="B2" s="75"/>
      <c r="C2" s="76" t="s">
        <v>999</v>
      </c>
      <c r="D2" s="76"/>
      <c r="E2" s="76"/>
      <c r="F2" s="76"/>
      <c r="G2" s="76"/>
      <c r="H2" s="76"/>
      <c r="I2" s="76"/>
      <c r="J2" s="76"/>
      <c r="K2" s="76" t="s">
        <v>1000</v>
      </c>
      <c r="L2" s="76"/>
      <c r="M2" s="76"/>
      <c r="N2" s="76"/>
      <c r="O2" s="76"/>
      <c r="P2" s="76"/>
      <c r="Q2" s="75"/>
      <c r="R2" s="75"/>
      <c r="S2" s="77"/>
    </row>
    <row r="3" spans="1:19" x14ac:dyDescent="0.2">
      <c r="A3" s="78"/>
      <c r="B3" s="79" t="s">
        <v>939</v>
      </c>
      <c r="C3" s="79" t="s">
        <v>1001</v>
      </c>
      <c r="D3" s="79" t="s">
        <v>1002</v>
      </c>
      <c r="E3" s="79" t="s">
        <v>1003</v>
      </c>
      <c r="F3" s="79" t="s">
        <v>1004</v>
      </c>
      <c r="G3" s="79" t="s">
        <v>1005</v>
      </c>
      <c r="H3" s="79" t="s">
        <v>1006</v>
      </c>
      <c r="I3" s="79" t="s">
        <v>1007</v>
      </c>
      <c r="J3" s="80" t="s">
        <v>1008</v>
      </c>
      <c r="K3" s="79" t="s">
        <v>1009</v>
      </c>
      <c r="L3" s="79" t="s">
        <v>1010</v>
      </c>
      <c r="M3" s="79" t="s">
        <v>1011</v>
      </c>
      <c r="N3" s="79" t="s">
        <v>1012</v>
      </c>
      <c r="O3" s="79" t="s">
        <v>1007</v>
      </c>
      <c r="P3" s="79" t="s">
        <v>1008</v>
      </c>
      <c r="Q3" s="79" t="s">
        <v>919</v>
      </c>
      <c r="R3" s="79" t="s">
        <v>918</v>
      </c>
      <c r="S3" s="81"/>
    </row>
    <row r="4" spans="1:19" x14ac:dyDescent="0.2">
      <c r="A4" s="82" t="s">
        <v>980</v>
      </c>
      <c r="B4" s="83">
        <v>42508</v>
      </c>
      <c r="C4" s="84"/>
      <c r="D4" s="84"/>
      <c r="E4" s="84"/>
      <c r="F4" s="84"/>
      <c r="G4" s="84"/>
      <c r="H4" s="84"/>
      <c r="I4" s="84"/>
      <c r="J4" s="85"/>
      <c r="K4" s="84"/>
      <c r="L4" s="84"/>
      <c r="M4" s="84"/>
      <c r="N4" s="84"/>
      <c r="O4" s="84"/>
      <c r="P4" s="84"/>
      <c r="Q4" s="84">
        <v>2</v>
      </c>
      <c r="R4" s="86"/>
      <c r="S4" s="87"/>
    </row>
    <row r="5" spans="1:19" x14ac:dyDescent="0.2">
      <c r="A5" s="82"/>
      <c r="B5" s="83">
        <v>42516</v>
      </c>
      <c r="C5" s="88">
        <v>30.261619199999998</v>
      </c>
      <c r="D5" s="88">
        <v>29.959757700000001</v>
      </c>
      <c r="E5" s="88">
        <v>0.43447079999999999</v>
      </c>
      <c r="F5" s="88">
        <v>0.56552919999999995</v>
      </c>
      <c r="G5" s="88">
        <v>1.1750662000000001</v>
      </c>
      <c r="H5" s="88">
        <v>3.7195163999999998</v>
      </c>
      <c r="I5" s="88">
        <v>-53.358225900000001</v>
      </c>
      <c r="J5" s="85">
        <f t="shared" ref="J5:J17" si="0">(2*6)-(2*I5)</f>
        <v>118.7164518</v>
      </c>
      <c r="K5" s="88">
        <v>30.090910000000001</v>
      </c>
      <c r="L5" s="88">
        <v>0.61961429999999995</v>
      </c>
      <c r="M5" s="88">
        <v>2.9062489999999999</v>
      </c>
      <c r="N5" s="88">
        <v>0.4381332</v>
      </c>
      <c r="O5" s="88">
        <v>-54.687640000000002</v>
      </c>
      <c r="P5" s="85">
        <v>113.37527</v>
      </c>
      <c r="Q5" s="84">
        <v>22</v>
      </c>
      <c r="R5" s="86" t="s">
        <v>976</v>
      </c>
      <c r="S5" s="87"/>
    </row>
    <row r="6" spans="1:19" x14ac:dyDescent="0.2">
      <c r="A6" s="82"/>
      <c r="B6" s="83">
        <v>42522</v>
      </c>
      <c r="C6" s="88">
        <v>36.020309599999997</v>
      </c>
      <c r="D6" s="88">
        <v>39.106408000000002</v>
      </c>
      <c r="E6" s="88">
        <v>0.86596079999999998</v>
      </c>
      <c r="F6" s="88">
        <v>0.1340392</v>
      </c>
      <c r="G6" s="88">
        <v>4.0636209000000001</v>
      </c>
      <c r="H6" s="88">
        <v>11.9268363</v>
      </c>
      <c r="I6" s="88">
        <v>-163.82064700000001</v>
      </c>
      <c r="J6" s="85">
        <f t="shared" si="0"/>
        <v>339.64129400000002</v>
      </c>
      <c r="K6" s="88">
        <v>36.433959999999999</v>
      </c>
      <c r="L6" s="88">
        <v>0.80648379999999997</v>
      </c>
      <c r="M6" s="88">
        <v>5.8712910000000003</v>
      </c>
      <c r="N6" s="88">
        <v>0.5702701</v>
      </c>
      <c r="O6" s="88">
        <v>-169.01768999999999</v>
      </c>
      <c r="P6" s="85">
        <v>342.03537999999998</v>
      </c>
      <c r="Q6" s="84">
        <v>53</v>
      </c>
      <c r="R6" s="86" t="s">
        <v>976</v>
      </c>
      <c r="S6" s="87" t="s">
        <v>1013</v>
      </c>
    </row>
    <row r="7" spans="1:19" x14ac:dyDescent="0.2">
      <c r="A7" s="82"/>
      <c r="B7" s="83">
        <v>42531</v>
      </c>
      <c r="C7" s="88">
        <v>27.05948987</v>
      </c>
      <c r="D7" s="88">
        <v>43.066926309999999</v>
      </c>
      <c r="E7" s="88">
        <v>8.4003510000000003E-2</v>
      </c>
      <c r="F7" s="88">
        <v>0.91599649000000005</v>
      </c>
      <c r="G7" s="88">
        <v>10.45362282</v>
      </c>
      <c r="H7" s="88">
        <v>5.2007690699999998</v>
      </c>
      <c r="I7" s="88">
        <v>-236.32744027000001</v>
      </c>
      <c r="J7" s="85">
        <f t="shared" si="0"/>
        <v>484.65488054000002</v>
      </c>
      <c r="K7" s="88">
        <v>41.72222</v>
      </c>
      <c r="L7" s="88">
        <v>0.863398</v>
      </c>
      <c r="M7" s="88">
        <v>7.3261750000000001</v>
      </c>
      <c r="N7" s="88">
        <v>0.61051449999999996</v>
      </c>
      <c r="O7" s="88">
        <v>-245.54822999999999</v>
      </c>
      <c r="P7" s="85">
        <v>495.09645999999998</v>
      </c>
      <c r="Q7" s="84">
        <v>72</v>
      </c>
      <c r="R7" s="86" t="s">
        <v>976</v>
      </c>
      <c r="S7" s="87" t="s">
        <v>1013</v>
      </c>
    </row>
    <row r="8" spans="1:19" x14ac:dyDescent="0.2">
      <c r="A8" s="82"/>
      <c r="B8" s="83">
        <v>42538</v>
      </c>
      <c r="C8" s="88">
        <v>29.482935999999999</v>
      </c>
      <c r="D8" s="88">
        <v>48.983634199999997</v>
      </c>
      <c r="E8" s="88">
        <v>0.35861969999999999</v>
      </c>
      <c r="F8" s="88">
        <v>0.64138030000000001</v>
      </c>
      <c r="G8" s="88">
        <v>3.0290824000000001</v>
      </c>
      <c r="H8" s="88">
        <v>6.3631697000000003</v>
      </c>
      <c r="I8" s="88">
        <v>-370.68576250000001</v>
      </c>
      <c r="J8" s="85">
        <f t="shared" si="0"/>
        <v>753.37152500000002</v>
      </c>
      <c r="K8" s="88">
        <v>41.990290000000002</v>
      </c>
      <c r="L8" s="88">
        <v>1.0645572999999999</v>
      </c>
      <c r="M8" s="88">
        <v>10.804076</v>
      </c>
      <c r="N8" s="88">
        <v>0.75275559999999997</v>
      </c>
      <c r="O8" s="88">
        <v>-391.28278999999998</v>
      </c>
      <c r="P8" s="85">
        <v>786.56557999999995</v>
      </c>
      <c r="Q8" s="84">
        <v>103</v>
      </c>
      <c r="R8" s="86">
        <v>36</v>
      </c>
      <c r="S8" s="87" t="s">
        <v>1014</v>
      </c>
    </row>
    <row r="9" spans="1:19" x14ac:dyDescent="0.2">
      <c r="A9" s="82"/>
      <c r="B9" s="83">
        <v>42545</v>
      </c>
      <c r="C9" s="88">
        <v>34.757876199999998</v>
      </c>
      <c r="D9" s="88">
        <v>55.036582500000002</v>
      </c>
      <c r="E9" s="88">
        <v>0.23682629999999999</v>
      </c>
      <c r="F9" s="88">
        <v>0.76317369999999995</v>
      </c>
      <c r="G9" s="88">
        <v>2.4542096999999998</v>
      </c>
      <c r="H9" s="88">
        <v>6.7496447000000002</v>
      </c>
      <c r="I9" s="88">
        <v>-338.21573000000001</v>
      </c>
      <c r="J9" s="85">
        <f t="shared" si="0"/>
        <v>688.43146000000002</v>
      </c>
      <c r="K9" s="88">
        <v>50.23404</v>
      </c>
      <c r="L9" s="88">
        <v>1.0843160999999999</v>
      </c>
      <c r="M9" s="88">
        <v>10.512835000000001</v>
      </c>
      <c r="N9" s="88">
        <v>0.76672720000000005</v>
      </c>
      <c r="O9" s="88">
        <v>-354.52433000000002</v>
      </c>
      <c r="P9" s="85">
        <v>713.04864999999995</v>
      </c>
      <c r="Q9" s="84">
        <v>94</v>
      </c>
      <c r="R9" s="86">
        <v>40</v>
      </c>
      <c r="S9" s="87" t="s">
        <v>1014</v>
      </c>
    </row>
    <row r="10" spans="1:19" x14ac:dyDescent="0.2">
      <c r="A10" s="82"/>
      <c r="B10" s="83">
        <v>42552</v>
      </c>
      <c r="C10" s="88">
        <v>43.225347999999997</v>
      </c>
      <c r="D10" s="88">
        <v>64.049502000000004</v>
      </c>
      <c r="E10" s="88">
        <v>0.45320199999999999</v>
      </c>
      <c r="F10" s="88">
        <v>0.54679800000000001</v>
      </c>
      <c r="G10" s="88">
        <v>4.5645470000000001</v>
      </c>
      <c r="H10" s="88">
        <v>5.78803</v>
      </c>
      <c r="I10" s="88">
        <v>-247.51497599999999</v>
      </c>
      <c r="J10" s="85">
        <f t="shared" si="0"/>
        <v>507.02995199999998</v>
      </c>
      <c r="K10" s="88">
        <v>54.611939999999997</v>
      </c>
      <c r="L10" s="88">
        <v>1.4206502000000001</v>
      </c>
      <c r="M10" s="88">
        <v>11.628522999999999</v>
      </c>
      <c r="N10" s="88">
        <v>1.0045512999999999</v>
      </c>
      <c r="O10" s="88">
        <v>-259.45076999999998</v>
      </c>
      <c r="P10" s="85">
        <v>522.90152999999998</v>
      </c>
      <c r="Q10" s="84">
        <v>67</v>
      </c>
      <c r="R10" s="86">
        <v>53</v>
      </c>
      <c r="S10" s="87" t="s">
        <v>1014</v>
      </c>
    </row>
    <row r="11" spans="1:19" x14ac:dyDescent="0.2">
      <c r="A11" s="82"/>
      <c r="B11" s="83">
        <v>42559</v>
      </c>
      <c r="C11" s="88">
        <v>41.146450000000002</v>
      </c>
      <c r="D11" s="88">
        <v>63.124580999999999</v>
      </c>
      <c r="E11" s="88">
        <v>0.70879099999999995</v>
      </c>
      <c r="F11" s="88">
        <v>0.291209</v>
      </c>
      <c r="G11" s="88">
        <v>3.8922050000000001</v>
      </c>
      <c r="H11" s="88">
        <v>8.4666250000000005</v>
      </c>
      <c r="I11" s="88">
        <v>-265.36891100000003</v>
      </c>
      <c r="J11" s="85">
        <f t="shared" si="0"/>
        <v>542.73782200000005</v>
      </c>
      <c r="K11" s="88">
        <v>47.546669999999999</v>
      </c>
      <c r="L11" s="88">
        <v>1.3232006000000001</v>
      </c>
      <c r="M11" s="88">
        <v>11.459253</v>
      </c>
      <c r="N11" s="88">
        <v>0.93564409999999998</v>
      </c>
      <c r="O11" s="88">
        <v>-289.33021000000002</v>
      </c>
      <c r="P11" s="85">
        <v>582.66040999999996</v>
      </c>
      <c r="Q11" s="84">
        <v>75</v>
      </c>
      <c r="R11" s="86">
        <v>55</v>
      </c>
      <c r="S11" s="87" t="s">
        <v>1014</v>
      </c>
    </row>
    <row r="12" spans="1:19" x14ac:dyDescent="0.2">
      <c r="A12" s="82"/>
      <c r="B12" s="83">
        <v>42564</v>
      </c>
      <c r="C12" s="88">
        <v>47.816914599999997</v>
      </c>
      <c r="D12" s="88">
        <v>71.519661600000006</v>
      </c>
      <c r="E12" s="88">
        <v>0.67274350000000005</v>
      </c>
      <c r="F12" s="88">
        <v>0.32725650000000001</v>
      </c>
      <c r="G12" s="88">
        <v>5.4284865</v>
      </c>
      <c r="H12" s="88">
        <v>8.0434560000000008</v>
      </c>
      <c r="I12" s="88">
        <v>-459.43918730000001</v>
      </c>
      <c r="J12" s="85">
        <f t="shared" si="0"/>
        <v>930.87837460000003</v>
      </c>
      <c r="K12" s="88">
        <v>55.573770000000003</v>
      </c>
      <c r="L12" s="88">
        <v>1.1618497999999999</v>
      </c>
      <c r="M12" s="88">
        <v>12.83305</v>
      </c>
      <c r="N12" s="88">
        <v>0.82155180000000005</v>
      </c>
      <c r="O12" s="88">
        <v>-484.45742000000001</v>
      </c>
      <c r="P12" s="85">
        <v>972.91483000000005</v>
      </c>
      <c r="Q12" s="84">
        <v>122</v>
      </c>
      <c r="R12" s="86">
        <v>63</v>
      </c>
      <c r="S12" s="87" t="s">
        <v>1014</v>
      </c>
    </row>
    <row r="13" spans="1:19" x14ac:dyDescent="0.2">
      <c r="A13" s="82"/>
      <c r="B13" s="83">
        <v>42572</v>
      </c>
      <c r="C13" s="88">
        <v>54.545263900000002</v>
      </c>
      <c r="D13" s="88">
        <v>74.063437500000006</v>
      </c>
      <c r="E13" s="88">
        <v>0.65042129999999998</v>
      </c>
      <c r="F13" s="88">
        <v>0.34957870000000002</v>
      </c>
      <c r="G13" s="88">
        <v>8.1466414999999994</v>
      </c>
      <c r="H13" s="88">
        <v>1.9963738</v>
      </c>
      <c r="I13" s="88">
        <v>-68.371686299999993</v>
      </c>
      <c r="J13" s="85">
        <f t="shared" si="0"/>
        <v>148.74337259999999</v>
      </c>
      <c r="K13" s="88">
        <v>61.36842</v>
      </c>
      <c r="L13" s="88">
        <v>2.6275870000000001</v>
      </c>
      <c r="M13" s="88">
        <v>11.453386</v>
      </c>
      <c r="N13" s="88">
        <v>1.8579844999999999</v>
      </c>
      <c r="O13" s="88">
        <v>-73.287260000000003</v>
      </c>
      <c r="P13" s="85">
        <v>150.57451</v>
      </c>
      <c r="Q13" s="84">
        <v>19</v>
      </c>
      <c r="R13" s="86">
        <v>65</v>
      </c>
      <c r="S13" s="87"/>
    </row>
    <row r="14" spans="1:19" x14ac:dyDescent="0.2">
      <c r="A14" s="82"/>
      <c r="B14" s="83">
        <v>42579</v>
      </c>
      <c r="C14" s="88">
        <v>59.723596200000003</v>
      </c>
      <c r="D14" s="88">
        <v>87.898567</v>
      </c>
      <c r="E14" s="88">
        <v>0.81930040000000004</v>
      </c>
      <c r="F14" s="88">
        <v>0.18069959999999999</v>
      </c>
      <c r="G14" s="88">
        <v>9.8019653000000009</v>
      </c>
      <c r="H14" s="88">
        <v>3.4047171000000001</v>
      </c>
      <c r="I14" s="88">
        <v>-212.4575954</v>
      </c>
      <c r="J14" s="85">
        <f t="shared" si="0"/>
        <v>436.9151908</v>
      </c>
      <c r="K14" s="88">
        <v>64.814809999999994</v>
      </c>
      <c r="L14" s="88">
        <v>1.9164786</v>
      </c>
      <c r="M14" s="88">
        <v>14.083183999999999</v>
      </c>
      <c r="N14" s="88">
        <v>1.3551550000000001</v>
      </c>
      <c r="O14" s="88">
        <v>-219.45168000000001</v>
      </c>
      <c r="P14" s="85">
        <v>442.90336000000002</v>
      </c>
      <c r="Q14" s="84">
        <v>54</v>
      </c>
      <c r="R14" s="86">
        <v>80</v>
      </c>
      <c r="S14" s="87"/>
    </row>
    <row r="15" spans="1:19" x14ac:dyDescent="0.2">
      <c r="A15" s="82"/>
      <c r="B15" s="83">
        <v>42586</v>
      </c>
      <c r="C15" s="88">
        <v>63.1032966</v>
      </c>
      <c r="D15" s="88">
        <v>82.902366900000004</v>
      </c>
      <c r="E15" s="88">
        <v>0.89254719999999999</v>
      </c>
      <c r="F15" s="88">
        <v>0.1074528</v>
      </c>
      <c r="G15" s="88">
        <v>15.6713258</v>
      </c>
      <c r="H15" s="88">
        <v>0.82430930000000002</v>
      </c>
      <c r="I15" s="88">
        <v>-213.82301369999999</v>
      </c>
      <c r="J15" s="85">
        <f t="shared" si="0"/>
        <v>439.64602739999998</v>
      </c>
      <c r="K15" s="88">
        <v>65.230770000000007</v>
      </c>
      <c r="L15" s="88">
        <v>2.2225670000000002</v>
      </c>
      <c r="M15" s="88">
        <v>16.027159000000001</v>
      </c>
      <c r="N15" s="88">
        <v>1.5715922</v>
      </c>
      <c r="O15" s="88">
        <v>-218.04760999999999</v>
      </c>
      <c r="P15" s="85">
        <v>440.09521999999998</v>
      </c>
      <c r="Q15" s="84">
        <v>52</v>
      </c>
      <c r="R15" s="86">
        <v>82</v>
      </c>
      <c r="S15" s="87"/>
    </row>
    <row r="16" spans="1:19" x14ac:dyDescent="0.2">
      <c r="A16" s="82"/>
      <c r="B16" s="83">
        <v>42593</v>
      </c>
      <c r="C16" s="88">
        <v>48.391322600000002</v>
      </c>
      <c r="D16" s="88">
        <v>61.099369899999999</v>
      </c>
      <c r="E16" s="88">
        <v>0.27011659999999998</v>
      </c>
      <c r="F16" s="88">
        <v>0.72988339999999996</v>
      </c>
      <c r="G16" s="88">
        <v>1.496121</v>
      </c>
      <c r="H16" s="88">
        <v>7.6855016999999997</v>
      </c>
      <c r="I16" s="88">
        <v>-20.648920400000002</v>
      </c>
      <c r="J16" s="85">
        <f t="shared" si="0"/>
        <v>53.297840800000003</v>
      </c>
      <c r="K16" s="88">
        <v>57.666670000000003</v>
      </c>
      <c r="L16" s="88">
        <v>3.5486043</v>
      </c>
      <c r="M16" s="88">
        <v>8.6922700000000006</v>
      </c>
      <c r="N16" s="88">
        <v>2.509242</v>
      </c>
      <c r="O16" s="88">
        <v>-21.488240000000001</v>
      </c>
      <c r="P16" s="85">
        <v>46.976469999999999</v>
      </c>
      <c r="Q16" s="84">
        <v>6</v>
      </c>
      <c r="R16" s="86" t="s">
        <v>1015</v>
      </c>
      <c r="S16" s="87"/>
    </row>
    <row r="17" spans="1:19" x14ac:dyDescent="0.2">
      <c r="A17" s="82"/>
      <c r="B17" s="83">
        <v>42600</v>
      </c>
      <c r="C17" s="88">
        <v>64.944555699999995</v>
      </c>
      <c r="D17" s="88">
        <v>85.623192860000003</v>
      </c>
      <c r="E17" s="88">
        <v>0.90239108000000001</v>
      </c>
      <c r="F17" s="88">
        <v>9.7608920000000002E-2</v>
      </c>
      <c r="G17" s="88">
        <v>11.54521972</v>
      </c>
      <c r="H17" s="88">
        <v>1.78808817</v>
      </c>
      <c r="I17" s="88">
        <v>-105.55212414</v>
      </c>
      <c r="J17" s="85">
        <f t="shared" si="0"/>
        <v>223.10424828000001</v>
      </c>
      <c r="K17" s="88">
        <v>66.962959999999995</v>
      </c>
      <c r="L17" s="88">
        <v>2.4210335000000001</v>
      </c>
      <c r="M17" s="88">
        <v>12.580059</v>
      </c>
      <c r="N17" s="88">
        <v>1.7119291999999999</v>
      </c>
      <c r="O17" s="88">
        <v>-106.67838999999999</v>
      </c>
      <c r="P17" s="85">
        <v>217.35677999999999</v>
      </c>
      <c r="Q17" s="84">
        <v>27</v>
      </c>
      <c r="R17" s="86" t="s">
        <v>1015</v>
      </c>
      <c r="S17" s="87"/>
    </row>
    <row r="18" spans="1:19" x14ac:dyDescent="0.2">
      <c r="A18" s="82"/>
      <c r="B18" s="83">
        <v>42607</v>
      </c>
      <c r="C18" s="88"/>
      <c r="D18" s="88"/>
      <c r="E18" s="88"/>
      <c r="F18" s="88"/>
      <c r="G18" s="88"/>
      <c r="H18" s="88"/>
      <c r="I18" s="88"/>
      <c r="J18" s="85"/>
      <c r="K18" s="88"/>
      <c r="L18" s="88"/>
      <c r="M18" s="88"/>
      <c r="N18" s="88"/>
      <c r="O18" s="88"/>
      <c r="P18" s="88"/>
      <c r="Q18" s="84">
        <v>2</v>
      </c>
      <c r="R18" s="86" t="s">
        <v>1015</v>
      </c>
      <c r="S18" s="87"/>
    </row>
    <row r="19" spans="1:19" x14ac:dyDescent="0.2">
      <c r="A19" s="89"/>
      <c r="B19" s="90">
        <v>42613</v>
      </c>
      <c r="C19" s="88"/>
      <c r="D19" s="88"/>
      <c r="E19" s="88"/>
      <c r="F19" s="88"/>
      <c r="G19" s="88"/>
      <c r="H19" s="88"/>
      <c r="I19" s="88"/>
      <c r="J19" s="85"/>
      <c r="K19" s="91"/>
      <c r="L19" s="91"/>
      <c r="M19" s="91"/>
      <c r="N19" s="91"/>
      <c r="O19" s="91"/>
      <c r="P19" s="91"/>
      <c r="Q19" s="84">
        <v>1</v>
      </c>
      <c r="R19" s="86" t="s">
        <v>1015</v>
      </c>
      <c r="S19" s="87"/>
    </row>
    <row r="20" spans="1:19" x14ac:dyDescent="0.2">
      <c r="A20" s="92" t="s">
        <v>971</v>
      </c>
      <c r="B20" s="83">
        <v>42888</v>
      </c>
      <c r="C20" s="93">
        <v>28.2782108</v>
      </c>
      <c r="D20" s="93">
        <v>40.853816700000003</v>
      </c>
      <c r="E20" s="93">
        <v>0.13218750000000001</v>
      </c>
      <c r="F20" s="93">
        <v>0.86781249999999999</v>
      </c>
      <c r="G20" s="93">
        <v>3.0695508</v>
      </c>
      <c r="H20" s="93">
        <v>3.7777462000000002</v>
      </c>
      <c r="I20" s="93">
        <v>-143.62827849999999</v>
      </c>
      <c r="J20" s="94">
        <f t="shared" ref="J20:J28" si="1">(2*6)-(2*I20)</f>
        <v>299.25655699999999</v>
      </c>
      <c r="K20" s="88">
        <v>39.191490000000002</v>
      </c>
      <c r="L20" s="88">
        <v>0.82219019999999998</v>
      </c>
      <c r="M20" s="88">
        <v>5.6366519999999998</v>
      </c>
      <c r="N20" s="88">
        <v>0.58137609999999995</v>
      </c>
      <c r="O20" s="88">
        <v>-147.96674999999999</v>
      </c>
      <c r="P20" s="85">
        <v>299.93349999999998</v>
      </c>
      <c r="Q20" s="75">
        <v>47</v>
      </c>
      <c r="R20" s="95">
        <v>33</v>
      </c>
      <c r="S20" s="77" t="s">
        <v>1014</v>
      </c>
    </row>
    <row r="21" spans="1:19" x14ac:dyDescent="0.2">
      <c r="A21" s="82"/>
      <c r="B21" s="83">
        <v>42895</v>
      </c>
      <c r="C21" s="88">
        <v>29.374855700000001</v>
      </c>
      <c r="D21" s="88">
        <v>49.785167899999998</v>
      </c>
      <c r="E21" s="88">
        <v>0.46577839999999998</v>
      </c>
      <c r="F21" s="88">
        <v>0.53422159999999996</v>
      </c>
      <c r="G21" s="88">
        <v>2.5261208000000002</v>
      </c>
      <c r="H21" s="88">
        <v>6.8046109000000001</v>
      </c>
      <c r="I21" s="88">
        <v>-278.40587620000002</v>
      </c>
      <c r="J21" s="85">
        <f t="shared" si="1"/>
        <v>568.81175240000005</v>
      </c>
      <c r="K21" s="88">
        <v>40.278480000000002</v>
      </c>
      <c r="L21" s="88">
        <v>1.2895171000000001</v>
      </c>
      <c r="M21" s="88">
        <v>11.461478</v>
      </c>
      <c r="N21" s="88">
        <v>0.91182620000000003</v>
      </c>
      <c r="O21" s="88">
        <v>-304.77649000000002</v>
      </c>
      <c r="P21" s="85">
        <v>613.55298000000005</v>
      </c>
      <c r="Q21" s="84">
        <v>79</v>
      </c>
      <c r="R21" s="86">
        <v>35</v>
      </c>
      <c r="S21" s="87" t="s">
        <v>1014</v>
      </c>
    </row>
    <row r="22" spans="1:19" x14ac:dyDescent="0.2">
      <c r="A22" s="82"/>
      <c r="B22" s="83">
        <v>42900</v>
      </c>
      <c r="C22" s="88">
        <v>30.138399499999998</v>
      </c>
      <c r="D22" s="88">
        <v>53.339179700000003</v>
      </c>
      <c r="E22" s="88">
        <v>0.74459379999999997</v>
      </c>
      <c r="F22" s="88">
        <v>0.25540620000000003</v>
      </c>
      <c r="G22" s="88">
        <v>3.4238095999999998</v>
      </c>
      <c r="H22" s="88">
        <v>17.7853785</v>
      </c>
      <c r="I22" s="88">
        <v>-434.1857847</v>
      </c>
      <c r="J22" s="85">
        <f t="shared" si="1"/>
        <v>880.3715694</v>
      </c>
      <c r="K22" s="88">
        <v>36.064</v>
      </c>
      <c r="L22" s="88">
        <v>1.2389798999999999</v>
      </c>
      <c r="M22" s="88">
        <v>13.852217</v>
      </c>
      <c r="N22" s="88">
        <v>0.87609110000000001</v>
      </c>
      <c r="O22" s="88">
        <v>-505.92297000000002</v>
      </c>
      <c r="P22" s="85">
        <v>1015.84595</v>
      </c>
      <c r="Q22" s="84">
        <v>125</v>
      </c>
      <c r="R22" s="86">
        <v>40</v>
      </c>
      <c r="S22" s="87" t="s">
        <v>1014</v>
      </c>
    </row>
    <row r="23" spans="1:19" x14ac:dyDescent="0.2">
      <c r="A23" s="82"/>
      <c r="B23" s="83">
        <v>42908</v>
      </c>
      <c r="C23" s="88">
        <v>37.424460600000003</v>
      </c>
      <c r="D23" s="88">
        <v>62.989524699999997</v>
      </c>
      <c r="E23" s="88">
        <v>0.62561109999999998</v>
      </c>
      <c r="F23" s="88">
        <v>0.37438890000000002</v>
      </c>
      <c r="G23" s="88">
        <v>4.3322238000000004</v>
      </c>
      <c r="H23" s="88">
        <v>8.4142626000000007</v>
      </c>
      <c r="I23" s="88">
        <v>-873.7983759</v>
      </c>
      <c r="J23" s="85">
        <f t="shared" si="1"/>
        <v>1759.5967518</v>
      </c>
      <c r="K23" s="88">
        <v>46.995730000000002</v>
      </c>
      <c r="L23" s="88">
        <v>0.90423750000000003</v>
      </c>
      <c r="M23" s="88">
        <v>13.832174</v>
      </c>
      <c r="N23" s="88">
        <v>0.63939250000000003</v>
      </c>
      <c r="O23" s="88">
        <v>-946.74899000000005</v>
      </c>
      <c r="P23" s="85">
        <v>1897.4979900000001</v>
      </c>
      <c r="Q23" s="84">
        <v>234</v>
      </c>
      <c r="R23" s="86">
        <v>47</v>
      </c>
      <c r="S23" s="87" t="s">
        <v>1014</v>
      </c>
    </row>
    <row r="24" spans="1:19" x14ac:dyDescent="0.2">
      <c r="A24" s="82"/>
      <c r="B24" s="83">
        <v>42914</v>
      </c>
      <c r="C24" s="88">
        <v>43.7087492</v>
      </c>
      <c r="D24" s="88">
        <v>63.593273699999997</v>
      </c>
      <c r="E24" s="88">
        <v>0.3670756</v>
      </c>
      <c r="F24" s="88">
        <v>0.63292440000000005</v>
      </c>
      <c r="G24" s="88">
        <v>4.3753038999999996</v>
      </c>
      <c r="H24" s="88">
        <v>10.980075599999999</v>
      </c>
      <c r="I24" s="88">
        <v>-332.04256830000003</v>
      </c>
      <c r="J24" s="85">
        <f t="shared" si="1"/>
        <v>676.08513660000006</v>
      </c>
      <c r="K24" s="88">
        <v>56.294119999999999</v>
      </c>
      <c r="L24" s="88">
        <v>1.4356628</v>
      </c>
      <c r="M24" s="88">
        <v>13.236157</v>
      </c>
      <c r="N24" s="88">
        <v>1.0151669000000001</v>
      </c>
      <c r="O24" s="88">
        <v>-340.16072000000003</v>
      </c>
      <c r="P24" s="85">
        <v>684.32142999999996</v>
      </c>
      <c r="Q24" s="84">
        <v>85</v>
      </c>
      <c r="R24" s="86">
        <v>51</v>
      </c>
      <c r="S24" s="87" t="s">
        <v>1014</v>
      </c>
    </row>
    <row r="25" spans="1:19" x14ac:dyDescent="0.2">
      <c r="A25" s="82"/>
      <c r="B25" s="83">
        <v>42921</v>
      </c>
      <c r="C25" s="88">
        <v>50.423490899999997</v>
      </c>
      <c r="D25" s="88">
        <v>81.004055600000001</v>
      </c>
      <c r="E25" s="88">
        <v>0.7773542</v>
      </c>
      <c r="F25" s="88">
        <v>0.2226458</v>
      </c>
      <c r="G25" s="88">
        <v>8.1787241999999996</v>
      </c>
      <c r="H25" s="88">
        <v>6.1149260999999999</v>
      </c>
      <c r="I25" s="88">
        <v>-220.83450869999999</v>
      </c>
      <c r="J25" s="85">
        <f t="shared" si="1"/>
        <v>453.66901739999997</v>
      </c>
      <c r="K25" s="88">
        <v>57.232140000000001</v>
      </c>
      <c r="L25" s="88">
        <v>1.9918506</v>
      </c>
      <c r="M25" s="88">
        <v>14.905645</v>
      </c>
      <c r="N25" s="88">
        <v>1.4084509999999999</v>
      </c>
      <c r="O25" s="88">
        <v>-230.75800000000001</v>
      </c>
      <c r="P25" s="85">
        <v>465.51600000000002</v>
      </c>
      <c r="Q25" s="84">
        <v>56</v>
      </c>
      <c r="R25" s="86">
        <v>68</v>
      </c>
      <c r="S25" s="87" t="s">
        <v>1014</v>
      </c>
    </row>
    <row r="26" spans="1:19" x14ac:dyDescent="0.2">
      <c r="A26" s="82"/>
      <c r="B26" s="83">
        <v>42929</v>
      </c>
      <c r="C26" s="88">
        <v>53.776459920000001</v>
      </c>
      <c r="D26" s="88">
        <v>74.738187609999997</v>
      </c>
      <c r="E26" s="88">
        <v>0.95307953999999995</v>
      </c>
      <c r="F26" s="88">
        <v>4.6920459999999997E-2</v>
      </c>
      <c r="G26" s="88">
        <v>11.11205358</v>
      </c>
      <c r="H26" s="88">
        <v>0.43961781999999999</v>
      </c>
      <c r="I26" s="88">
        <v>-191.78336107000001</v>
      </c>
      <c r="J26" s="85">
        <f t="shared" si="1"/>
        <v>395.56672214000002</v>
      </c>
      <c r="K26" s="88">
        <v>54.76</v>
      </c>
      <c r="L26" s="88">
        <v>1.6573618000000001</v>
      </c>
      <c r="M26" s="88">
        <v>11.719317</v>
      </c>
      <c r="N26" s="88">
        <v>1.1719317</v>
      </c>
      <c r="O26" s="88">
        <v>-194.00885</v>
      </c>
      <c r="P26" s="85">
        <v>392.01771000000002</v>
      </c>
      <c r="Q26" s="84">
        <v>50</v>
      </c>
      <c r="R26" s="86">
        <v>72</v>
      </c>
      <c r="S26" s="87" t="s">
        <v>1013</v>
      </c>
    </row>
    <row r="27" spans="1:19" x14ac:dyDescent="0.2">
      <c r="A27" s="82"/>
      <c r="B27" s="83">
        <v>42935</v>
      </c>
      <c r="C27" s="88">
        <v>58.723310509999997</v>
      </c>
      <c r="D27" s="88">
        <v>96.419706309999995</v>
      </c>
      <c r="E27" s="88">
        <v>0.94047457000000001</v>
      </c>
      <c r="F27" s="88">
        <v>5.9525429999999997E-2</v>
      </c>
      <c r="G27" s="88">
        <v>10.973675399999999</v>
      </c>
      <c r="H27" s="88">
        <v>6.1159179300000002</v>
      </c>
      <c r="I27" s="88">
        <v>-486.28092119000002</v>
      </c>
      <c r="J27" s="85">
        <f t="shared" si="1"/>
        <v>984.56184238000003</v>
      </c>
      <c r="K27" s="88">
        <v>60.967210000000001</v>
      </c>
      <c r="L27" s="88">
        <v>1.2643656999999999</v>
      </c>
      <c r="M27" s="88">
        <v>13.965375</v>
      </c>
      <c r="N27" s="88">
        <v>0.89404150000000004</v>
      </c>
      <c r="O27" s="88">
        <v>-494.77339000000001</v>
      </c>
      <c r="P27" s="85">
        <v>993.54678999999999</v>
      </c>
      <c r="Q27" s="84">
        <v>122</v>
      </c>
      <c r="R27" s="86">
        <v>85</v>
      </c>
      <c r="S27" s="87"/>
    </row>
    <row r="28" spans="1:19" x14ac:dyDescent="0.2">
      <c r="A28" s="82"/>
      <c r="B28" s="83">
        <v>42943</v>
      </c>
      <c r="C28" s="88">
        <v>59.202345000000001</v>
      </c>
      <c r="D28" s="88">
        <v>65.160543000000004</v>
      </c>
      <c r="E28" s="88">
        <v>0.33114300000000002</v>
      </c>
      <c r="F28" s="88">
        <v>0.66885700000000003</v>
      </c>
      <c r="G28" s="88">
        <v>23.121368</v>
      </c>
      <c r="H28" s="88">
        <v>5.3313040000000003</v>
      </c>
      <c r="I28" s="88">
        <v>-61.774664000000001</v>
      </c>
      <c r="J28" s="85">
        <f t="shared" si="1"/>
        <v>135.549328</v>
      </c>
      <c r="K28" s="88">
        <v>63.1875</v>
      </c>
      <c r="L28" s="88">
        <v>3.5698593999999999</v>
      </c>
      <c r="M28" s="88">
        <v>14.279438000000001</v>
      </c>
      <c r="N28" s="88">
        <v>2.5242718000000002</v>
      </c>
      <c r="O28" s="88">
        <v>-65.244150000000005</v>
      </c>
      <c r="P28" s="85">
        <v>134.48829000000001</v>
      </c>
      <c r="Q28" s="84">
        <v>16</v>
      </c>
      <c r="R28" s="86" t="s">
        <v>1015</v>
      </c>
      <c r="S28" s="87"/>
    </row>
    <row r="29" spans="1:19" x14ac:dyDescent="0.2">
      <c r="A29" s="82"/>
      <c r="B29" s="83">
        <v>42949</v>
      </c>
      <c r="C29" s="88"/>
      <c r="D29" s="88"/>
      <c r="E29" s="88"/>
      <c r="F29" s="88"/>
      <c r="G29" s="88"/>
      <c r="H29" s="88"/>
      <c r="I29" s="88"/>
      <c r="J29" s="85"/>
      <c r="K29" s="88"/>
      <c r="L29" s="88"/>
      <c r="M29" s="88"/>
      <c r="N29" s="88"/>
      <c r="O29" s="88"/>
      <c r="P29" s="85"/>
      <c r="Q29" s="84">
        <v>2</v>
      </c>
      <c r="R29" s="86" t="s">
        <v>1015</v>
      </c>
      <c r="S29" s="87"/>
    </row>
    <row r="30" spans="1:19" x14ac:dyDescent="0.2">
      <c r="A30" s="82"/>
      <c r="B30" s="83">
        <v>42955</v>
      </c>
      <c r="C30" s="88">
        <v>49.359771700000003</v>
      </c>
      <c r="D30" s="88">
        <v>76.067323900000005</v>
      </c>
      <c r="E30" s="88">
        <v>0.22301760000000001</v>
      </c>
      <c r="F30" s="88">
        <v>0.77698239999999996</v>
      </c>
      <c r="G30" s="88">
        <v>3.3406158000000001</v>
      </c>
      <c r="H30" s="88">
        <v>13.192710999999999</v>
      </c>
      <c r="I30" s="88">
        <v>-73.754693500000002</v>
      </c>
      <c r="J30" s="85">
        <f>(2*6)-(2*I30)</f>
        <v>159.509387</v>
      </c>
      <c r="K30" s="88">
        <v>70.111109999999996</v>
      </c>
      <c r="L30" s="88">
        <v>3.8102274</v>
      </c>
      <c r="M30" s="88">
        <v>16.165426</v>
      </c>
      <c r="N30" s="88">
        <v>2.6942376000000001</v>
      </c>
      <c r="O30" s="88">
        <v>-75.632639999999995</v>
      </c>
      <c r="P30" s="85">
        <v>155.26527999999999</v>
      </c>
      <c r="Q30" s="84">
        <v>18</v>
      </c>
      <c r="R30" s="86" t="s">
        <v>1015</v>
      </c>
      <c r="S30" s="87"/>
    </row>
    <row r="31" spans="1:19" x14ac:dyDescent="0.2">
      <c r="A31" s="89"/>
      <c r="B31" s="90">
        <v>42971</v>
      </c>
      <c r="C31" s="88"/>
      <c r="D31" s="88"/>
      <c r="E31" s="88"/>
      <c r="F31" s="88"/>
      <c r="G31" s="88"/>
      <c r="H31" s="88"/>
      <c r="I31" s="88"/>
      <c r="J31" s="85"/>
      <c r="K31" s="91"/>
      <c r="L31" s="91"/>
      <c r="M31" s="91"/>
      <c r="N31" s="91"/>
      <c r="O31" s="91"/>
      <c r="P31" s="80"/>
      <c r="Q31" s="84">
        <v>4</v>
      </c>
      <c r="R31" s="86" t="s">
        <v>1015</v>
      </c>
      <c r="S31" s="87"/>
    </row>
    <row r="32" spans="1:19" x14ac:dyDescent="0.2">
      <c r="A32" s="82" t="s">
        <v>965</v>
      </c>
      <c r="B32" s="83">
        <v>42523</v>
      </c>
      <c r="C32" s="93">
        <v>39.673894199999999</v>
      </c>
      <c r="D32" s="93">
        <v>56.011835599999998</v>
      </c>
      <c r="E32" s="93">
        <v>0.73138289999999995</v>
      </c>
      <c r="F32" s="93">
        <v>0.2686171</v>
      </c>
      <c r="G32" s="93">
        <v>6.9341426999999998</v>
      </c>
      <c r="H32" s="93">
        <v>3.8350298</v>
      </c>
      <c r="I32" s="93">
        <v>-58.108032999999999</v>
      </c>
      <c r="J32" s="94">
        <f t="shared" ref="J32:J37" si="2">(2*6)-(2*I32)</f>
        <v>128.21606600000001</v>
      </c>
      <c r="K32" s="88">
        <v>44.0625</v>
      </c>
      <c r="L32" s="88">
        <v>2.3921559999999999</v>
      </c>
      <c r="M32" s="88">
        <v>9.5686250000000008</v>
      </c>
      <c r="N32" s="88">
        <v>1.6915100000000001</v>
      </c>
      <c r="O32" s="88">
        <v>-58.838850000000001</v>
      </c>
      <c r="P32" s="85">
        <v>121.6777</v>
      </c>
      <c r="Q32" s="75">
        <v>16</v>
      </c>
      <c r="R32" s="95" t="s">
        <v>977</v>
      </c>
      <c r="S32" s="77"/>
    </row>
    <row r="33" spans="1:30" x14ac:dyDescent="0.2">
      <c r="A33" s="82"/>
      <c r="B33" s="83">
        <v>42534</v>
      </c>
      <c r="C33" s="88">
        <v>41.650024000000002</v>
      </c>
      <c r="D33" s="88">
        <v>62.726601000000002</v>
      </c>
      <c r="E33" s="88">
        <v>0.81575299999999995</v>
      </c>
      <c r="F33" s="88">
        <v>0.18424699999999999</v>
      </c>
      <c r="G33" s="88">
        <v>9.1839849999999998</v>
      </c>
      <c r="H33" s="88">
        <v>1.2265950000000001</v>
      </c>
      <c r="I33" s="88">
        <v>-55.365991999999999</v>
      </c>
      <c r="J33" s="85">
        <f t="shared" si="2"/>
        <v>122.731984</v>
      </c>
      <c r="K33" s="88">
        <v>45.533329999999999</v>
      </c>
      <c r="L33" s="88">
        <v>3.009417</v>
      </c>
      <c r="M33" s="88">
        <v>11.655423000000001</v>
      </c>
      <c r="N33" s="88">
        <v>2.1279789999999998</v>
      </c>
      <c r="O33" s="88">
        <v>-58.120649999999998</v>
      </c>
      <c r="P33" s="85">
        <v>120.2413</v>
      </c>
      <c r="Q33" s="84">
        <v>15</v>
      </c>
      <c r="R33" s="86" t="s">
        <v>977</v>
      </c>
      <c r="S33" s="87"/>
    </row>
    <row r="34" spans="1:30" x14ac:dyDescent="0.2">
      <c r="A34" s="82"/>
      <c r="B34" s="83">
        <v>42551</v>
      </c>
      <c r="C34" s="88">
        <v>33.994517999999999</v>
      </c>
      <c r="D34" s="88">
        <v>67.767775999999998</v>
      </c>
      <c r="E34" s="88">
        <v>0.452067</v>
      </c>
      <c r="F34" s="88">
        <v>0.547933</v>
      </c>
      <c r="G34" s="88">
        <v>3.065903</v>
      </c>
      <c r="H34" s="88">
        <v>10.983366999999999</v>
      </c>
      <c r="I34" s="88">
        <v>-86.063237000000001</v>
      </c>
      <c r="J34" s="85">
        <f t="shared" si="2"/>
        <v>184.126474</v>
      </c>
      <c r="K34" s="88">
        <v>52.5</v>
      </c>
      <c r="L34" s="88">
        <v>4.0050330000000001</v>
      </c>
      <c r="M34" s="88">
        <v>18.785270000000001</v>
      </c>
      <c r="N34" s="88">
        <v>2.8319860000000001</v>
      </c>
      <c r="O34" s="88">
        <v>-95.744249999999994</v>
      </c>
      <c r="P34" s="85">
        <v>195.48850999999999</v>
      </c>
      <c r="Q34" s="84">
        <v>22</v>
      </c>
      <c r="R34" s="86">
        <v>49</v>
      </c>
      <c r="S34" s="87" t="s">
        <v>1014</v>
      </c>
    </row>
    <row r="35" spans="1:30" x14ac:dyDescent="0.2">
      <c r="A35" s="82"/>
      <c r="B35" s="83">
        <v>42562</v>
      </c>
      <c r="C35" s="88">
        <v>38.018320000000003</v>
      </c>
      <c r="D35" s="88">
        <v>77.169447099999999</v>
      </c>
      <c r="E35" s="88">
        <v>0.45344079999999998</v>
      </c>
      <c r="F35" s="88">
        <v>0.54655920000000002</v>
      </c>
      <c r="G35" s="88">
        <v>6.2977962999999999</v>
      </c>
      <c r="H35" s="88">
        <v>17.009377499999999</v>
      </c>
      <c r="I35" s="88">
        <v>-104.8114777</v>
      </c>
      <c r="J35" s="85">
        <f t="shared" si="2"/>
        <v>221.6229554</v>
      </c>
      <c r="K35" s="88">
        <v>59.416670000000003</v>
      </c>
      <c r="L35" s="88">
        <v>4.8131459999999997</v>
      </c>
      <c r="M35" s="88">
        <v>23.579505000000001</v>
      </c>
      <c r="N35" s="88">
        <v>3.4034080000000002</v>
      </c>
      <c r="O35" s="88">
        <v>-109.90358999999999</v>
      </c>
      <c r="P35" s="85">
        <v>223.80718999999999</v>
      </c>
      <c r="Q35" s="84">
        <v>24</v>
      </c>
      <c r="R35" s="86">
        <v>52</v>
      </c>
      <c r="S35" s="87" t="s">
        <v>1014</v>
      </c>
    </row>
    <row r="36" spans="1:30" x14ac:dyDescent="0.2">
      <c r="A36" s="82"/>
      <c r="B36" s="83">
        <v>42577</v>
      </c>
      <c r="C36" s="88">
        <v>40.5</v>
      </c>
      <c r="D36" s="88">
        <v>86.4</v>
      </c>
      <c r="E36" s="88">
        <v>0.44444440000000002</v>
      </c>
      <c r="F36" s="88">
        <v>0.55555560000000004</v>
      </c>
      <c r="G36" s="88">
        <v>5.6789084000000001</v>
      </c>
      <c r="H36" s="88">
        <v>5.8855756000000001</v>
      </c>
      <c r="I36" s="88">
        <v>-34.762659800000002</v>
      </c>
      <c r="J36" s="85">
        <f t="shared" si="2"/>
        <v>81.525319600000003</v>
      </c>
      <c r="K36" s="88">
        <v>66</v>
      </c>
      <c r="L36" s="88">
        <v>7.8441609999999997</v>
      </c>
      <c r="M36" s="88">
        <v>23.532482999999999</v>
      </c>
      <c r="N36" s="88">
        <v>5.546659</v>
      </c>
      <c r="O36" s="88">
        <v>-41.195880000000002</v>
      </c>
      <c r="P36" s="85">
        <v>86.391760000000005</v>
      </c>
      <c r="Q36" s="84">
        <v>9</v>
      </c>
      <c r="R36" s="86">
        <v>63</v>
      </c>
      <c r="S36" s="87" t="s">
        <v>1014</v>
      </c>
    </row>
    <row r="37" spans="1:30" x14ac:dyDescent="0.2">
      <c r="A37" s="82"/>
      <c r="B37" s="83">
        <v>42590</v>
      </c>
      <c r="C37" s="88">
        <v>68.999998700000006</v>
      </c>
      <c r="D37" s="88">
        <v>96.499976599999997</v>
      </c>
      <c r="E37" s="88">
        <v>0.33333269999999998</v>
      </c>
      <c r="F37" s="88">
        <v>0.66666729999999996</v>
      </c>
      <c r="G37" s="88">
        <v>1</v>
      </c>
      <c r="H37" s="88">
        <v>5.3619588</v>
      </c>
      <c r="I37" s="88">
        <v>-19.049988200000001</v>
      </c>
      <c r="J37" s="85">
        <f t="shared" si="2"/>
        <v>50.099976400000003</v>
      </c>
      <c r="K37" s="88">
        <v>87.333330000000004</v>
      </c>
      <c r="L37" s="88">
        <v>5.5909979999999999</v>
      </c>
      <c r="M37" s="88">
        <v>13.695092000000001</v>
      </c>
      <c r="N37" s="88">
        <v>3.953433</v>
      </c>
      <c r="O37" s="88">
        <v>-24.215859999999999</v>
      </c>
      <c r="P37" s="85">
        <v>52.431710000000002</v>
      </c>
      <c r="Q37" s="84">
        <v>6</v>
      </c>
      <c r="R37" s="86">
        <v>84</v>
      </c>
      <c r="S37" s="87" t="s">
        <v>1014</v>
      </c>
    </row>
    <row r="38" spans="1:30" x14ac:dyDescent="0.2">
      <c r="A38" s="89"/>
      <c r="B38" s="90">
        <v>42605</v>
      </c>
      <c r="C38" s="91"/>
      <c r="D38" s="91"/>
      <c r="E38" s="91"/>
      <c r="F38" s="91"/>
      <c r="G38" s="91"/>
      <c r="H38" s="91"/>
      <c r="I38" s="91"/>
      <c r="J38" s="80"/>
      <c r="K38" s="91"/>
      <c r="L38" s="91"/>
      <c r="M38" s="91"/>
      <c r="N38" s="91"/>
      <c r="O38" s="91"/>
      <c r="P38" s="91"/>
      <c r="Q38" s="79">
        <v>1</v>
      </c>
      <c r="R38" s="96" t="s">
        <v>1015</v>
      </c>
      <c r="S38" s="81"/>
    </row>
    <row r="41" spans="1:30" x14ac:dyDescent="0.2">
      <c r="A41" s="63" t="s">
        <v>998</v>
      </c>
      <c r="B41" s="63"/>
      <c r="N41" t="s">
        <v>997</v>
      </c>
      <c r="U41" t="s">
        <v>996</v>
      </c>
    </row>
    <row r="42" spans="1:30" s="14" customFormat="1" x14ac:dyDescent="0.2">
      <c r="A42" s="14" t="s">
        <v>940</v>
      </c>
      <c r="B42" s="14" t="s">
        <v>939</v>
      </c>
      <c r="C42" s="14" t="s">
        <v>938</v>
      </c>
      <c r="D42" s="14" t="s">
        <v>937</v>
      </c>
      <c r="E42" s="14" t="s">
        <v>936</v>
      </c>
      <c r="F42" s="14" t="s">
        <v>935</v>
      </c>
      <c r="G42" s="14" t="s">
        <v>934</v>
      </c>
      <c r="H42" s="73" t="s">
        <v>933</v>
      </c>
      <c r="I42" s="73" t="s">
        <v>932</v>
      </c>
      <c r="J42" s="73" t="s">
        <v>931</v>
      </c>
      <c r="K42" s="73" t="s">
        <v>930</v>
      </c>
      <c r="L42" s="73" t="s">
        <v>929</v>
      </c>
      <c r="M42" s="73" t="s">
        <v>928</v>
      </c>
      <c r="N42" s="73" t="s">
        <v>927</v>
      </c>
      <c r="O42" s="73" t="s">
        <v>926</v>
      </c>
      <c r="P42" s="66" t="s">
        <v>995</v>
      </c>
      <c r="Q42" s="14" t="s">
        <v>925</v>
      </c>
      <c r="R42" s="14" t="s">
        <v>924</v>
      </c>
      <c r="S42" s="14" t="s">
        <v>923</v>
      </c>
      <c r="T42" s="14" t="s">
        <v>922</v>
      </c>
      <c r="U42" s="14" t="s">
        <v>921</v>
      </c>
      <c r="V42" s="14" t="s">
        <v>920</v>
      </c>
      <c r="W42" s="14" t="s">
        <v>919</v>
      </c>
      <c r="X42" s="14" t="s">
        <v>918</v>
      </c>
      <c r="Z42" s="66" t="s">
        <v>994</v>
      </c>
      <c r="AA42" s="14" t="s">
        <v>917</v>
      </c>
      <c r="AB42" s="14" t="s">
        <v>916</v>
      </c>
    </row>
    <row r="43" spans="1:30" x14ac:dyDescent="0.2">
      <c r="A43">
        <v>1</v>
      </c>
      <c r="B43" s="13">
        <v>40330</v>
      </c>
      <c r="C43">
        <v>39.090909000000003</v>
      </c>
      <c r="D43">
        <v>35.690908999999998</v>
      </c>
      <c r="E43">
        <v>5.9741869999999997</v>
      </c>
      <c r="F43">
        <v>28</v>
      </c>
      <c r="G43">
        <v>47</v>
      </c>
      <c r="H43">
        <v>32.323159199999999</v>
      </c>
      <c r="I43">
        <v>42.9977199</v>
      </c>
      <c r="J43">
        <v>0.36599310000000002</v>
      </c>
      <c r="K43">
        <v>0.63400690000000004</v>
      </c>
      <c r="L43">
        <v>2.9676461999999999</v>
      </c>
      <c r="M43">
        <v>2.0950115</v>
      </c>
      <c r="N43" s="11">
        <v>-32.058753899999999</v>
      </c>
      <c r="O43" s="11">
        <v>72.117507900000007</v>
      </c>
      <c r="P43" s="62">
        <f>(2*6)-(2*N43)</f>
        <v>76.117507799999998</v>
      </c>
      <c r="Q43" s="11">
        <v>39.090909000000003</v>
      </c>
      <c r="R43" s="11">
        <v>1.7174579999999999</v>
      </c>
      <c r="S43" s="11">
        <v>5.6961639999999996</v>
      </c>
      <c r="T43" s="11">
        <v>1.214426</v>
      </c>
      <c r="U43" s="11">
        <v>-34.746046</v>
      </c>
      <c r="V43" s="11">
        <v>73.492092</v>
      </c>
      <c r="W43" s="45">
        <v>11</v>
      </c>
      <c r="X43" s="4" t="s">
        <v>948</v>
      </c>
      <c r="Y43" s="4"/>
      <c r="Z43" s="4" t="str">
        <f>IF(P43&gt;V43,"no split","split")</f>
        <v>no split</v>
      </c>
      <c r="AA43">
        <v>36</v>
      </c>
    </row>
    <row r="44" spans="1:30" x14ac:dyDescent="0.2">
      <c r="A44">
        <v>2</v>
      </c>
      <c r="B44" s="13">
        <v>40339</v>
      </c>
      <c r="C44">
        <v>43.807692000000003</v>
      </c>
      <c r="D44">
        <v>71.601538000000005</v>
      </c>
      <c r="E44">
        <v>8.4617690000000003</v>
      </c>
      <c r="F44">
        <v>31</v>
      </c>
      <c r="G44">
        <v>56</v>
      </c>
      <c r="H44">
        <v>35.997728500000001</v>
      </c>
      <c r="I44">
        <v>51.610039399999998</v>
      </c>
      <c r="J44">
        <v>0.49975609999999998</v>
      </c>
      <c r="K44">
        <v>0.50024389999999996</v>
      </c>
      <c r="L44">
        <v>3.0380324000000001</v>
      </c>
      <c r="M44">
        <v>2.5680372</v>
      </c>
      <c r="N44" s="11">
        <v>-81.562942500000005</v>
      </c>
      <c r="O44" s="11">
        <v>171.1258851</v>
      </c>
      <c r="P44" s="62">
        <f>(2*6)-(2*N44)</f>
        <v>175.12588500000001</v>
      </c>
      <c r="Q44" s="11">
        <v>43.807692000000003</v>
      </c>
      <c r="R44" s="11">
        <v>1.6272629999999999</v>
      </c>
      <c r="S44" s="11">
        <v>8.297447</v>
      </c>
      <c r="T44" s="11">
        <v>1.150649</v>
      </c>
      <c r="U44" s="11">
        <v>-91.907048000000003</v>
      </c>
      <c r="V44" s="11">
        <v>187.81409600000001</v>
      </c>
      <c r="W44">
        <v>26</v>
      </c>
      <c r="X44" t="s">
        <v>948</v>
      </c>
      <c r="Z44" s="43" t="str">
        <f>IF(P44&gt;V44,"no split","split")</f>
        <v>split</v>
      </c>
      <c r="AA44">
        <v>43</v>
      </c>
    </row>
    <row r="45" spans="1:30" x14ac:dyDescent="0.2">
      <c r="A45">
        <v>5</v>
      </c>
      <c r="B45" s="13">
        <v>40357</v>
      </c>
      <c r="C45">
        <v>52.921050000000001</v>
      </c>
      <c r="D45">
        <v>55.540349999999997</v>
      </c>
      <c r="E45">
        <v>7.4525399999999999</v>
      </c>
      <c r="F45">
        <v>39</v>
      </c>
      <c r="G45">
        <v>79</v>
      </c>
      <c r="H45">
        <v>46.7153159</v>
      </c>
      <c r="I45">
        <v>55.392248500000001</v>
      </c>
      <c r="J45">
        <v>0.28479890000000002</v>
      </c>
      <c r="K45">
        <v>0.71520110000000003</v>
      </c>
      <c r="L45">
        <v>2.5587513999999998</v>
      </c>
      <c r="M45">
        <v>7.2516081000000003</v>
      </c>
      <c r="N45" s="11">
        <v>-255.85752260000001</v>
      </c>
      <c r="O45" s="11">
        <v>519.7150451</v>
      </c>
      <c r="P45" s="62">
        <f>(2*6)-(2*N45)</f>
        <v>523.71504520000008</v>
      </c>
      <c r="Q45" s="11">
        <v>52.921052600000003</v>
      </c>
      <c r="R45" s="11">
        <v>0.84922220000000004</v>
      </c>
      <c r="S45" s="11">
        <v>7.4033477000000003</v>
      </c>
      <c r="T45" s="11">
        <v>0.60049070000000004</v>
      </c>
      <c r="U45" s="11">
        <v>-259.9861823</v>
      </c>
      <c r="V45" s="11">
        <v>523.97236459999999</v>
      </c>
      <c r="W45">
        <v>76</v>
      </c>
      <c r="X45" t="s">
        <v>948</v>
      </c>
      <c r="Z45" s="43" t="str">
        <f>IF(P45&gt;V45,"no split","split")</f>
        <v>split</v>
      </c>
      <c r="AA45">
        <v>49</v>
      </c>
      <c r="AB45">
        <v>58</v>
      </c>
    </row>
    <row r="46" spans="1:30" s="67" customFormat="1" x14ac:dyDescent="0.2">
      <c r="A46" s="67">
        <v>7</v>
      </c>
      <c r="B46" s="68">
        <v>40373</v>
      </c>
      <c r="C46" s="67">
        <v>60.13158</v>
      </c>
      <c r="D46" s="67">
        <v>97.715789999999998</v>
      </c>
      <c r="E46" s="67">
        <v>9.8851300000000002</v>
      </c>
      <c r="F46" s="67">
        <v>39</v>
      </c>
      <c r="G46" s="67">
        <v>89</v>
      </c>
      <c r="H46" s="67">
        <v>58.870555430000003</v>
      </c>
      <c r="I46" s="67">
        <v>72.787517519999994</v>
      </c>
      <c r="J46" s="67">
        <v>0.90939024000000002</v>
      </c>
      <c r="K46" s="67">
        <v>9.0609759999999998E-2</v>
      </c>
      <c r="L46" s="67">
        <v>9.3918675300000007</v>
      </c>
      <c r="M46" s="67">
        <v>1.68066402</v>
      </c>
      <c r="N46" s="72">
        <v>-279.68402093999998</v>
      </c>
      <c r="O46" s="72">
        <v>567.36804186999996</v>
      </c>
      <c r="P46" s="62">
        <f>(2*6)-(2*N46)</f>
        <v>571.36804187999996</v>
      </c>
      <c r="Q46" s="72">
        <v>60.131578900000001</v>
      </c>
      <c r="R46" s="72">
        <v>1.1264175999999999</v>
      </c>
      <c r="S46" s="72">
        <v>9.8198805999999994</v>
      </c>
      <c r="T46" s="72">
        <v>0.79649749999999997</v>
      </c>
      <c r="U46" s="72">
        <v>-281.45440989999997</v>
      </c>
      <c r="V46" s="72">
        <v>566.90881979999995</v>
      </c>
      <c r="W46" s="67">
        <v>76</v>
      </c>
      <c r="X46" s="67" t="s">
        <v>947</v>
      </c>
      <c r="Z46" s="43" t="str">
        <f>IF(P46&gt;V46,"no split","split")</f>
        <v>no split</v>
      </c>
      <c r="AA46" s="67">
        <v>74</v>
      </c>
      <c r="AB46" s="67">
        <v>60</v>
      </c>
      <c r="AC46" s="67" t="s">
        <v>991</v>
      </c>
      <c r="AD46" s="67" t="s">
        <v>993</v>
      </c>
    </row>
    <row r="47" spans="1:30" s="67" customFormat="1" x14ac:dyDescent="0.2">
      <c r="A47" s="67">
        <v>9</v>
      </c>
      <c r="B47" s="68">
        <v>40386</v>
      </c>
      <c r="C47" s="67">
        <v>68.08511</v>
      </c>
      <c r="D47" s="67">
        <v>113.9926</v>
      </c>
      <c r="E47" s="67">
        <v>10.676729999999999</v>
      </c>
      <c r="F47" s="67">
        <v>42</v>
      </c>
      <c r="G47" s="67">
        <v>92</v>
      </c>
      <c r="H47" s="67">
        <v>66.582829169999997</v>
      </c>
      <c r="I47" s="67">
        <v>86.936477120000006</v>
      </c>
      <c r="J47" s="67">
        <v>0.92619298000000005</v>
      </c>
      <c r="K47" s="67">
        <v>7.3807020000000001E-2</v>
      </c>
      <c r="L47" s="67">
        <v>9.3801433900000006</v>
      </c>
      <c r="M47" s="67">
        <v>4.87567577</v>
      </c>
      <c r="N47" s="72">
        <v>-177.02833264</v>
      </c>
      <c r="O47" s="72">
        <v>362.05666528</v>
      </c>
      <c r="P47" s="62">
        <f>(2*6)-(2*N47)</f>
        <v>366.05666528</v>
      </c>
      <c r="Q47" s="72">
        <v>68.085105999999996</v>
      </c>
      <c r="R47" s="72">
        <v>1.540705</v>
      </c>
      <c r="S47" s="72">
        <v>10.562538999999999</v>
      </c>
      <c r="T47" s="72">
        <v>1.0894429999999999</v>
      </c>
      <c r="U47" s="72">
        <v>-177.48385300000001</v>
      </c>
      <c r="V47" s="72">
        <v>358.96770600000002</v>
      </c>
      <c r="W47" s="67">
        <v>47</v>
      </c>
      <c r="X47" s="67" t="s">
        <v>947</v>
      </c>
      <c r="Z47" s="43" t="str">
        <f>IF(P47&gt;V47,"no split","split")</f>
        <v>no split</v>
      </c>
      <c r="AA47" s="67">
        <v>80</v>
      </c>
      <c r="AB47" s="67">
        <v>70</v>
      </c>
      <c r="AC47" s="67" t="s">
        <v>992</v>
      </c>
    </row>
    <row r="48" spans="1:30" x14ac:dyDescent="0.2">
      <c r="A48">
        <v>12</v>
      </c>
      <c r="B48" s="13">
        <v>40406</v>
      </c>
      <c r="C48">
        <v>80</v>
      </c>
      <c r="D48">
        <v>124</v>
      </c>
      <c r="E48">
        <v>11.135529999999999</v>
      </c>
      <c r="F48">
        <v>60</v>
      </c>
      <c r="G48">
        <v>93</v>
      </c>
      <c r="H48">
        <v>69.324778600000002</v>
      </c>
      <c r="I48">
        <v>88.606515799999997</v>
      </c>
      <c r="J48">
        <v>0.44635570000000002</v>
      </c>
      <c r="K48">
        <v>0.55364429999999998</v>
      </c>
      <c r="L48">
        <v>5.73217</v>
      </c>
      <c r="M48">
        <v>2.5779624999999999</v>
      </c>
      <c r="N48" s="11">
        <v>-30.582190700000002</v>
      </c>
      <c r="O48" s="11">
        <v>69.164381300000002</v>
      </c>
      <c r="P48" s="62">
        <f>(2*6)-(2*N48)</f>
        <v>73.164381399999996</v>
      </c>
      <c r="Q48" s="11">
        <v>80</v>
      </c>
      <c r="R48" s="11">
        <v>3.4995590000000001</v>
      </c>
      <c r="S48" s="11">
        <v>10.498677000000001</v>
      </c>
      <c r="T48" s="11">
        <v>2.4745620000000002</v>
      </c>
      <c r="U48" s="11">
        <v>-33.931690000000003</v>
      </c>
      <c r="V48" s="11">
        <v>71.863380000000006</v>
      </c>
      <c r="W48" s="45">
        <v>9</v>
      </c>
      <c r="X48" s="4" t="s">
        <v>948</v>
      </c>
      <c r="Y48" s="4"/>
      <c r="Z48" s="4" t="str">
        <f>IF(P48&gt;V48,"no split","split")</f>
        <v>no split</v>
      </c>
      <c r="AA48">
        <v>80</v>
      </c>
      <c r="AB48">
        <v>80</v>
      </c>
    </row>
    <row r="49" spans="1:29" s="67" customFormat="1" x14ac:dyDescent="0.2">
      <c r="A49" s="67">
        <v>13</v>
      </c>
      <c r="B49" s="68">
        <v>40416</v>
      </c>
      <c r="C49" s="67">
        <v>80.083330000000004</v>
      </c>
      <c r="D49" s="67">
        <v>136.44696999999999</v>
      </c>
      <c r="E49" s="67">
        <v>11.681050000000001</v>
      </c>
      <c r="F49" s="67">
        <v>64</v>
      </c>
      <c r="G49" s="67">
        <v>103</v>
      </c>
      <c r="H49" s="67">
        <v>69.816434000000001</v>
      </c>
      <c r="I49" s="67">
        <v>88.034730100000004</v>
      </c>
      <c r="J49" s="67">
        <v>0.43645440000000002</v>
      </c>
      <c r="K49" s="67">
        <v>0.56354559999999998</v>
      </c>
      <c r="L49" s="67">
        <v>3.5858384999999999</v>
      </c>
      <c r="M49" s="67">
        <v>8.1929321000000002</v>
      </c>
      <c r="N49" s="72">
        <v>-44.3590065</v>
      </c>
      <c r="O49" s="72">
        <v>96.718013099999993</v>
      </c>
      <c r="P49" s="62">
        <f>(2*6)-(2*N49)</f>
        <v>100.718013</v>
      </c>
      <c r="Q49" s="72">
        <v>80.083332999999996</v>
      </c>
      <c r="R49" s="72">
        <v>3.228472</v>
      </c>
      <c r="S49" s="72">
        <v>11.183756000000001</v>
      </c>
      <c r="T49" s="72">
        <v>2.2828740000000001</v>
      </c>
      <c r="U49" s="72">
        <v>-46.000810000000001</v>
      </c>
      <c r="V49" s="72">
        <v>96.001621</v>
      </c>
      <c r="W49" s="67">
        <v>12</v>
      </c>
      <c r="X49" s="67" t="s">
        <v>947</v>
      </c>
      <c r="Z49" s="43" t="str">
        <f>IF(P49&gt;V49,"no split","split")</f>
        <v>no split</v>
      </c>
      <c r="AA49" s="67">
        <v>77</v>
      </c>
      <c r="AC49" s="67" t="s">
        <v>991</v>
      </c>
    </row>
    <row r="50" spans="1:29" x14ac:dyDescent="0.2">
      <c r="A50">
        <v>15</v>
      </c>
      <c r="B50" s="13">
        <v>40430</v>
      </c>
      <c r="C50">
        <v>76.461538000000004</v>
      </c>
      <c r="D50">
        <v>61.269230999999998</v>
      </c>
      <c r="E50">
        <v>7.8274660000000003</v>
      </c>
      <c r="F50">
        <v>65</v>
      </c>
      <c r="G50">
        <v>90</v>
      </c>
      <c r="H50">
        <v>72.326512199999996</v>
      </c>
      <c r="I50">
        <v>86.853009799999995</v>
      </c>
      <c r="J50">
        <v>0.71534739999999997</v>
      </c>
      <c r="K50">
        <v>0.28465259999999998</v>
      </c>
      <c r="L50">
        <v>3.9871237000000002</v>
      </c>
      <c r="M50">
        <v>2.7897200999999998</v>
      </c>
      <c r="N50" s="11">
        <v>-42.200498899999999</v>
      </c>
      <c r="O50" s="11">
        <v>92.400997700000005</v>
      </c>
      <c r="P50" s="62">
        <f>(2*6)-(2*N50)</f>
        <v>96.400997799999999</v>
      </c>
      <c r="Q50" s="11">
        <v>76.461538000000004</v>
      </c>
      <c r="R50" s="11">
        <v>2.0857800000000002</v>
      </c>
      <c r="S50" s="11">
        <v>7.5203860000000002</v>
      </c>
      <c r="T50" s="11">
        <v>1.474869</v>
      </c>
      <c r="U50" s="11">
        <v>-44.675229000000002</v>
      </c>
      <c r="V50" s="11">
        <v>93.350458000000003</v>
      </c>
      <c r="W50" s="45">
        <v>13</v>
      </c>
      <c r="X50" t="s">
        <v>948</v>
      </c>
      <c r="Z50" s="43" t="str">
        <f>IF(P50&gt;V50,"no split","split")</f>
        <v>no split</v>
      </c>
      <c r="AA50">
        <v>83</v>
      </c>
      <c r="AB50">
        <v>83</v>
      </c>
    </row>
    <row r="51" spans="1:29" x14ac:dyDescent="0.2">
      <c r="A51">
        <v>17</v>
      </c>
      <c r="B51" s="13">
        <v>40442</v>
      </c>
      <c r="C51">
        <v>83.333330000000004</v>
      </c>
      <c r="D51">
        <v>286.33332999999999</v>
      </c>
      <c r="E51">
        <v>16.921389999999999</v>
      </c>
      <c r="F51">
        <v>69</v>
      </c>
      <c r="G51">
        <v>102</v>
      </c>
      <c r="N51" s="11"/>
      <c r="O51" s="11"/>
      <c r="P51" s="62"/>
      <c r="Q51" s="11">
        <v>83.333332999999996</v>
      </c>
      <c r="R51" s="11">
        <v>7.9768179999999997</v>
      </c>
      <c r="S51" s="11">
        <v>13.816255</v>
      </c>
      <c r="T51" s="11">
        <v>5.6404620000000003</v>
      </c>
      <c r="U51" s="11">
        <v>-12.134353000000001</v>
      </c>
      <c r="V51" s="11">
        <v>28.268706000000002</v>
      </c>
      <c r="W51" s="45">
        <v>3</v>
      </c>
      <c r="X51" t="s">
        <v>948</v>
      </c>
      <c r="Z51" s="43" t="str">
        <f>IF(P51&gt;V51,"no split","split")</f>
        <v>split</v>
      </c>
      <c r="AA51">
        <v>90</v>
      </c>
      <c r="AB51">
        <v>90</v>
      </c>
      <c r="AC51" t="s">
        <v>990</v>
      </c>
    </row>
    <row r="52" spans="1:29" x14ac:dyDescent="0.2">
      <c r="A52">
        <v>20</v>
      </c>
      <c r="B52" s="13">
        <v>40464</v>
      </c>
      <c r="C52">
        <v>102</v>
      </c>
      <c r="P52" s="62"/>
      <c r="W52">
        <v>1</v>
      </c>
      <c r="AC52" t="s">
        <v>989</v>
      </c>
    </row>
    <row r="53" spans="1:29" x14ac:dyDescent="0.2">
      <c r="P53" s="62"/>
    </row>
    <row r="54" spans="1:29" x14ac:dyDescent="0.2">
      <c r="A54" s="63" t="s">
        <v>988</v>
      </c>
      <c r="P54" s="62"/>
    </row>
    <row r="55" spans="1:29" s="14" customFormat="1" x14ac:dyDescent="0.2">
      <c r="A55" s="14" t="s">
        <v>940</v>
      </c>
      <c r="B55" s="14" t="s">
        <v>939</v>
      </c>
      <c r="C55" s="14" t="s">
        <v>938</v>
      </c>
      <c r="D55" s="14" t="s">
        <v>937</v>
      </c>
      <c r="E55" s="14" t="s">
        <v>936</v>
      </c>
      <c r="F55" s="14" t="s">
        <v>935</v>
      </c>
      <c r="G55" s="14" t="s">
        <v>934</v>
      </c>
      <c r="H55" s="14" t="s">
        <v>933</v>
      </c>
      <c r="I55" s="14" t="s">
        <v>932</v>
      </c>
      <c r="J55" s="14" t="s">
        <v>931</v>
      </c>
      <c r="K55" s="14" t="s">
        <v>930</v>
      </c>
      <c r="L55" s="14" t="s">
        <v>929</v>
      </c>
      <c r="M55" s="14" t="s">
        <v>928</v>
      </c>
      <c r="N55" s="14" t="s">
        <v>927</v>
      </c>
      <c r="O55" s="14" t="s">
        <v>926</v>
      </c>
      <c r="P55" s="62"/>
      <c r="Q55" s="14" t="s">
        <v>925</v>
      </c>
      <c r="R55" s="14" t="s">
        <v>924</v>
      </c>
      <c r="S55" s="14" t="s">
        <v>923</v>
      </c>
      <c r="T55" s="14" t="s">
        <v>922</v>
      </c>
      <c r="U55" s="14" t="s">
        <v>921</v>
      </c>
      <c r="V55" s="14" t="s">
        <v>920</v>
      </c>
      <c r="W55" s="14" t="s">
        <v>919</v>
      </c>
      <c r="X55" s="14" t="s">
        <v>918</v>
      </c>
      <c r="Z55" s="43"/>
      <c r="AA55" s="14" t="s">
        <v>917</v>
      </c>
      <c r="AB55" s="14" t="s">
        <v>916</v>
      </c>
    </row>
    <row r="56" spans="1:29" x14ac:dyDescent="0.2">
      <c r="A56">
        <v>3</v>
      </c>
      <c r="B56" s="13">
        <v>40700</v>
      </c>
      <c r="C56">
        <v>38.96875</v>
      </c>
      <c r="D56">
        <v>16.611899999999999</v>
      </c>
      <c r="E56">
        <v>4.0757690000000002</v>
      </c>
      <c r="F56">
        <v>31</v>
      </c>
      <c r="G56">
        <v>50</v>
      </c>
      <c r="H56">
        <v>38.182636000000002</v>
      </c>
      <c r="I56">
        <v>39.125231999999997</v>
      </c>
      <c r="J56">
        <v>0.16600999999999999</v>
      </c>
      <c r="K56">
        <v>0.83399000000000001</v>
      </c>
      <c r="L56">
        <v>1.047059</v>
      </c>
      <c r="M56">
        <v>4.3509070000000003</v>
      </c>
      <c r="N56">
        <v>-89.235992999999993</v>
      </c>
      <c r="O56">
        <v>186.47198700000001</v>
      </c>
      <c r="P56" s="62">
        <f>(2*6)-(2*N56)</f>
        <v>190.47198599999999</v>
      </c>
      <c r="Q56">
        <v>38.96875</v>
      </c>
      <c r="R56">
        <v>0.70915379999999995</v>
      </c>
      <c r="S56">
        <v>4.0115800000000004</v>
      </c>
      <c r="T56">
        <v>0.50144730000000004</v>
      </c>
      <c r="U56">
        <v>-89.859960000000001</v>
      </c>
      <c r="V56">
        <v>183.71992</v>
      </c>
      <c r="W56">
        <v>32</v>
      </c>
      <c r="X56" s="69" t="s">
        <v>947</v>
      </c>
      <c r="Y56" s="69"/>
      <c r="Z56" s="43" t="str">
        <f>IF(P56&gt;V56,"no split","split")</f>
        <v>no split</v>
      </c>
      <c r="AA56" t="s">
        <v>977</v>
      </c>
      <c r="AB56" t="s">
        <v>987</v>
      </c>
    </row>
    <row r="57" spans="1:29" x14ac:dyDescent="0.2">
      <c r="A57">
        <v>5</v>
      </c>
      <c r="B57" s="13">
        <v>40725</v>
      </c>
      <c r="C57">
        <v>55.848480000000002</v>
      </c>
      <c r="D57">
        <v>73.195080000000004</v>
      </c>
      <c r="E57">
        <v>8.5554120000000005</v>
      </c>
      <c r="F57">
        <v>32</v>
      </c>
      <c r="G57">
        <v>74</v>
      </c>
      <c r="H57">
        <v>56.105726400000002</v>
      </c>
      <c r="I57">
        <v>55.379328200000003</v>
      </c>
      <c r="J57">
        <v>0.64587019999999995</v>
      </c>
      <c r="K57">
        <v>0.35412979999999999</v>
      </c>
      <c r="L57">
        <v>10.1216062</v>
      </c>
      <c r="M57">
        <v>3.6387889000000002</v>
      </c>
      <c r="N57">
        <v>-116.0598389</v>
      </c>
      <c r="O57">
        <v>240.1196779</v>
      </c>
      <c r="P57" s="62">
        <f>(2*6)-(2*N57)</f>
        <v>244.11967780000001</v>
      </c>
      <c r="Q57">
        <v>55.848480000000002</v>
      </c>
      <c r="R57">
        <v>1.4665672000000001</v>
      </c>
      <c r="S57">
        <v>8.4247870000000002</v>
      </c>
      <c r="T57">
        <v>1.0370196</v>
      </c>
      <c r="U57">
        <v>-117.15385000000001</v>
      </c>
      <c r="V57">
        <v>238.30770999999999</v>
      </c>
      <c r="W57">
        <v>33</v>
      </c>
      <c r="X57" s="69" t="s">
        <v>947</v>
      </c>
      <c r="Y57" s="69"/>
      <c r="Z57" s="43" t="str">
        <f>IF(P57&gt;V57,"no split","split")</f>
        <v>no split</v>
      </c>
      <c r="AA57" t="s">
        <v>977</v>
      </c>
      <c r="AB57">
        <v>40</v>
      </c>
      <c r="AC57" t="s">
        <v>986</v>
      </c>
    </row>
    <row r="58" spans="1:29" s="67" customFormat="1" x14ac:dyDescent="0.2">
      <c r="A58" s="67">
        <v>8</v>
      </c>
      <c r="B58" s="68">
        <v>40737</v>
      </c>
      <c r="C58" s="67">
        <v>61.384619999999998</v>
      </c>
      <c r="D58" s="67">
        <v>232.32615000000001</v>
      </c>
      <c r="E58" s="67">
        <v>15.242248999999999</v>
      </c>
      <c r="F58" s="67">
        <v>30</v>
      </c>
      <c r="G58" s="67">
        <v>94</v>
      </c>
      <c r="H58" s="67">
        <v>42.926392</v>
      </c>
      <c r="I58" s="67">
        <v>68.972628</v>
      </c>
      <c r="J58" s="67">
        <v>0.29132580000000002</v>
      </c>
      <c r="K58" s="67">
        <v>0.70867420000000003</v>
      </c>
      <c r="L58" s="67">
        <v>8.1099703999999999</v>
      </c>
      <c r="M58" s="67">
        <v>9.5156490999999992</v>
      </c>
      <c r="N58" s="67">
        <v>-105.8221518</v>
      </c>
      <c r="O58" s="67">
        <v>219.64430350000001</v>
      </c>
      <c r="P58" s="62">
        <f>(2*6)-(2*N58)</f>
        <v>223.6443036</v>
      </c>
      <c r="Q58" s="67">
        <v>61.384619999999998</v>
      </c>
      <c r="R58" s="67">
        <v>2.9312016999999999</v>
      </c>
      <c r="S58" s="67">
        <v>14.946255000000001</v>
      </c>
      <c r="T58" s="67">
        <v>2.0726726000000002</v>
      </c>
      <c r="U58" s="67">
        <v>-107.20838000000001</v>
      </c>
      <c r="V58" s="67">
        <v>218.41676000000001</v>
      </c>
      <c r="W58" s="67">
        <v>26</v>
      </c>
      <c r="X58" s="69" t="s">
        <v>947</v>
      </c>
      <c r="Y58" s="69"/>
      <c r="Z58" s="43" t="str">
        <f>IF(P58&gt;V58,"no split","split")</f>
        <v>no split</v>
      </c>
      <c r="AA58" s="67">
        <v>53</v>
      </c>
      <c r="AB58" s="67">
        <v>55</v>
      </c>
      <c r="AC58" s="67" t="s">
        <v>985</v>
      </c>
    </row>
    <row r="59" spans="1:29" x14ac:dyDescent="0.2">
      <c r="A59">
        <v>10</v>
      </c>
      <c r="B59" s="13">
        <v>40751</v>
      </c>
      <c r="C59">
        <v>66.209299999999999</v>
      </c>
      <c r="D59">
        <v>138.21705</v>
      </c>
      <c r="E59">
        <v>11.756575</v>
      </c>
      <c r="F59">
        <v>37</v>
      </c>
      <c r="G59">
        <v>91</v>
      </c>
      <c r="H59">
        <v>62.541525399999998</v>
      </c>
      <c r="I59">
        <v>74.440180400000003</v>
      </c>
      <c r="J59">
        <v>0.69175160000000002</v>
      </c>
      <c r="K59">
        <v>0.30824839999999998</v>
      </c>
      <c r="L59">
        <v>12.0522244</v>
      </c>
      <c r="M59">
        <v>3.7492036999999998</v>
      </c>
      <c r="N59">
        <v>-163.7499353</v>
      </c>
      <c r="O59">
        <v>335.49987049999999</v>
      </c>
      <c r="P59" s="62">
        <f>(2*6)-(2*N59)</f>
        <v>339.49987060000001</v>
      </c>
      <c r="Q59">
        <v>66.209299999999999</v>
      </c>
      <c r="R59">
        <v>1.7718910000000001</v>
      </c>
      <c r="S59">
        <v>11.619066</v>
      </c>
      <c r="T59">
        <v>1.2529161</v>
      </c>
      <c r="U59">
        <v>-166.47819999999999</v>
      </c>
      <c r="V59">
        <v>336.95639</v>
      </c>
      <c r="W59">
        <v>43</v>
      </c>
      <c r="X59" s="4" t="s">
        <v>948</v>
      </c>
      <c r="Y59" s="4"/>
      <c r="Z59" s="4" t="str">
        <f>IF(P59&gt;V59,"no split","split")</f>
        <v>no split</v>
      </c>
      <c r="AA59">
        <v>70</v>
      </c>
      <c r="AB59">
        <v>60</v>
      </c>
    </row>
    <row r="60" spans="1:29" x14ac:dyDescent="0.2">
      <c r="A60">
        <v>12</v>
      </c>
      <c r="B60" s="13">
        <v>40765</v>
      </c>
      <c r="C60">
        <v>76.205129999999997</v>
      </c>
      <c r="D60">
        <v>202.53576000000001</v>
      </c>
      <c r="E60">
        <v>14.231506</v>
      </c>
      <c r="F60">
        <v>52</v>
      </c>
      <c r="G60">
        <v>114</v>
      </c>
      <c r="H60">
        <v>73.588339849999997</v>
      </c>
      <c r="I60">
        <v>103.31138414</v>
      </c>
      <c r="J60">
        <v>0.91196261000000001</v>
      </c>
      <c r="K60">
        <v>8.8037389999999993E-2</v>
      </c>
      <c r="L60">
        <v>11.51700189</v>
      </c>
      <c r="M60">
        <v>7.8664182699999996</v>
      </c>
      <c r="N60">
        <v>-157.43462220000001</v>
      </c>
      <c r="O60">
        <v>322.86924441000002</v>
      </c>
      <c r="P60" s="62">
        <f>(2*6)-(2*N60)</f>
        <v>326.86924440000001</v>
      </c>
      <c r="Q60">
        <v>76.205129999999997</v>
      </c>
      <c r="R60">
        <v>2.2494588000000002</v>
      </c>
      <c r="S60">
        <v>14.047866000000001</v>
      </c>
      <c r="T60">
        <v>1.5906075</v>
      </c>
      <c r="U60">
        <v>-158.39494999999999</v>
      </c>
      <c r="V60">
        <v>320.78989999999999</v>
      </c>
      <c r="W60">
        <v>39</v>
      </c>
      <c r="X60" s="69" t="s">
        <v>947</v>
      </c>
      <c r="Y60" s="69"/>
      <c r="Z60" s="43" t="str">
        <f>IF(P60&gt;V60,"no split","split")</f>
        <v>no split</v>
      </c>
      <c r="AA60">
        <v>97</v>
      </c>
      <c r="AB60">
        <v>70</v>
      </c>
      <c r="AC60" t="s">
        <v>984</v>
      </c>
    </row>
    <row r="61" spans="1:29" x14ac:dyDescent="0.2">
      <c r="A61">
        <v>14</v>
      </c>
      <c r="B61" s="13">
        <v>40779</v>
      </c>
      <c r="C61">
        <v>88.795450000000002</v>
      </c>
      <c r="D61">
        <v>502.35253999999998</v>
      </c>
      <c r="E61">
        <v>22.413222000000001</v>
      </c>
      <c r="F61">
        <v>51</v>
      </c>
      <c r="G61">
        <v>121</v>
      </c>
      <c r="H61">
        <v>70.850532599999994</v>
      </c>
      <c r="I61">
        <v>110.281775</v>
      </c>
      <c r="J61">
        <v>0.54490669999999997</v>
      </c>
      <c r="K61">
        <v>0.45509329999999998</v>
      </c>
      <c r="L61">
        <v>12.1544287</v>
      </c>
      <c r="M61">
        <v>7.3918904999999997</v>
      </c>
      <c r="N61">
        <v>-190.162643</v>
      </c>
      <c r="O61">
        <v>388.32528589999998</v>
      </c>
      <c r="P61" s="62">
        <f>(2*6)-(2*N61)</f>
        <v>392.32528600000001</v>
      </c>
      <c r="Q61">
        <v>88.795450000000002</v>
      </c>
      <c r="R61">
        <v>3.3403029000000002</v>
      </c>
      <c r="S61">
        <v>22.157063000000001</v>
      </c>
      <c r="T61">
        <v>2.3619507999999998</v>
      </c>
      <c r="U61">
        <v>-198.75217000000001</v>
      </c>
      <c r="V61">
        <v>401.50434999999999</v>
      </c>
      <c r="W61">
        <v>44</v>
      </c>
      <c r="X61" t="s">
        <v>948</v>
      </c>
      <c r="Z61" s="43" t="str">
        <f>IF(P61&gt;V61,"no split","split")</f>
        <v>split</v>
      </c>
      <c r="AA61">
        <v>93</v>
      </c>
      <c r="AB61">
        <v>83</v>
      </c>
    </row>
    <row r="62" spans="1:29" s="67" customFormat="1" x14ac:dyDescent="0.2">
      <c r="A62" s="67">
        <v>18</v>
      </c>
      <c r="B62" s="68">
        <v>40801</v>
      </c>
      <c r="C62" s="67">
        <v>84.5</v>
      </c>
      <c r="D62" s="67">
        <v>378.05263000000002</v>
      </c>
      <c r="E62" s="67">
        <v>19.443576</v>
      </c>
      <c r="F62" s="67">
        <v>55</v>
      </c>
      <c r="G62" s="67">
        <v>121</v>
      </c>
      <c r="H62" s="67">
        <v>70.437768899999995</v>
      </c>
      <c r="I62" s="67">
        <v>103.1869186</v>
      </c>
      <c r="J62" s="67">
        <v>0.5706097</v>
      </c>
      <c r="K62" s="67">
        <v>0.4293903</v>
      </c>
      <c r="L62" s="67">
        <v>10.019237800000001</v>
      </c>
      <c r="M62" s="67">
        <v>9.5412178999999995</v>
      </c>
      <c r="N62" s="67">
        <v>-85.497235599999996</v>
      </c>
      <c r="O62" s="67">
        <v>178.99447119999999</v>
      </c>
      <c r="P62" s="62">
        <f>(2*6)-(2*N62)</f>
        <v>182.99447119999999</v>
      </c>
      <c r="Q62" s="67">
        <v>84.5</v>
      </c>
      <c r="R62" s="67">
        <v>4.2376290000000001</v>
      </c>
      <c r="S62" s="67">
        <v>18.951253000000001</v>
      </c>
      <c r="T62" s="67">
        <v>2.9964561999999999</v>
      </c>
      <c r="U62" s="67">
        <v>-87.216170000000005</v>
      </c>
      <c r="V62" s="67">
        <v>178.43234000000001</v>
      </c>
      <c r="W62" s="67">
        <v>20</v>
      </c>
      <c r="X62" s="67" t="s">
        <v>947</v>
      </c>
      <c r="Z62" s="43" t="str">
        <f>IF(P62&gt;V62,"no split","split")</f>
        <v>no split</v>
      </c>
      <c r="AA62" s="67">
        <v>91</v>
      </c>
      <c r="AB62" s="67">
        <v>87</v>
      </c>
      <c r="AC62" s="67" t="s">
        <v>983</v>
      </c>
    </row>
    <row r="63" spans="1:29" s="67" customFormat="1" x14ac:dyDescent="0.2">
      <c r="A63" s="67">
        <v>21</v>
      </c>
      <c r="B63" s="68">
        <v>40823</v>
      </c>
      <c r="C63" s="67">
        <v>90.727270000000004</v>
      </c>
      <c r="D63" s="67">
        <v>346.81817999999998</v>
      </c>
      <c r="E63" s="67">
        <v>18.623055000000001</v>
      </c>
      <c r="F63" s="67">
        <v>68</v>
      </c>
      <c r="G63" s="67">
        <v>128</v>
      </c>
      <c r="H63" s="67">
        <v>83.222951499999994</v>
      </c>
      <c r="I63" s="67">
        <v>124.5002918</v>
      </c>
      <c r="J63" s="67">
        <v>0.81819759999999997</v>
      </c>
      <c r="K63" s="67">
        <v>0.1818024</v>
      </c>
      <c r="L63" s="67">
        <v>8.5361449</v>
      </c>
      <c r="M63" s="67">
        <v>3.5</v>
      </c>
      <c r="N63" s="67">
        <v>-42.626372600000003</v>
      </c>
      <c r="O63" s="67">
        <v>93.252745099999999</v>
      </c>
      <c r="P63" s="62">
        <f>(2*6)-(2*N63)</f>
        <v>97.252745200000007</v>
      </c>
      <c r="Q63" s="67">
        <v>90.727270000000004</v>
      </c>
      <c r="R63" s="67">
        <v>5.3537520000000001</v>
      </c>
      <c r="S63" s="67">
        <v>17.756385999999999</v>
      </c>
      <c r="T63" s="67">
        <v>3.7856741999999999</v>
      </c>
      <c r="U63" s="67">
        <v>-47.252519999999997</v>
      </c>
      <c r="V63" s="67">
        <v>98.505039999999994</v>
      </c>
      <c r="W63" s="67">
        <v>11</v>
      </c>
      <c r="X63" s="67" t="s">
        <v>948</v>
      </c>
      <c r="Z63" s="43" t="str">
        <f>IF(P63&gt;V63,"no split","split")</f>
        <v>split</v>
      </c>
      <c r="AA63" s="67">
        <v>110</v>
      </c>
      <c r="AB63" s="67">
        <v>105</v>
      </c>
      <c r="AC63" s="67" t="s">
        <v>982</v>
      </c>
    </row>
    <row r="64" spans="1:29" x14ac:dyDescent="0.2">
      <c r="A64">
        <v>24</v>
      </c>
      <c r="B64" s="13">
        <v>40844</v>
      </c>
      <c r="C64">
        <v>77.75</v>
      </c>
      <c r="D64">
        <v>205.58332999999999</v>
      </c>
      <c r="E64">
        <v>14.338177</v>
      </c>
      <c r="F64">
        <v>57</v>
      </c>
      <c r="G64">
        <v>90</v>
      </c>
      <c r="P64" s="62"/>
      <c r="Q64">
        <v>77.75</v>
      </c>
      <c r="R64">
        <v>6.2086129999999997</v>
      </c>
      <c r="S64">
        <v>12.417225999999999</v>
      </c>
      <c r="T64">
        <v>4.3901522000000002</v>
      </c>
      <c r="U64">
        <v>-15.752090000000001</v>
      </c>
      <c r="V64">
        <v>35.504190000000001</v>
      </c>
      <c r="W64" s="45">
        <v>4</v>
      </c>
      <c r="X64" s="69" t="s">
        <v>947</v>
      </c>
      <c r="Y64" s="69"/>
      <c r="AA64" t="s">
        <v>961</v>
      </c>
      <c r="AB64" t="s">
        <v>961</v>
      </c>
      <c r="AC64" t="s">
        <v>981</v>
      </c>
    </row>
    <row r="65" spans="1:29" x14ac:dyDescent="0.2">
      <c r="P65" s="62"/>
    </row>
    <row r="66" spans="1:29" x14ac:dyDescent="0.2">
      <c r="A66" s="63" t="s">
        <v>980</v>
      </c>
      <c r="P66" s="62"/>
    </row>
    <row r="67" spans="1:29" x14ac:dyDescent="0.2">
      <c r="A67" s="14" t="s">
        <v>940</v>
      </c>
      <c r="B67" s="14" t="s">
        <v>939</v>
      </c>
      <c r="C67" s="14" t="s">
        <v>938</v>
      </c>
      <c r="D67" s="14" t="s">
        <v>937</v>
      </c>
      <c r="E67" s="14" t="s">
        <v>936</v>
      </c>
      <c r="F67" s="14" t="s">
        <v>935</v>
      </c>
      <c r="G67" s="14" t="s">
        <v>934</v>
      </c>
      <c r="H67" s="14" t="s">
        <v>933</v>
      </c>
      <c r="I67" s="14" t="s">
        <v>932</v>
      </c>
      <c r="J67" s="14" t="s">
        <v>931</v>
      </c>
      <c r="K67" s="14" t="s">
        <v>930</v>
      </c>
      <c r="L67" s="14" t="s">
        <v>929</v>
      </c>
      <c r="M67" s="14" t="s">
        <v>928</v>
      </c>
      <c r="N67" s="14" t="s">
        <v>927</v>
      </c>
      <c r="O67" s="14" t="s">
        <v>926</v>
      </c>
      <c r="P67" s="62"/>
      <c r="Q67" s="14" t="s">
        <v>925</v>
      </c>
      <c r="R67" s="14" t="s">
        <v>924</v>
      </c>
      <c r="S67" s="14" t="s">
        <v>923</v>
      </c>
      <c r="T67" s="14" t="s">
        <v>922</v>
      </c>
      <c r="U67" s="14" t="s">
        <v>921</v>
      </c>
      <c r="V67" s="14" t="s">
        <v>920</v>
      </c>
      <c r="W67" s="14" t="s">
        <v>919</v>
      </c>
      <c r="X67" s="14" t="s">
        <v>918</v>
      </c>
      <c r="Y67" s="14" t="s">
        <v>979</v>
      </c>
      <c r="AA67" s="14" t="s">
        <v>917</v>
      </c>
      <c r="AB67" s="14" t="s">
        <v>916</v>
      </c>
    </row>
    <row r="68" spans="1:29" x14ac:dyDescent="0.2">
      <c r="A68">
        <v>1</v>
      </c>
      <c r="B68" s="13">
        <v>42508</v>
      </c>
      <c r="C68">
        <v>27</v>
      </c>
      <c r="D68">
        <v>32</v>
      </c>
      <c r="E68">
        <v>5.656854</v>
      </c>
      <c r="F68">
        <v>23</v>
      </c>
      <c r="G68">
        <v>31</v>
      </c>
      <c r="P68" s="62"/>
      <c r="W68">
        <v>2</v>
      </c>
      <c r="X68" s="69" t="s">
        <v>947</v>
      </c>
      <c r="Y68" s="69"/>
      <c r="AB68" t="s">
        <v>976</v>
      </c>
      <c r="AC68" t="s">
        <v>978</v>
      </c>
    </row>
    <row r="69" spans="1:29" x14ac:dyDescent="0.2">
      <c r="A69">
        <v>2</v>
      </c>
      <c r="B69" s="13">
        <v>42516</v>
      </c>
      <c r="C69">
        <v>30.090910000000001</v>
      </c>
      <c r="D69">
        <v>8.8484850000000002</v>
      </c>
      <c r="E69">
        <v>2.97464</v>
      </c>
      <c r="F69">
        <v>24</v>
      </c>
      <c r="G69">
        <v>37</v>
      </c>
      <c r="H69">
        <v>30.261619199999998</v>
      </c>
      <c r="I69">
        <v>29.959757700000001</v>
      </c>
      <c r="J69">
        <v>0.43447079999999999</v>
      </c>
      <c r="K69">
        <v>0.56552919999999995</v>
      </c>
      <c r="L69">
        <v>1.1750662000000001</v>
      </c>
      <c r="M69">
        <v>3.7195163999999998</v>
      </c>
      <c r="N69">
        <v>-53.358225900000001</v>
      </c>
      <c r="O69">
        <v>118.7164518</v>
      </c>
      <c r="P69" s="62">
        <f>(2*6)-(2*N69)</f>
        <v>118.7164518</v>
      </c>
      <c r="Q69">
        <v>30.090910000000001</v>
      </c>
      <c r="R69">
        <v>0.61961429999999995</v>
      </c>
      <c r="S69">
        <v>2.9062489999999999</v>
      </c>
      <c r="T69">
        <v>0.4381332</v>
      </c>
      <c r="U69">
        <v>-54.687640000000002</v>
      </c>
      <c r="V69">
        <v>113.37527</v>
      </c>
      <c r="W69">
        <v>22</v>
      </c>
      <c r="X69" s="69" t="s">
        <v>947</v>
      </c>
      <c r="Y69" s="69">
        <f>ABS(O69-V69)</f>
        <v>5.3411818000000011</v>
      </c>
      <c r="Z69" s="43" t="str">
        <f>IF(P69&gt;V69,"no split","split")</f>
        <v>no split</v>
      </c>
      <c r="AA69" t="s">
        <v>977</v>
      </c>
      <c r="AB69" t="s">
        <v>976</v>
      </c>
    </row>
    <row r="70" spans="1:29" s="67" customFormat="1" x14ac:dyDescent="0.2">
      <c r="A70" s="67">
        <v>3</v>
      </c>
      <c r="B70" s="68">
        <v>42522</v>
      </c>
      <c r="C70" s="67">
        <v>36.433959999999999</v>
      </c>
      <c r="D70" s="67">
        <v>35.134977999999997</v>
      </c>
      <c r="E70" s="67">
        <v>5.9274769999999997</v>
      </c>
      <c r="F70" s="67">
        <v>21</v>
      </c>
      <c r="G70" s="67">
        <v>60</v>
      </c>
      <c r="H70" s="67">
        <v>36.020309599999997</v>
      </c>
      <c r="I70" s="67">
        <v>39.106408000000002</v>
      </c>
      <c r="J70" s="67">
        <v>0.86596079999999998</v>
      </c>
      <c r="K70" s="67">
        <v>0.1340392</v>
      </c>
      <c r="L70" s="67">
        <v>4.0636209000000001</v>
      </c>
      <c r="M70" s="67">
        <v>11.9268363</v>
      </c>
      <c r="N70" s="67">
        <v>-163.82064700000001</v>
      </c>
      <c r="O70" s="67">
        <v>339.64129409999998</v>
      </c>
      <c r="P70" s="62">
        <f>(2*6)-(2*N70)</f>
        <v>339.64129400000002</v>
      </c>
      <c r="Q70" s="67">
        <v>36.433959999999999</v>
      </c>
      <c r="R70" s="67">
        <v>0.80648379999999997</v>
      </c>
      <c r="S70" s="67">
        <v>5.8712910000000003</v>
      </c>
      <c r="T70" s="67">
        <v>0.5702701</v>
      </c>
      <c r="U70" s="67">
        <v>-169.01768999999999</v>
      </c>
      <c r="V70" s="67">
        <v>342.03537999999998</v>
      </c>
      <c r="W70" s="67">
        <v>53</v>
      </c>
      <c r="X70" s="67" t="s">
        <v>948</v>
      </c>
      <c r="Y70" s="69">
        <f>ABS(O70-V70)</f>
        <v>2.3940858999999932</v>
      </c>
      <c r="Z70" s="43" t="str">
        <f>IF(P70&gt;V70,"no split","split")</f>
        <v>split</v>
      </c>
      <c r="AA70" s="67">
        <v>47</v>
      </c>
      <c r="AB70" s="67" t="s">
        <v>976</v>
      </c>
      <c r="AC70" s="67" t="s">
        <v>975</v>
      </c>
    </row>
    <row r="71" spans="1:29" s="67" customFormat="1" x14ac:dyDescent="0.2">
      <c r="A71" s="67">
        <v>4</v>
      </c>
      <c r="B71" s="68">
        <v>42531</v>
      </c>
      <c r="C71" s="67">
        <v>41.72222</v>
      </c>
      <c r="D71" s="67">
        <v>54.428795000000001</v>
      </c>
      <c r="E71" s="67">
        <v>7.3775870000000001</v>
      </c>
      <c r="F71" s="67">
        <v>10</v>
      </c>
      <c r="G71" s="67">
        <v>56</v>
      </c>
      <c r="H71" s="67">
        <v>27.05948987</v>
      </c>
      <c r="I71" s="67">
        <v>43.066926309999999</v>
      </c>
      <c r="J71" s="67">
        <v>8.4003510000000003E-2</v>
      </c>
      <c r="K71" s="67">
        <v>0.91599649000000005</v>
      </c>
      <c r="L71" s="67">
        <v>10.45362282</v>
      </c>
      <c r="M71" s="67">
        <v>5.2007690699999998</v>
      </c>
      <c r="N71" s="67">
        <v>-236.32744027000001</v>
      </c>
      <c r="O71" s="67">
        <v>484.65488054000002</v>
      </c>
      <c r="P71" s="62">
        <f>(2*6)-(2*N71)</f>
        <v>484.65488054000002</v>
      </c>
      <c r="Q71" s="67">
        <v>41.72222</v>
      </c>
      <c r="R71" s="67">
        <v>0.863398</v>
      </c>
      <c r="S71" s="67">
        <v>7.3261750000000001</v>
      </c>
      <c r="T71" s="67">
        <v>0.61051449999999996</v>
      </c>
      <c r="U71" s="67">
        <v>-245.54822999999999</v>
      </c>
      <c r="V71" s="67">
        <v>495.09645999999998</v>
      </c>
      <c r="W71" s="67">
        <v>72</v>
      </c>
      <c r="X71" s="67" t="s">
        <v>948</v>
      </c>
      <c r="Y71" s="69">
        <f>ABS(O71-V71)</f>
        <v>10.441579459999957</v>
      </c>
      <c r="Z71" s="43" t="str">
        <f>IF(P71&gt;V71,"no split","split")</f>
        <v>split</v>
      </c>
      <c r="AA71" s="67">
        <v>30</v>
      </c>
      <c r="AB71" s="67">
        <v>30</v>
      </c>
      <c r="AC71" s="67" t="s">
        <v>974</v>
      </c>
    </row>
    <row r="72" spans="1:29" s="44" customFormat="1" x14ac:dyDescent="0.2">
      <c r="A72" s="44">
        <v>5</v>
      </c>
      <c r="B72" s="71">
        <v>42538</v>
      </c>
      <c r="C72" s="44">
        <v>41.990290000000002</v>
      </c>
      <c r="D72" s="44">
        <v>117.872454</v>
      </c>
      <c r="E72" s="44">
        <v>10.856908000000001</v>
      </c>
      <c r="F72" s="44">
        <v>22</v>
      </c>
      <c r="G72" s="44">
        <v>63</v>
      </c>
      <c r="H72" s="44">
        <v>29.482935999999999</v>
      </c>
      <c r="I72" s="44">
        <v>48.983634199999997</v>
      </c>
      <c r="J72" s="44">
        <v>0.35861969999999999</v>
      </c>
      <c r="K72" s="44">
        <v>0.64138030000000001</v>
      </c>
      <c r="L72" s="44">
        <v>3.0290824000000001</v>
      </c>
      <c r="M72" s="44">
        <v>6.3631697000000003</v>
      </c>
      <c r="N72" s="44">
        <v>-370.68576250000001</v>
      </c>
      <c r="O72" s="44">
        <v>753.37152500000002</v>
      </c>
      <c r="P72" s="70">
        <f>(2*6)-(2*N72)</f>
        <v>753.37152500000002</v>
      </c>
      <c r="Q72" s="44">
        <v>41.990290000000002</v>
      </c>
      <c r="R72" s="44">
        <v>1.0645572999999999</v>
      </c>
      <c r="S72" s="44">
        <v>10.804076</v>
      </c>
      <c r="T72" s="44">
        <v>0.75275559999999997</v>
      </c>
      <c r="U72" s="44">
        <v>-391.28278999999998</v>
      </c>
      <c r="V72" s="44">
        <v>786.56557999999995</v>
      </c>
      <c r="W72" s="44">
        <v>103</v>
      </c>
      <c r="X72" s="44" t="s">
        <v>948</v>
      </c>
      <c r="Y72" s="44">
        <f>ABS(O72-V72)</f>
        <v>33.194054999999935</v>
      </c>
      <c r="Z72" s="44" t="str">
        <f>IF(P72&gt;V72,"no split","split")</f>
        <v>split</v>
      </c>
      <c r="AA72" s="44">
        <v>36</v>
      </c>
    </row>
    <row r="73" spans="1:29" s="44" customFormat="1" x14ac:dyDescent="0.2">
      <c r="A73" s="44">
        <v>6</v>
      </c>
      <c r="B73" s="71">
        <v>42545</v>
      </c>
      <c r="C73" s="44">
        <v>50.23404</v>
      </c>
      <c r="D73" s="44">
        <v>111.70807600000001</v>
      </c>
      <c r="E73" s="44">
        <v>10.569203999999999</v>
      </c>
      <c r="F73" s="44">
        <v>29</v>
      </c>
      <c r="G73" s="44">
        <v>70</v>
      </c>
      <c r="H73" s="44">
        <v>34.757876199999998</v>
      </c>
      <c r="I73" s="44">
        <v>55.036582500000002</v>
      </c>
      <c r="J73" s="44">
        <v>0.23682629999999999</v>
      </c>
      <c r="K73" s="44">
        <v>0.76317369999999995</v>
      </c>
      <c r="L73" s="44">
        <v>2.4542096999999998</v>
      </c>
      <c r="M73" s="44">
        <v>6.7496447000000002</v>
      </c>
      <c r="N73" s="44">
        <v>-338.21573000000001</v>
      </c>
      <c r="O73" s="44">
        <v>688.43146009999998</v>
      </c>
      <c r="P73" s="70">
        <f>(2*6)-(2*N73)</f>
        <v>688.43146000000002</v>
      </c>
      <c r="Q73" s="44">
        <v>50.23404</v>
      </c>
      <c r="R73" s="44">
        <v>1.0843160999999999</v>
      </c>
      <c r="S73" s="44">
        <v>10.512835000000001</v>
      </c>
      <c r="T73" s="44">
        <v>0.76672720000000005</v>
      </c>
      <c r="U73" s="44">
        <v>-354.52433000000002</v>
      </c>
      <c r="V73" s="44">
        <v>713.04864999999995</v>
      </c>
      <c r="W73" s="44">
        <v>94</v>
      </c>
      <c r="X73" s="44" t="s">
        <v>948</v>
      </c>
      <c r="Y73" s="44">
        <f>ABS(O73-V73)</f>
        <v>24.617189899999971</v>
      </c>
      <c r="Z73" s="44" t="str">
        <f>IF(P73&gt;V73,"no split","split")</f>
        <v>split</v>
      </c>
      <c r="AA73" s="44">
        <v>40</v>
      </c>
      <c r="AB73" s="44">
        <v>43</v>
      </c>
    </row>
    <row r="74" spans="1:29" s="44" customFormat="1" x14ac:dyDescent="0.2">
      <c r="A74" s="44">
        <v>7</v>
      </c>
      <c r="B74" s="71">
        <v>42552</v>
      </c>
      <c r="C74" s="44">
        <v>54.611939999999997</v>
      </c>
      <c r="D74" s="44">
        <v>137.27136999999999</v>
      </c>
      <c r="E74" s="44">
        <v>11.716286999999999</v>
      </c>
      <c r="F74" s="44">
        <v>36</v>
      </c>
      <c r="G74" s="44">
        <v>78</v>
      </c>
      <c r="H74" s="44">
        <v>43.225347999999997</v>
      </c>
      <c r="I74" s="44">
        <v>64.049502000000004</v>
      </c>
      <c r="J74" s="44">
        <v>0.45320199999999999</v>
      </c>
      <c r="K74" s="44">
        <v>0.54679800000000001</v>
      </c>
      <c r="L74" s="44">
        <v>4.5645470000000001</v>
      </c>
      <c r="M74" s="44">
        <v>5.78803</v>
      </c>
      <c r="N74" s="44">
        <v>-247.51497599999999</v>
      </c>
      <c r="O74" s="44">
        <v>507.02995199999998</v>
      </c>
      <c r="P74" s="70">
        <f>(2*6)-(2*N74)</f>
        <v>507.02995199999998</v>
      </c>
      <c r="Q74" s="44">
        <v>54.611939999999997</v>
      </c>
      <c r="R74" s="44">
        <v>1.4206502000000001</v>
      </c>
      <c r="S74" s="44">
        <v>11.628522999999999</v>
      </c>
      <c r="T74" s="44">
        <v>1.0045512999999999</v>
      </c>
      <c r="U74" s="44">
        <v>-259.45076999999998</v>
      </c>
      <c r="V74" s="44">
        <v>522.90152999999998</v>
      </c>
      <c r="W74" s="44">
        <v>67</v>
      </c>
      <c r="X74" s="44" t="s">
        <v>948</v>
      </c>
      <c r="Y74" s="44">
        <f>ABS(O74-V74)</f>
        <v>15.871578</v>
      </c>
      <c r="Z74" s="44" t="str">
        <f>IF(P74&gt;V74,"no split","split")</f>
        <v>split</v>
      </c>
      <c r="AA74" s="44">
        <v>53</v>
      </c>
      <c r="AB74" s="44">
        <v>53</v>
      </c>
    </row>
    <row r="75" spans="1:29" s="44" customFormat="1" x14ac:dyDescent="0.2">
      <c r="A75" s="44">
        <v>8</v>
      </c>
      <c r="B75" s="71">
        <v>42559</v>
      </c>
      <c r="C75" s="44">
        <v>47.546669999999999</v>
      </c>
      <c r="D75" s="44">
        <v>133.089009</v>
      </c>
      <c r="E75" s="44">
        <v>11.536421000000001</v>
      </c>
      <c r="F75" s="44">
        <v>29</v>
      </c>
      <c r="G75" s="44">
        <v>78</v>
      </c>
      <c r="H75" s="44">
        <v>41.146450000000002</v>
      </c>
      <c r="I75" s="44">
        <v>63.124580999999999</v>
      </c>
      <c r="J75" s="44">
        <v>0.70879099999999995</v>
      </c>
      <c r="K75" s="44">
        <v>0.291209</v>
      </c>
      <c r="L75" s="44">
        <v>3.8922050000000001</v>
      </c>
      <c r="M75" s="44">
        <v>8.4666250000000005</v>
      </c>
      <c r="N75" s="44">
        <v>-265.36891100000003</v>
      </c>
      <c r="O75" s="44">
        <v>542.73782300000005</v>
      </c>
      <c r="P75" s="70">
        <f>(2*6)-(2*N75)</f>
        <v>542.73782200000005</v>
      </c>
      <c r="Q75" s="44">
        <v>47.546669999999999</v>
      </c>
      <c r="R75" s="44">
        <v>1.3232006000000001</v>
      </c>
      <c r="S75" s="44">
        <v>11.459253</v>
      </c>
      <c r="T75" s="44">
        <v>0.93564409999999998</v>
      </c>
      <c r="U75" s="44">
        <v>-289.33021000000002</v>
      </c>
      <c r="V75" s="44">
        <v>582.66040999999996</v>
      </c>
      <c r="W75" s="44">
        <v>75</v>
      </c>
      <c r="X75" s="44" t="s">
        <v>948</v>
      </c>
      <c r="Y75" s="44">
        <f>ABS(O75-V75)</f>
        <v>39.922586999999908</v>
      </c>
      <c r="Z75" s="44" t="str">
        <f>IF(P75&gt;V75,"no split","split")</f>
        <v>split</v>
      </c>
      <c r="AA75" s="44">
        <v>55</v>
      </c>
      <c r="AB75" s="44">
        <v>55</v>
      </c>
      <c r="AC75" s="44" t="s">
        <v>973</v>
      </c>
    </row>
    <row r="76" spans="1:29" s="44" customFormat="1" x14ac:dyDescent="0.2">
      <c r="A76" s="44">
        <v>9</v>
      </c>
      <c r="B76" s="71">
        <v>42564</v>
      </c>
      <c r="C76" s="44">
        <v>55.573770000000003</v>
      </c>
      <c r="D76" s="44">
        <v>166.04823200000001</v>
      </c>
      <c r="E76" s="44">
        <v>12.88597</v>
      </c>
      <c r="F76" s="44">
        <v>36</v>
      </c>
      <c r="G76" s="44">
        <v>86</v>
      </c>
      <c r="H76" s="44">
        <v>47.816914599999997</v>
      </c>
      <c r="I76" s="44">
        <v>71.519661600000006</v>
      </c>
      <c r="J76" s="44">
        <v>0.67274350000000005</v>
      </c>
      <c r="K76" s="44">
        <v>0.32725650000000001</v>
      </c>
      <c r="L76" s="44">
        <v>5.4284865</v>
      </c>
      <c r="M76" s="44">
        <v>8.0434560000000008</v>
      </c>
      <c r="N76" s="44">
        <v>-459.43918730000001</v>
      </c>
      <c r="O76" s="44">
        <v>930.87837449999995</v>
      </c>
      <c r="P76" s="70">
        <f>(2*6)-(2*N76)</f>
        <v>930.87837460000003</v>
      </c>
      <c r="Q76" s="44">
        <v>55.573770000000003</v>
      </c>
      <c r="R76" s="44">
        <v>1.1618497999999999</v>
      </c>
      <c r="S76" s="44">
        <v>12.83305</v>
      </c>
      <c r="T76" s="44">
        <v>0.82155180000000005</v>
      </c>
      <c r="U76" s="44">
        <v>-484.45742000000001</v>
      </c>
      <c r="V76" s="44">
        <v>972.91483000000005</v>
      </c>
      <c r="W76" s="44">
        <v>122</v>
      </c>
      <c r="X76" s="44" t="s">
        <v>948</v>
      </c>
      <c r="Y76" s="44">
        <f>ABS(O76-V76)</f>
        <v>42.036455500000102</v>
      </c>
      <c r="Z76" s="44" t="str">
        <f>IF(P76&gt;V76,"no split","split")</f>
        <v>split</v>
      </c>
      <c r="AA76" s="44">
        <v>63</v>
      </c>
      <c r="AB76" s="44">
        <v>63</v>
      </c>
    </row>
    <row r="77" spans="1:29" s="44" customFormat="1" x14ac:dyDescent="0.2">
      <c r="A77" s="44">
        <v>10</v>
      </c>
      <c r="B77" s="71">
        <v>42572</v>
      </c>
      <c r="C77" s="44">
        <v>61.36842</v>
      </c>
      <c r="D77" s="44">
        <v>138.46783600000001</v>
      </c>
      <c r="E77" s="44">
        <v>11.767236</v>
      </c>
      <c r="F77" s="44">
        <v>40</v>
      </c>
      <c r="G77" s="44">
        <v>77</v>
      </c>
      <c r="H77" s="44">
        <v>54.545263900000002</v>
      </c>
      <c r="I77" s="44">
        <v>74.063437500000006</v>
      </c>
      <c r="J77" s="44">
        <v>0.65042129999999998</v>
      </c>
      <c r="K77" s="44">
        <v>0.34957870000000002</v>
      </c>
      <c r="L77" s="44">
        <v>8.1466414999999994</v>
      </c>
      <c r="M77" s="44">
        <v>1.9963738</v>
      </c>
      <c r="N77" s="44">
        <v>-68.371686299999993</v>
      </c>
      <c r="O77" s="44">
        <v>148.74337259999999</v>
      </c>
      <c r="P77" s="70">
        <f>(2*6)-(2*N77)</f>
        <v>148.74337259999999</v>
      </c>
      <c r="Q77" s="44">
        <v>61.36842</v>
      </c>
      <c r="R77" s="44">
        <v>2.6275870000000001</v>
      </c>
      <c r="S77" s="44">
        <v>11.453386</v>
      </c>
      <c r="T77" s="44">
        <v>1.8579844999999999</v>
      </c>
      <c r="U77" s="44">
        <v>-73.287260000000003</v>
      </c>
      <c r="V77" s="44">
        <v>150.57451</v>
      </c>
      <c r="W77" s="44">
        <v>19</v>
      </c>
      <c r="X77" s="44" t="s">
        <v>948</v>
      </c>
      <c r="Y77" s="44">
        <f>ABS(O77-V77)</f>
        <v>1.8311374000000171</v>
      </c>
      <c r="Z77" s="44" t="str">
        <f>IF(P77&gt;V77,"no split","split")</f>
        <v>split</v>
      </c>
      <c r="AA77" s="44">
        <v>65</v>
      </c>
      <c r="AB77" s="44">
        <v>65</v>
      </c>
    </row>
    <row r="78" spans="1:29" s="44" customFormat="1" x14ac:dyDescent="0.2">
      <c r="A78" s="44">
        <v>11</v>
      </c>
      <c r="B78" s="71">
        <v>42579</v>
      </c>
      <c r="C78" s="44">
        <v>64.814809999999994</v>
      </c>
      <c r="D78" s="44">
        <v>202.07826700000001</v>
      </c>
      <c r="E78" s="44">
        <v>14.215424000000001</v>
      </c>
      <c r="F78" s="44">
        <v>42</v>
      </c>
      <c r="G78" s="44">
        <v>94</v>
      </c>
      <c r="H78" s="44">
        <v>59.723596200000003</v>
      </c>
      <c r="I78" s="44">
        <v>87.898567</v>
      </c>
      <c r="J78" s="44">
        <v>0.81930040000000004</v>
      </c>
      <c r="K78" s="44">
        <v>0.18069959999999999</v>
      </c>
      <c r="L78" s="44">
        <v>9.8019653000000009</v>
      </c>
      <c r="M78" s="44">
        <v>3.4047171000000001</v>
      </c>
      <c r="N78" s="44">
        <v>-212.4575954</v>
      </c>
      <c r="O78" s="44">
        <v>436.91519090000003</v>
      </c>
      <c r="P78" s="70">
        <f>(2*6)-(2*N78)</f>
        <v>436.9151908</v>
      </c>
      <c r="Q78" s="44">
        <v>64.814809999999994</v>
      </c>
      <c r="R78" s="44">
        <v>1.9164786</v>
      </c>
      <c r="S78" s="44">
        <v>14.083183999999999</v>
      </c>
      <c r="T78" s="44">
        <v>1.3551550000000001</v>
      </c>
      <c r="U78" s="44">
        <v>-219.45168000000001</v>
      </c>
      <c r="V78" s="44">
        <v>442.90336000000002</v>
      </c>
      <c r="W78" s="44">
        <v>54</v>
      </c>
      <c r="X78" s="44" t="s">
        <v>948</v>
      </c>
      <c r="Y78" s="44">
        <f>ABS(O78-V78)</f>
        <v>5.9881690999999933</v>
      </c>
      <c r="Z78" s="44" t="str">
        <f>IF(P78&gt;V78,"no split","split")</f>
        <v>split</v>
      </c>
      <c r="AA78" s="44">
        <v>80</v>
      </c>
      <c r="AB78" s="44">
        <v>72</v>
      </c>
      <c r="AC78" s="44" t="s">
        <v>972</v>
      </c>
    </row>
    <row r="79" spans="1:29" x14ac:dyDescent="0.2">
      <c r="A79">
        <v>12</v>
      </c>
      <c r="B79" s="13">
        <v>42586</v>
      </c>
      <c r="C79">
        <v>65.230770000000007</v>
      </c>
      <c r="D79">
        <v>261.90648599999997</v>
      </c>
      <c r="E79">
        <v>16.183524999999999</v>
      </c>
      <c r="F79">
        <v>31</v>
      </c>
      <c r="G79">
        <v>115</v>
      </c>
      <c r="H79">
        <v>63.1032966</v>
      </c>
      <c r="I79">
        <v>82.902366900000004</v>
      </c>
      <c r="J79">
        <v>0.89254719999999999</v>
      </c>
      <c r="K79">
        <v>0.1074528</v>
      </c>
      <c r="L79">
        <v>15.6713258</v>
      </c>
      <c r="M79">
        <v>0.82430930000000002</v>
      </c>
      <c r="N79">
        <v>-213.82301369999999</v>
      </c>
      <c r="O79">
        <v>439.64602730000001</v>
      </c>
      <c r="P79" s="62">
        <f>(2*6)-(2*N79)</f>
        <v>439.64602739999998</v>
      </c>
      <c r="Q79">
        <v>65.230770000000007</v>
      </c>
      <c r="R79">
        <v>2.2225670000000002</v>
      </c>
      <c r="S79">
        <v>16.027159000000001</v>
      </c>
      <c r="T79">
        <v>1.5715922</v>
      </c>
      <c r="U79">
        <v>-218.04760999999999</v>
      </c>
      <c r="V79">
        <v>440.09521999999998</v>
      </c>
      <c r="W79">
        <v>52</v>
      </c>
      <c r="X79" t="s">
        <v>948</v>
      </c>
      <c r="Y79" s="69">
        <f>ABS(O79-V79)</f>
        <v>0.44919269999996914</v>
      </c>
      <c r="Z79" s="43" t="str">
        <f>IF(P79&gt;V79,"no split","split")</f>
        <v>split</v>
      </c>
      <c r="AA79">
        <v>82</v>
      </c>
      <c r="AB79">
        <v>80</v>
      </c>
    </row>
    <row r="80" spans="1:29" x14ac:dyDescent="0.2">
      <c r="A80">
        <v>13</v>
      </c>
      <c r="B80" s="13">
        <v>42593</v>
      </c>
      <c r="C80">
        <v>57.666670000000003</v>
      </c>
      <c r="D80">
        <v>90.666667000000004</v>
      </c>
      <c r="E80">
        <v>9.5219050000000003</v>
      </c>
      <c r="F80">
        <v>47</v>
      </c>
      <c r="G80">
        <v>74</v>
      </c>
      <c r="H80">
        <v>48.391322600000002</v>
      </c>
      <c r="I80">
        <v>61.099369899999999</v>
      </c>
      <c r="J80">
        <v>0.27011659999999998</v>
      </c>
      <c r="K80">
        <v>0.72988339999999996</v>
      </c>
      <c r="L80">
        <v>1.496121</v>
      </c>
      <c r="M80">
        <v>7.6855016999999997</v>
      </c>
      <c r="N80">
        <v>-20.648920400000002</v>
      </c>
      <c r="O80">
        <v>53.297840800000003</v>
      </c>
      <c r="P80" s="62">
        <f>(2*6)-(2*N80)</f>
        <v>53.297840800000003</v>
      </c>
      <c r="Q80">
        <v>57.666670000000003</v>
      </c>
      <c r="R80">
        <v>3.5486043</v>
      </c>
      <c r="S80">
        <v>8.6922700000000006</v>
      </c>
      <c r="T80">
        <v>2.509242</v>
      </c>
      <c r="U80">
        <v>-21.488240000000001</v>
      </c>
      <c r="V80">
        <v>46.976469999999999</v>
      </c>
      <c r="W80" s="45">
        <v>6</v>
      </c>
      <c r="X80" s="69" t="s">
        <v>947</v>
      </c>
      <c r="Y80" s="69">
        <f>ABS(O80-V80)</f>
        <v>6.321370800000004</v>
      </c>
      <c r="Z80" s="43" t="str">
        <f>IF(P80&gt;V80,"no split","split")</f>
        <v>no split</v>
      </c>
      <c r="AA80" t="s">
        <v>961</v>
      </c>
      <c r="AB80" t="s">
        <v>961</v>
      </c>
    </row>
    <row r="81" spans="1:29" x14ac:dyDescent="0.2">
      <c r="A81">
        <v>14</v>
      </c>
      <c r="B81" s="13">
        <v>42600</v>
      </c>
      <c r="C81">
        <v>66.962959999999995</v>
      </c>
      <c r="D81">
        <v>164.344729</v>
      </c>
      <c r="E81">
        <v>12.819701</v>
      </c>
      <c r="F81">
        <v>50</v>
      </c>
      <c r="G81">
        <v>92</v>
      </c>
      <c r="H81">
        <v>64.944555699999995</v>
      </c>
      <c r="I81">
        <v>85.623192860000003</v>
      </c>
      <c r="J81">
        <v>0.90239108000000001</v>
      </c>
      <c r="K81">
        <v>9.7608920000000002E-2</v>
      </c>
      <c r="L81">
        <v>11.54521972</v>
      </c>
      <c r="M81">
        <v>1.78808817</v>
      </c>
      <c r="N81">
        <v>-105.55212414</v>
      </c>
      <c r="O81">
        <v>223.10424828999999</v>
      </c>
      <c r="P81" s="62">
        <f>(2*6)-(2*N81)</f>
        <v>223.10424828000001</v>
      </c>
      <c r="Q81">
        <v>66.962959999999995</v>
      </c>
      <c r="R81">
        <v>2.4210335000000001</v>
      </c>
      <c r="S81">
        <v>12.580059</v>
      </c>
      <c r="T81">
        <v>1.7119291999999999</v>
      </c>
      <c r="U81">
        <v>-106.67838999999999</v>
      </c>
      <c r="V81">
        <v>217.35677999999999</v>
      </c>
      <c r="W81">
        <v>27</v>
      </c>
      <c r="X81" s="69" t="s">
        <v>947</v>
      </c>
      <c r="Y81" s="69">
        <f>ABS(O81-V81)</f>
        <v>5.7474682900000005</v>
      </c>
      <c r="Z81" s="43" t="str">
        <f>IF(P81&gt;V81,"no split","split")</f>
        <v>no split</v>
      </c>
      <c r="AA81" t="s">
        <v>961</v>
      </c>
      <c r="AB81">
        <v>90</v>
      </c>
    </row>
    <row r="82" spans="1:29" x14ac:dyDescent="0.2">
      <c r="A82">
        <v>15</v>
      </c>
      <c r="B82" s="13">
        <v>42607</v>
      </c>
      <c r="C82">
        <v>57</v>
      </c>
      <c r="D82">
        <v>162</v>
      </c>
      <c r="E82">
        <v>12.727922</v>
      </c>
      <c r="F82">
        <v>48</v>
      </c>
      <c r="G82">
        <v>66</v>
      </c>
      <c r="P82" s="62"/>
      <c r="W82">
        <v>2</v>
      </c>
      <c r="X82" s="69" t="s">
        <v>947</v>
      </c>
      <c r="Y82" s="69"/>
      <c r="AA82" t="s">
        <v>961</v>
      </c>
    </row>
    <row r="83" spans="1:29" x14ac:dyDescent="0.2">
      <c r="A83">
        <v>16</v>
      </c>
      <c r="B83" s="13">
        <v>42613</v>
      </c>
      <c r="C83">
        <v>82</v>
      </c>
      <c r="F83">
        <v>82</v>
      </c>
      <c r="G83">
        <v>82</v>
      </c>
      <c r="H83" s="13"/>
      <c r="I83" s="13"/>
      <c r="J83" s="13"/>
      <c r="K83" s="13"/>
      <c r="L83" s="13"/>
      <c r="P83" s="62"/>
      <c r="W83">
        <v>1</v>
      </c>
      <c r="X83" s="69" t="s">
        <v>947</v>
      </c>
      <c r="Y83" s="69"/>
      <c r="AA83" t="s">
        <v>961</v>
      </c>
    </row>
    <row r="84" spans="1:29" x14ac:dyDescent="0.2">
      <c r="B84" s="13"/>
      <c r="H84" s="13"/>
      <c r="I84" s="13"/>
      <c r="J84" s="13"/>
      <c r="K84" s="13"/>
      <c r="L84" s="13"/>
      <c r="P84" s="62"/>
    </row>
    <row r="85" spans="1:29" x14ac:dyDescent="0.2">
      <c r="A85" s="63" t="s">
        <v>971</v>
      </c>
      <c r="P85" s="62"/>
    </row>
    <row r="86" spans="1:29" x14ac:dyDescent="0.2">
      <c r="A86" s="14" t="s">
        <v>940</v>
      </c>
      <c r="B86" s="14" t="s">
        <v>939</v>
      </c>
      <c r="C86" s="14" t="s">
        <v>938</v>
      </c>
      <c r="D86" s="14" t="s">
        <v>937</v>
      </c>
      <c r="E86" s="14" t="s">
        <v>936</v>
      </c>
      <c r="F86" s="14" t="s">
        <v>935</v>
      </c>
      <c r="G86" s="14" t="s">
        <v>934</v>
      </c>
      <c r="H86" s="14" t="s">
        <v>933</v>
      </c>
      <c r="I86" s="14" t="s">
        <v>932</v>
      </c>
      <c r="J86" s="14" t="s">
        <v>931</v>
      </c>
      <c r="K86" s="14" t="s">
        <v>930</v>
      </c>
      <c r="L86" s="14" t="s">
        <v>929</v>
      </c>
      <c r="M86" s="14" t="s">
        <v>928</v>
      </c>
      <c r="N86" s="14" t="s">
        <v>927</v>
      </c>
      <c r="O86" s="14" t="s">
        <v>926</v>
      </c>
      <c r="P86" s="62"/>
      <c r="Q86" s="14" t="s">
        <v>925</v>
      </c>
      <c r="R86" s="14" t="s">
        <v>924</v>
      </c>
      <c r="S86" s="14" t="s">
        <v>923</v>
      </c>
      <c r="T86" s="14" t="s">
        <v>922</v>
      </c>
      <c r="U86" s="14" t="s">
        <v>921</v>
      </c>
      <c r="V86" s="14" t="s">
        <v>920</v>
      </c>
      <c r="W86" s="14" t="s">
        <v>919</v>
      </c>
      <c r="X86" s="14" t="s">
        <v>918</v>
      </c>
      <c r="Y86" s="14"/>
      <c r="AA86" s="14" t="s">
        <v>917</v>
      </c>
      <c r="AB86" s="14" t="s">
        <v>916</v>
      </c>
    </row>
    <row r="87" spans="1:29" x14ac:dyDescent="0.2">
      <c r="A87">
        <v>1</v>
      </c>
      <c r="B87" s="13">
        <v>42888</v>
      </c>
      <c r="C87">
        <v>39.191490000000002</v>
      </c>
      <c r="D87">
        <v>32.462530000000001</v>
      </c>
      <c r="E87">
        <v>5.6975899999999999</v>
      </c>
      <c r="F87">
        <v>23</v>
      </c>
      <c r="G87">
        <v>54</v>
      </c>
      <c r="H87">
        <v>28.2782108</v>
      </c>
      <c r="I87">
        <v>40.853816700000003</v>
      </c>
      <c r="J87">
        <v>0.13218750000000001</v>
      </c>
      <c r="K87">
        <v>0.86781249999999999</v>
      </c>
      <c r="L87">
        <v>3.0695508</v>
      </c>
      <c r="M87">
        <v>3.7777462000000002</v>
      </c>
      <c r="N87">
        <v>-143.62827849999999</v>
      </c>
      <c r="O87">
        <v>295.25655710000001</v>
      </c>
      <c r="P87" s="62">
        <f>(2*6)-(2*N87)</f>
        <v>299.25655699999999</v>
      </c>
      <c r="Q87">
        <v>39.191490000000002</v>
      </c>
      <c r="R87">
        <v>0.82219019999999998</v>
      </c>
      <c r="S87">
        <v>5.6366519999999998</v>
      </c>
      <c r="T87">
        <v>0.58137609999999995</v>
      </c>
      <c r="U87">
        <v>-147.96674999999999</v>
      </c>
      <c r="V87">
        <v>299.93349999999998</v>
      </c>
      <c r="W87">
        <v>47</v>
      </c>
      <c r="X87" t="s">
        <v>948</v>
      </c>
      <c r="Z87" s="43" t="str">
        <f>IF(P87&gt;V87,"no split","split")</f>
        <v>split</v>
      </c>
      <c r="AA87">
        <v>33</v>
      </c>
      <c r="AB87">
        <v>33</v>
      </c>
      <c r="AC87" t="s">
        <v>970</v>
      </c>
    </row>
    <row r="88" spans="1:29" x14ac:dyDescent="0.2">
      <c r="A88">
        <v>2</v>
      </c>
      <c r="B88" s="13">
        <v>42895</v>
      </c>
      <c r="C88">
        <v>40.278480000000002</v>
      </c>
      <c r="D88">
        <v>133.04965999999999</v>
      </c>
      <c r="E88">
        <v>11.534715</v>
      </c>
      <c r="F88">
        <v>24</v>
      </c>
      <c r="G88">
        <v>66</v>
      </c>
      <c r="H88">
        <v>29.374855700000001</v>
      </c>
      <c r="I88">
        <v>49.785167899999998</v>
      </c>
      <c r="J88">
        <v>0.46577839999999998</v>
      </c>
      <c r="K88">
        <v>0.53422159999999996</v>
      </c>
      <c r="L88">
        <v>2.5261208000000002</v>
      </c>
      <c r="M88">
        <v>6.8046109000000001</v>
      </c>
      <c r="N88">
        <v>-278.40587620000002</v>
      </c>
      <c r="O88">
        <v>564.81175240000005</v>
      </c>
      <c r="P88" s="62">
        <f>(2*6)-(2*N88)</f>
        <v>568.81175240000005</v>
      </c>
      <c r="Q88">
        <v>40.278480000000002</v>
      </c>
      <c r="R88">
        <v>1.2895171000000001</v>
      </c>
      <c r="S88">
        <v>11.461478</v>
      </c>
      <c r="T88">
        <v>0.91182620000000003</v>
      </c>
      <c r="U88">
        <v>-304.77649000000002</v>
      </c>
      <c r="V88">
        <v>613.55298000000005</v>
      </c>
      <c r="W88">
        <v>79</v>
      </c>
      <c r="X88" t="s">
        <v>948</v>
      </c>
      <c r="Z88" s="43" t="str">
        <f>IF(P88&gt;V88,"no split","split")</f>
        <v>split</v>
      </c>
      <c r="AA88">
        <v>35</v>
      </c>
      <c r="AB88">
        <v>35</v>
      </c>
    </row>
    <row r="89" spans="1:29" x14ac:dyDescent="0.2">
      <c r="A89">
        <v>3</v>
      </c>
      <c r="B89" s="13">
        <v>42900</v>
      </c>
      <c r="C89">
        <v>36.064</v>
      </c>
      <c r="D89">
        <v>193.43135000000001</v>
      </c>
      <c r="E89">
        <v>13.907959999999999</v>
      </c>
      <c r="F89">
        <v>22</v>
      </c>
      <c r="G89">
        <v>126</v>
      </c>
      <c r="H89">
        <v>30.138399499999998</v>
      </c>
      <c r="I89">
        <v>53.339179700000003</v>
      </c>
      <c r="J89">
        <v>0.74459379999999997</v>
      </c>
      <c r="K89">
        <v>0.25540620000000003</v>
      </c>
      <c r="L89">
        <v>3.4238095999999998</v>
      </c>
      <c r="M89">
        <v>17.7853785</v>
      </c>
      <c r="N89">
        <v>-434.1857847</v>
      </c>
      <c r="O89">
        <v>876.3715694</v>
      </c>
      <c r="P89" s="62">
        <f>(2*6)-(2*N89)</f>
        <v>880.3715694</v>
      </c>
      <c r="Q89">
        <v>36.064</v>
      </c>
      <c r="R89">
        <v>1.2389798999999999</v>
      </c>
      <c r="S89">
        <v>13.852217</v>
      </c>
      <c r="T89">
        <v>0.87609110000000001</v>
      </c>
      <c r="U89">
        <v>-505.92297000000002</v>
      </c>
      <c r="V89">
        <v>1015.84595</v>
      </c>
      <c r="W89">
        <v>125</v>
      </c>
      <c r="X89" t="s">
        <v>948</v>
      </c>
      <c r="Z89" s="43" t="str">
        <f>IF(P89&gt;V89,"no split","split")</f>
        <v>split</v>
      </c>
      <c r="AA89">
        <v>40</v>
      </c>
      <c r="AB89">
        <v>40</v>
      </c>
    </row>
    <row r="90" spans="1:29" x14ac:dyDescent="0.2">
      <c r="A90">
        <v>4</v>
      </c>
      <c r="B90" s="13">
        <v>42908</v>
      </c>
      <c r="C90">
        <v>46.995730000000002</v>
      </c>
      <c r="D90">
        <v>192.15020000000001</v>
      </c>
      <c r="E90">
        <v>13.861825</v>
      </c>
      <c r="F90">
        <v>23</v>
      </c>
      <c r="G90">
        <v>82</v>
      </c>
      <c r="H90">
        <v>37.424460600000003</v>
      </c>
      <c r="I90">
        <v>62.989524699999997</v>
      </c>
      <c r="J90">
        <v>0.62561109999999998</v>
      </c>
      <c r="K90">
        <v>0.37438890000000002</v>
      </c>
      <c r="L90">
        <v>4.3322238000000004</v>
      </c>
      <c r="M90">
        <v>8.4142626000000007</v>
      </c>
      <c r="N90">
        <v>-873.7983759</v>
      </c>
      <c r="O90">
        <v>1755.5967519000001</v>
      </c>
      <c r="P90" s="62">
        <f>(2*6)-(2*N90)</f>
        <v>1759.5967518</v>
      </c>
      <c r="Q90">
        <v>46.995730000000002</v>
      </c>
      <c r="R90">
        <v>0.90423750000000003</v>
      </c>
      <c r="S90">
        <v>13.832174</v>
      </c>
      <c r="T90">
        <v>0.63939250000000003</v>
      </c>
      <c r="U90">
        <v>-946.74899000000005</v>
      </c>
      <c r="V90">
        <v>1897.4979900000001</v>
      </c>
      <c r="W90">
        <v>234</v>
      </c>
      <c r="X90" t="s">
        <v>948</v>
      </c>
      <c r="Z90" s="43" t="str">
        <f>IF(P90&gt;V90,"no split","split")</f>
        <v>split</v>
      </c>
      <c r="AA90">
        <v>47</v>
      </c>
      <c r="AB90">
        <v>55</v>
      </c>
    </row>
    <row r="91" spans="1:29" x14ac:dyDescent="0.2">
      <c r="A91">
        <v>5</v>
      </c>
      <c r="B91" s="13">
        <v>42914</v>
      </c>
      <c r="C91">
        <v>56.294119999999999</v>
      </c>
      <c r="D91">
        <v>177.28151</v>
      </c>
      <c r="E91">
        <v>13.31471</v>
      </c>
      <c r="F91">
        <v>35</v>
      </c>
      <c r="G91">
        <v>86</v>
      </c>
      <c r="H91">
        <v>43.7087492</v>
      </c>
      <c r="I91">
        <v>63.593273699999997</v>
      </c>
      <c r="J91">
        <v>0.3670756</v>
      </c>
      <c r="K91">
        <v>0.63292440000000005</v>
      </c>
      <c r="L91">
        <v>4.3753038999999996</v>
      </c>
      <c r="M91">
        <v>10.980075599999999</v>
      </c>
      <c r="N91">
        <v>-332.04256830000003</v>
      </c>
      <c r="O91">
        <v>672.08513649999998</v>
      </c>
      <c r="P91" s="62">
        <f>(2*6)-(2*N91)</f>
        <v>676.08513660000006</v>
      </c>
      <c r="Q91">
        <v>56.294119999999999</v>
      </c>
      <c r="R91">
        <v>1.4356628</v>
      </c>
      <c r="S91">
        <v>13.236157</v>
      </c>
      <c r="T91">
        <v>1.0151669000000001</v>
      </c>
      <c r="U91">
        <v>-340.16072000000003</v>
      </c>
      <c r="V91">
        <v>684.32142999999996</v>
      </c>
      <c r="W91">
        <v>85</v>
      </c>
      <c r="X91" t="s">
        <v>948</v>
      </c>
      <c r="Z91" s="43" t="str">
        <f>IF(P91&gt;V91,"no split","split")</f>
        <v>split</v>
      </c>
      <c r="AA91">
        <v>51</v>
      </c>
      <c r="AB91">
        <v>55</v>
      </c>
    </row>
    <row r="92" spans="1:29" x14ac:dyDescent="0.2">
      <c r="A92">
        <v>6</v>
      </c>
      <c r="B92" s="13">
        <v>42921</v>
      </c>
      <c r="C92">
        <v>57.232140000000001</v>
      </c>
      <c r="D92">
        <v>226.21786</v>
      </c>
      <c r="E92">
        <v>15.04054</v>
      </c>
      <c r="F92">
        <v>33</v>
      </c>
      <c r="G92">
        <v>91</v>
      </c>
      <c r="H92">
        <v>50.423490899999997</v>
      </c>
      <c r="I92">
        <v>81.004055600000001</v>
      </c>
      <c r="J92">
        <v>0.7773542</v>
      </c>
      <c r="K92">
        <v>0.2226458</v>
      </c>
      <c r="L92">
        <v>8.1787241999999996</v>
      </c>
      <c r="M92">
        <v>6.1149260999999999</v>
      </c>
      <c r="N92">
        <v>-220.83450869999999</v>
      </c>
      <c r="O92">
        <v>449.6690175</v>
      </c>
      <c r="P92" s="62">
        <f>(2*6)-(2*N92)</f>
        <v>453.66901739999997</v>
      </c>
      <c r="Q92">
        <v>57.232140000000001</v>
      </c>
      <c r="R92">
        <v>1.9918506</v>
      </c>
      <c r="S92">
        <v>14.905645</v>
      </c>
      <c r="T92">
        <v>1.4084509999999999</v>
      </c>
      <c r="U92">
        <v>-230.75800000000001</v>
      </c>
      <c r="V92">
        <v>465.51600000000002</v>
      </c>
      <c r="W92">
        <v>56</v>
      </c>
      <c r="X92" t="s">
        <v>948</v>
      </c>
      <c r="Z92" s="43" t="str">
        <f>IF(P92&gt;V92,"no split","split")</f>
        <v>split</v>
      </c>
      <c r="AA92">
        <v>68</v>
      </c>
      <c r="AB92">
        <v>62</v>
      </c>
    </row>
    <row r="93" spans="1:29" x14ac:dyDescent="0.2">
      <c r="A93">
        <v>7</v>
      </c>
      <c r="B93" s="13">
        <v>42929</v>
      </c>
      <c r="C93">
        <v>54.76</v>
      </c>
      <c r="D93">
        <v>140.14530999999999</v>
      </c>
      <c r="E93">
        <v>11.838298</v>
      </c>
      <c r="F93">
        <v>33</v>
      </c>
      <c r="G93">
        <v>88</v>
      </c>
      <c r="H93">
        <v>53.776459920000001</v>
      </c>
      <c r="I93">
        <v>74.738187609999997</v>
      </c>
      <c r="J93">
        <v>0.95307953999999995</v>
      </c>
      <c r="K93">
        <v>4.6920459999999997E-2</v>
      </c>
      <c r="L93" s="13">
        <v>11.11205358</v>
      </c>
      <c r="M93" s="13">
        <v>0.43961781999999999</v>
      </c>
      <c r="N93" s="13">
        <v>-191.78336107000001</v>
      </c>
      <c r="O93">
        <v>391.56672214000002</v>
      </c>
      <c r="P93" s="62">
        <f>(2*6)-(2*N93)</f>
        <v>395.56672214000002</v>
      </c>
      <c r="Q93">
        <v>54.76</v>
      </c>
      <c r="R93">
        <v>1.6573618000000001</v>
      </c>
      <c r="S93">
        <v>11.719317</v>
      </c>
      <c r="T93">
        <v>1.1719317</v>
      </c>
      <c r="U93">
        <v>-194.00885</v>
      </c>
      <c r="V93">
        <v>392.01771000000002</v>
      </c>
      <c r="W93">
        <v>50</v>
      </c>
      <c r="X93" s="4" t="s">
        <v>948</v>
      </c>
      <c r="Y93" s="4"/>
      <c r="Z93" s="4" t="str">
        <f>IF(P93&gt;V93,"no split","split")</f>
        <v>no split</v>
      </c>
      <c r="AA93">
        <v>72</v>
      </c>
      <c r="AB93">
        <v>66</v>
      </c>
    </row>
    <row r="94" spans="1:29" x14ac:dyDescent="0.2">
      <c r="A94">
        <v>8</v>
      </c>
      <c r="B94" s="13">
        <v>42935</v>
      </c>
      <c r="C94">
        <v>60.967210000000001</v>
      </c>
      <c r="D94">
        <v>196.64354</v>
      </c>
      <c r="E94">
        <v>14.022964999999999</v>
      </c>
      <c r="F94">
        <v>33</v>
      </c>
      <c r="G94">
        <v>109</v>
      </c>
      <c r="H94">
        <v>58.723310509999997</v>
      </c>
      <c r="I94">
        <v>96.419706309999995</v>
      </c>
      <c r="J94">
        <v>0.94047457000000001</v>
      </c>
      <c r="K94">
        <v>5.9525429999999997E-2</v>
      </c>
      <c r="L94">
        <v>10.973675399999999</v>
      </c>
      <c r="M94">
        <v>6.1159179300000002</v>
      </c>
      <c r="N94">
        <v>-486.28092119000002</v>
      </c>
      <c r="O94">
        <v>980.56184237000002</v>
      </c>
      <c r="P94" s="62">
        <f>(2*6)-(2*N94)</f>
        <v>984.56184238000003</v>
      </c>
      <c r="Q94">
        <v>60.967210000000001</v>
      </c>
      <c r="R94">
        <v>1.2643656999999999</v>
      </c>
      <c r="S94">
        <v>13.965375</v>
      </c>
      <c r="T94">
        <v>0.89404150000000004</v>
      </c>
      <c r="U94">
        <v>-494.77339000000001</v>
      </c>
      <c r="V94">
        <v>993.54678999999999</v>
      </c>
      <c r="W94">
        <v>122</v>
      </c>
      <c r="X94" t="s">
        <v>948</v>
      </c>
      <c r="Z94" s="43" t="str">
        <f>IF(P94&gt;V94,"no split","split")</f>
        <v>split</v>
      </c>
      <c r="AA94">
        <v>85</v>
      </c>
      <c r="AB94">
        <v>70</v>
      </c>
    </row>
    <row r="95" spans="1:29" s="67" customFormat="1" x14ac:dyDescent="0.2">
      <c r="A95" s="67">
        <v>9</v>
      </c>
      <c r="B95" s="68">
        <v>42943</v>
      </c>
      <c r="C95" s="67">
        <v>63.1875</v>
      </c>
      <c r="D95" s="67">
        <v>217.49583000000001</v>
      </c>
      <c r="E95" s="67">
        <v>14.74774</v>
      </c>
      <c r="F95" s="67">
        <v>26</v>
      </c>
      <c r="G95" s="67">
        <v>93</v>
      </c>
      <c r="H95" s="67">
        <v>59.202345000000001</v>
      </c>
      <c r="I95" s="67">
        <v>65.160543000000004</v>
      </c>
      <c r="J95" s="67">
        <v>0.33114300000000002</v>
      </c>
      <c r="K95" s="67">
        <v>0.66885700000000003</v>
      </c>
      <c r="L95" s="67">
        <v>23.121368</v>
      </c>
      <c r="M95" s="67">
        <v>5.3313040000000003</v>
      </c>
      <c r="N95" s="67">
        <v>-61.774664000000001</v>
      </c>
      <c r="O95" s="67">
        <v>131.54932700000001</v>
      </c>
      <c r="P95" s="62">
        <f>(2*6)-(2*N95)</f>
        <v>135.549328</v>
      </c>
      <c r="Q95" s="67">
        <v>63.1875</v>
      </c>
      <c r="R95" s="67">
        <v>3.5698593999999999</v>
      </c>
      <c r="S95" s="67">
        <v>14.279438000000001</v>
      </c>
      <c r="T95" s="67">
        <v>2.5242718000000002</v>
      </c>
      <c r="U95" s="67">
        <v>-65.244150000000005</v>
      </c>
      <c r="V95" s="67">
        <v>134.48829000000001</v>
      </c>
      <c r="W95" s="67">
        <v>16</v>
      </c>
      <c r="X95" s="4" t="s">
        <v>948</v>
      </c>
      <c r="Y95" s="4"/>
      <c r="Z95" s="4" t="str">
        <f>IF(P95&gt;V95,"no split","split")</f>
        <v>no split</v>
      </c>
      <c r="AA95" s="67">
        <v>90</v>
      </c>
      <c r="AB95" s="67">
        <v>75</v>
      </c>
      <c r="AC95" s="67" t="s">
        <v>969</v>
      </c>
    </row>
    <row r="96" spans="1:29" x14ac:dyDescent="0.2">
      <c r="A96">
        <v>10</v>
      </c>
      <c r="B96" s="13">
        <v>42949</v>
      </c>
      <c r="C96">
        <v>66</v>
      </c>
      <c r="D96">
        <v>2</v>
      </c>
      <c r="E96">
        <v>1.4142140000000001</v>
      </c>
      <c r="F96">
        <v>65</v>
      </c>
      <c r="G96">
        <v>67</v>
      </c>
      <c r="P96" s="62"/>
      <c r="W96" s="45">
        <v>2</v>
      </c>
      <c r="X96" s="69"/>
      <c r="Y96" s="69"/>
      <c r="AA96" t="s">
        <v>961</v>
      </c>
      <c r="AC96" t="s">
        <v>968</v>
      </c>
    </row>
    <row r="97" spans="1:29" x14ac:dyDescent="0.2">
      <c r="A97">
        <v>11</v>
      </c>
      <c r="B97" s="13">
        <v>42955</v>
      </c>
      <c r="C97">
        <v>70.111109999999996</v>
      </c>
      <c r="D97">
        <v>276.69281000000001</v>
      </c>
      <c r="E97">
        <v>16.634086</v>
      </c>
      <c r="F97">
        <v>44</v>
      </c>
      <c r="G97">
        <v>105</v>
      </c>
      <c r="H97" s="45">
        <v>49.359771700000003</v>
      </c>
      <c r="I97" s="45">
        <v>76.067323900000005</v>
      </c>
      <c r="J97" s="45">
        <v>0.22301760000000001</v>
      </c>
      <c r="K97" s="45">
        <v>0.77698239999999996</v>
      </c>
      <c r="L97" s="45">
        <v>3.3406158000000001</v>
      </c>
      <c r="M97" s="45">
        <v>13.192710999999999</v>
      </c>
      <c r="N97" s="45">
        <v>-73.754693500000002</v>
      </c>
      <c r="O97" s="45">
        <v>155.509387</v>
      </c>
      <c r="P97" s="62">
        <f>(2*6)-(2*N97)</f>
        <v>159.509387</v>
      </c>
      <c r="Q97">
        <v>70.111109999999996</v>
      </c>
      <c r="R97">
        <v>3.8102274</v>
      </c>
      <c r="S97">
        <v>16.165426</v>
      </c>
      <c r="T97">
        <v>2.6942376000000001</v>
      </c>
      <c r="U97">
        <v>-75.632639999999995</v>
      </c>
      <c r="V97">
        <v>155.26527999999999</v>
      </c>
      <c r="W97" s="45">
        <v>18</v>
      </c>
      <c r="X97" s="69" t="s">
        <v>947</v>
      </c>
      <c r="Y97" s="69"/>
      <c r="Z97" s="43" t="str">
        <f>IF(P97&gt;V97,"no split","split")</f>
        <v>no split</v>
      </c>
      <c r="AA97" t="s">
        <v>961</v>
      </c>
      <c r="AC97" t="s">
        <v>967</v>
      </c>
    </row>
    <row r="98" spans="1:29" x14ac:dyDescent="0.2">
      <c r="A98">
        <v>13</v>
      </c>
      <c r="B98" s="13">
        <v>42971</v>
      </c>
      <c r="C98">
        <v>63.5</v>
      </c>
      <c r="D98">
        <v>30.33333</v>
      </c>
      <c r="E98">
        <v>5.5075710000000004</v>
      </c>
      <c r="F98">
        <v>57</v>
      </c>
      <c r="G98">
        <v>69</v>
      </c>
      <c r="P98" s="62"/>
      <c r="Q98">
        <v>63.5</v>
      </c>
      <c r="R98">
        <v>2.3848479999999999</v>
      </c>
      <c r="S98">
        <v>4.7696959999999997</v>
      </c>
      <c r="T98">
        <v>1.6863418999999999</v>
      </c>
      <c r="U98">
        <v>-11.92488</v>
      </c>
      <c r="V98">
        <v>27.849769999999999</v>
      </c>
      <c r="W98" s="45">
        <v>4</v>
      </c>
      <c r="X98" s="69"/>
      <c r="Y98" s="69"/>
      <c r="AA98" t="s">
        <v>961</v>
      </c>
    </row>
    <row r="99" spans="1:29" x14ac:dyDescent="0.2">
      <c r="P99" s="62"/>
    </row>
    <row r="100" spans="1:29" x14ac:dyDescent="0.2">
      <c r="P100" s="62"/>
      <c r="AC100" t="s">
        <v>966</v>
      </c>
    </row>
    <row r="101" spans="1:29" x14ac:dyDescent="0.2">
      <c r="A101" s="63" t="s">
        <v>965</v>
      </c>
      <c r="P101" s="62"/>
    </row>
    <row r="102" spans="1:29" x14ac:dyDescent="0.2">
      <c r="A102" s="14" t="s">
        <v>940</v>
      </c>
      <c r="B102" s="14" t="s">
        <v>939</v>
      </c>
      <c r="C102" s="14" t="s">
        <v>938</v>
      </c>
      <c r="D102" s="14" t="s">
        <v>937</v>
      </c>
      <c r="E102" s="14" t="s">
        <v>936</v>
      </c>
      <c r="F102" s="14" t="s">
        <v>935</v>
      </c>
      <c r="G102" s="14" t="s">
        <v>934</v>
      </c>
      <c r="H102" s="14" t="s">
        <v>933</v>
      </c>
      <c r="I102" s="14" t="s">
        <v>932</v>
      </c>
      <c r="J102" s="14" t="s">
        <v>931</v>
      </c>
      <c r="K102" s="14" t="s">
        <v>930</v>
      </c>
      <c r="L102" s="14" t="s">
        <v>929</v>
      </c>
      <c r="M102" s="14" t="s">
        <v>928</v>
      </c>
      <c r="N102" s="14" t="s">
        <v>927</v>
      </c>
      <c r="O102" s="14" t="s">
        <v>926</v>
      </c>
      <c r="P102" s="62"/>
      <c r="Q102" s="14" t="s">
        <v>925</v>
      </c>
      <c r="R102" s="14" t="s">
        <v>924</v>
      </c>
      <c r="S102" s="14" t="s">
        <v>923</v>
      </c>
      <c r="T102" s="14" t="s">
        <v>922</v>
      </c>
      <c r="U102" s="14" t="s">
        <v>921</v>
      </c>
      <c r="V102" s="14" t="s">
        <v>920</v>
      </c>
      <c r="W102" s="14" t="s">
        <v>919</v>
      </c>
      <c r="X102" s="14" t="s">
        <v>918</v>
      </c>
      <c r="Y102" s="14"/>
      <c r="AA102" s="14" t="s">
        <v>917</v>
      </c>
      <c r="AB102" s="14" t="s">
        <v>916</v>
      </c>
    </row>
    <row r="103" spans="1:29" x14ac:dyDescent="0.2">
      <c r="A103">
        <v>3</v>
      </c>
      <c r="B103" s="13">
        <v>42523</v>
      </c>
      <c r="C103">
        <v>44.0625</v>
      </c>
      <c r="D103">
        <v>97.662499999999994</v>
      </c>
      <c r="E103">
        <v>9.8824339999999999</v>
      </c>
      <c r="F103">
        <v>25</v>
      </c>
      <c r="G103">
        <v>62</v>
      </c>
      <c r="H103">
        <v>39.673894199999999</v>
      </c>
      <c r="I103">
        <v>56.011835599999998</v>
      </c>
      <c r="J103">
        <v>0.73138289999999995</v>
      </c>
      <c r="K103">
        <v>0.2686171</v>
      </c>
      <c r="L103">
        <v>6.9341426999999998</v>
      </c>
      <c r="M103">
        <v>3.8350298</v>
      </c>
      <c r="N103">
        <v>-58.108032999999999</v>
      </c>
      <c r="O103">
        <v>124.21606610000001</v>
      </c>
      <c r="P103" s="62">
        <f>(2*6)-(2*N103)</f>
        <v>128.21606600000001</v>
      </c>
      <c r="Q103">
        <v>44.0625</v>
      </c>
      <c r="R103">
        <v>2.3921559999999999</v>
      </c>
      <c r="S103">
        <v>9.5686250000000008</v>
      </c>
      <c r="T103">
        <v>1.6915100000000001</v>
      </c>
      <c r="U103">
        <v>-58.838850000000001</v>
      </c>
      <c r="V103">
        <v>121.6777</v>
      </c>
      <c r="W103" s="45">
        <v>16</v>
      </c>
      <c r="X103" s="69" t="s">
        <v>947</v>
      </c>
      <c r="Y103" s="69"/>
      <c r="Z103" s="43" t="str">
        <f>IF(P103&gt;V103,"no split","split")</f>
        <v>no split</v>
      </c>
      <c r="AA103">
        <v>51</v>
      </c>
      <c r="AB103">
        <v>47</v>
      </c>
      <c r="AC103" t="s">
        <v>964</v>
      </c>
    </row>
    <row r="104" spans="1:29" s="67" customFormat="1" x14ac:dyDescent="0.2">
      <c r="A104" s="67">
        <v>5</v>
      </c>
      <c r="B104" s="68">
        <v>42534</v>
      </c>
      <c r="C104" s="67">
        <v>45.533329999999999</v>
      </c>
      <c r="D104" s="67">
        <v>145.55240000000001</v>
      </c>
      <c r="E104" s="67">
        <v>12.064508999999999</v>
      </c>
      <c r="F104" s="67">
        <v>24</v>
      </c>
      <c r="G104" s="67">
        <v>64</v>
      </c>
      <c r="H104" s="67">
        <v>41.650024000000002</v>
      </c>
      <c r="I104" s="67">
        <v>62.726601000000002</v>
      </c>
      <c r="J104" s="67">
        <v>0.81575299999999995</v>
      </c>
      <c r="K104" s="67">
        <v>0.18424699999999999</v>
      </c>
      <c r="L104" s="67">
        <v>9.1839849999999998</v>
      </c>
      <c r="M104" s="67">
        <v>1.2265950000000001</v>
      </c>
      <c r="N104" s="67">
        <v>-55.365991999999999</v>
      </c>
      <c r="O104" s="67">
        <v>118.731983</v>
      </c>
      <c r="P104" s="62">
        <f>(2*6)-(2*N104)</f>
        <v>122.731984</v>
      </c>
      <c r="Q104" s="67">
        <v>45.533329999999999</v>
      </c>
      <c r="R104" s="67">
        <v>3.009417</v>
      </c>
      <c r="S104" s="67">
        <v>11.655423000000001</v>
      </c>
      <c r="T104" s="67">
        <v>2.1279789999999998</v>
      </c>
      <c r="U104" s="67">
        <v>-58.120649999999998</v>
      </c>
      <c r="V104" s="67">
        <v>120.2413</v>
      </c>
      <c r="W104" s="67">
        <v>15</v>
      </c>
      <c r="X104" s="4" t="s">
        <v>948</v>
      </c>
      <c r="Y104" s="4"/>
      <c r="Z104" s="4" t="str">
        <f>IF(P104&gt;V104,"no split","split")</f>
        <v>no split</v>
      </c>
      <c r="AA104" s="67">
        <v>57</v>
      </c>
      <c r="AB104" s="67">
        <v>49</v>
      </c>
      <c r="AC104" s="67" t="s">
        <v>963</v>
      </c>
    </row>
    <row r="105" spans="1:29" x14ac:dyDescent="0.2">
      <c r="A105">
        <v>7</v>
      </c>
      <c r="B105" s="13">
        <v>42551</v>
      </c>
      <c r="C105" s="13">
        <v>52.5</v>
      </c>
      <c r="D105">
        <v>369.69049999999999</v>
      </c>
      <c r="E105">
        <v>19.227336999999999</v>
      </c>
      <c r="F105">
        <v>27</v>
      </c>
      <c r="G105">
        <v>88</v>
      </c>
      <c r="H105">
        <v>33.994517999999999</v>
      </c>
      <c r="I105">
        <v>67.767775999999998</v>
      </c>
      <c r="J105">
        <v>0.452067</v>
      </c>
      <c r="K105">
        <v>0.547933</v>
      </c>
      <c r="L105">
        <v>3.065903</v>
      </c>
      <c r="M105">
        <v>10.983366999999999</v>
      </c>
      <c r="N105">
        <v>-86.063237000000001</v>
      </c>
      <c r="O105">
        <v>180.126474</v>
      </c>
      <c r="P105" s="62">
        <f>(2*6)-(2*N105)</f>
        <v>184.126474</v>
      </c>
      <c r="Q105">
        <v>52.5</v>
      </c>
      <c r="R105">
        <v>4.0050330000000001</v>
      </c>
      <c r="S105">
        <v>18.785270000000001</v>
      </c>
      <c r="T105">
        <v>2.8319860000000001</v>
      </c>
      <c r="U105">
        <v>-95.744249999999994</v>
      </c>
      <c r="V105">
        <v>195.48850999999999</v>
      </c>
      <c r="W105">
        <v>22</v>
      </c>
      <c r="X105" t="s">
        <v>948</v>
      </c>
      <c r="Z105" s="43" t="str">
        <f>IF(P105&gt;V105,"no split","split")</f>
        <v>split</v>
      </c>
      <c r="AA105">
        <v>49</v>
      </c>
      <c r="AB105">
        <v>49</v>
      </c>
    </row>
    <row r="106" spans="1:29" x14ac:dyDescent="0.2">
      <c r="A106">
        <v>9</v>
      </c>
      <c r="B106" s="13">
        <v>42562</v>
      </c>
      <c r="C106">
        <v>59.416670000000003</v>
      </c>
      <c r="D106">
        <v>580.16669999999999</v>
      </c>
      <c r="E106">
        <v>24.086649000000001</v>
      </c>
      <c r="F106">
        <v>29</v>
      </c>
      <c r="G106">
        <v>110</v>
      </c>
      <c r="H106">
        <v>38.018320000000003</v>
      </c>
      <c r="I106">
        <v>77.169447099999999</v>
      </c>
      <c r="J106">
        <v>0.45344079999999998</v>
      </c>
      <c r="K106">
        <v>0.54655920000000002</v>
      </c>
      <c r="L106">
        <v>6.2977962999999999</v>
      </c>
      <c r="M106">
        <v>17.009377499999999</v>
      </c>
      <c r="N106">
        <v>-104.8114777</v>
      </c>
      <c r="O106">
        <v>217.6229554</v>
      </c>
      <c r="P106" s="62">
        <f>(2*6)-(2*N106)</f>
        <v>221.6229554</v>
      </c>
      <c r="Q106">
        <v>59.416670000000003</v>
      </c>
      <c r="R106">
        <v>4.8131459999999997</v>
      </c>
      <c r="S106">
        <v>23.579505000000001</v>
      </c>
      <c r="T106">
        <v>3.4034080000000002</v>
      </c>
      <c r="U106">
        <v>-109.90358999999999</v>
      </c>
      <c r="V106">
        <v>223.80718999999999</v>
      </c>
      <c r="W106">
        <v>24</v>
      </c>
      <c r="X106" t="s">
        <v>948</v>
      </c>
      <c r="Z106" s="43" t="str">
        <f>IF(P106&gt;V106,"no split","split")</f>
        <v>split</v>
      </c>
      <c r="AA106">
        <v>52</v>
      </c>
      <c r="AB106">
        <v>64</v>
      </c>
    </row>
    <row r="107" spans="1:29" x14ac:dyDescent="0.2">
      <c r="A107">
        <v>11</v>
      </c>
      <c r="B107" s="13">
        <v>42577</v>
      </c>
      <c r="C107">
        <v>66</v>
      </c>
      <c r="D107">
        <v>623</v>
      </c>
      <c r="E107">
        <v>24.959968</v>
      </c>
      <c r="F107">
        <v>32</v>
      </c>
      <c r="G107">
        <v>97</v>
      </c>
      <c r="H107">
        <v>40.5</v>
      </c>
      <c r="I107">
        <v>86.4</v>
      </c>
      <c r="J107">
        <v>0.44444440000000002</v>
      </c>
      <c r="K107">
        <v>0.55555560000000004</v>
      </c>
      <c r="L107">
        <v>5.6789084000000001</v>
      </c>
      <c r="M107">
        <v>5.8855756000000001</v>
      </c>
      <c r="N107">
        <v>-34.762659800000002</v>
      </c>
      <c r="O107">
        <v>77.525319600000003</v>
      </c>
      <c r="P107" s="62">
        <f>(2*6)-(2*N107)</f>
        <v>81.525319600000003</v>
      </c>
      <c r="Q107">
        <v>66</v>
      </c>
      <c r="R107">
        <v>7.8441609999999997</v>
      </c>
      <c r="S107">
        <v>23.532482999999999</v>
      </c>
      <c r="T107">
        <v>5.546659</v>
      </c>
      <c r="U107">
        <v>-41.195880000000002</v>
      </c>
      <c r="V107">
        <v>86.391760000000005</v>
      </c>
      <c r="W107" s="45">
        <v>9</v>
      </c>
      <c r="X107" t="s">
        <v>948</v>
      </c>
      <c r="Z107" s="43" t="str">
        <f>IF(P107&gt;V107,"no split","split")</f>
        <v>split</v>
      </c>
      <c r="AA107">
        <v>63</v>
      </c>
      <c r="AB107">
        <v>65</v>
      </c>
    </row>
    <row r="108" spans="1:29" x14ac:dyDescent="0.2">
      <c r="A108">
        <v>13</v>
      </c>
      <c r="B108" s="13">
        <v>42590</v>
      </c>
      <c r="C108">
        <v>87.333330000000004</v>
      </c>
      <c r="D108">
        <v>225.0667</v>
      </c>
      <c r="E108">
        <v>15.002222</v>
      </c>
      <c r="F108">
        <v>68</v>
      </c>
      <c r="G108">
        <v>102</v>
      </c>
      <c r="H108">
        <v>68.999998700000006</v>
      </c>
      <c r="I108">
        <v>96.499976599999997</v>
      </c>
      <c r="J108">
        <v>0.33333269999999998</v>
      </c>
      <c r="K108">
        <v>0.66666729999999996</v>
      </c>
      <c r="L108">
        <v>1</v>
      </c>
      <c r="M108">
        <v>5.3619588</v>
      </c>
      <c r="N108">
        <v>-19.049988200000001</v>
      </c>
      <c r="O108">
        <v>46.099976499999997</v>
      </c>
      <c r="P108" s="62">
        <f>(2*6)-(2*N108)</f>
        <v>50.099976400000003</v>
      </c>
      <c r="Q108">
        <v>87.333330000000004</v>
      </c>
      <c r="R108">
        <v>5.5909979999999999</v>
      </c>
      <c r="S108">
        <v>13.695092000000001</v>
      </c>
      <c r="T108">
        <v>3.953433</v>
      </c>
      <c r="U108">
        <v>-24.215859999999999</v>
      </c>
      <c r="V108">
        <v>52.431710000000002</v>
      </c>
      <c r="W108" s="45">
        <v>6</v>
      </c>
      <c r="X108" t="s">
        <v>948</v>
      </c>
      <c r="Z108" s="43" t="str">
        <f>IF(P108&gt;V108,"no split","split")</f>
        <v>split</v>
      </c>
      <c r="AA108">
        <v>84</v>
      </c>
      <c r="AB108">
        <v>75</v>
      </c>
      <c r="AC108" t="s">
        <v>962</v>
      </c>
    </row>
    <row r="109" spans="1:29" x14ac:dyDescent="0.2">
      <c r="A109">
        <v>15</v>
      </c>
      <c r="B109" s="13">
        <v>42605</v>
      </c>
      <c r="C109">
        <v>84</v>
      </c>
      <c r="D109" t="s">
        <v>273</v>
      </c>
      <c r="E109" t="s">
        <v>273</v>
      </c>
      <c r="F109">
        <v>84</v>
      </c>
      <c r="G109">
        <v>84</v>
      </c>
      <c r="P109" s="62"/>
      <c r="W109" s="45">
        <v>1</v>
      </c>
      <c r="X109" t="s">
        <v>947</v>
      </c>
      <c r="AA109" t="s">
        <v>961</v>
      </c>
      <c r="AB109">
        <v>80</v>
      </c>
      <c r="AC109" t="s">
        <v>960</v>
      </c>
    </row>
    <row r="110" spans="1:29" x14ac:dyDescent="0.2">
      <c r="P110" s="62"/>
    </row>
    <row r="111" spans="1:29" x14ac:dyDescent="0.2">
      <c r="A111" s="63" t="s">
        <v>959</v>
      </c>
      <c r="P111" s="62"/>
    </row>
    <row r="112" spans="1:29" x14ac:dyDescent="0.2">
      <c r="A112" s="14" t="s">
        <v>940</v>
      </c>
      <c r="B112" s="14" t="s">
        <v>939</v>
      </c>
      <c r="C112" s="14" t="s">
        <v>938</v>
      </c>
      <c r="D112" s="14" t="s">
        <v>937</v>
      </c>
      <c r="E112" s="14" t="s">
        <v>936</v>
      </c>
      <c r="F112" s="14" t="s">
        <v>935</v>
      </c>
      <c r="G112" s="14" t="s">
        <v>934</v>
      </c>
      <c r="H112" s="14" t="s">
        <v>933</v>
      </c>
      <c r="I112" s="14" t="s">
        <v>932</v>
      </c>
      <c r="J112" s="14" t="s">
        <v>931</v>
      </c>
      <c r="K112" s="14" t="s">
        <v>930</v>
      </c>
      <c r="L112" s="14" t="s">
        <v>929</v>
      </c>
      <c r="M112" s="14" t="s">
        <v>928</v>
      </c>
      <c r="N112" s="14" t="s">
        <v>927</v>
      </c>
      <c r="O112" s="14" t="s">
        <v>926</v>
      </c>
      <c r="P112" s="62"/>
      <c r="Q112" s="14" t="s">
        <v>925</v>
      </c>
      <c r="R112" s="14" t="s">
        <v>924</v>
      </c>
      <c r="S112" s="14" t="s">
        <v>923</v>
      </c>
      <c r="T112" s="14" t="s">
        <v>922</v>
      </c>
      <c r="U112" s="14" t="s">
        <v>921</v>
      </c>
      <c r="V112" s="14" t="s">
        <v>920</v>
      </c>
      <c r="W112" s="14" t="s">
        <v>919</v>
      </c>
      <c r="X112" s="14" t="s">
        <v>918</v>
      </c>
      <c r="Y112" s="14"/>
      <c r="AA112" s="14" t="s">
        <v>917</v>
      </c>
      <c r="AB112" s="14" t="s">
        <v>916</v>
      </c>
    </row>
    <row r="113" spans="1:29" x14ac:dyDescent="0.2">
      <c r="A113">
        <v>6</v>
      </c>
      <c r="B113" s="13">
        <v>42179</v>
      </c>
      <c r="C113">
        <v>42.353789999999996</v>
      </c>
      <c r="D113">
        <v>40.316409999999998</v>
      </c>
      <c r="E113">
        <v>6.3495200000000001</v>
      </c>
      <c r="F113">
        <v>24</v>
      </c>
      <c r="G113">
        <v>59</v>
      </c>
      <c r="H113">
        <v>33.667200860000001</v>
      </c>
      <c r="I113">
        <v>43.242366590000003</v>
      </c>
      <c r="J113">
        <v>9.2799350000000003E-2</v>
      </c>
      <c r="K113">
        <v>0.90720065000000005</v>
      </c>
      <c r="L113">
        <v>1.8912060399999999</v>
      </c>
      <c r="M113">
        <v>5.9502893099999996</v>
      </c>
      <c r="N113">
        <v>-901.27047203999996</v>
      </c>
      <c r="O113">
        <v>1810.5409440799999</v>
      </c>
      <c r="P113" s="62">
        <f>(2*6)-(2*N113)</f>
        <v>1814.5409440799999</v>
      </c>
      <c r="Q113">
        <v>42.353789999999996</v>
      </c>
      <c r="R113">
        <v>0.3808164</v>
      </c>
      <c r="S113">
        <v>6.3380489999999998</v>
      </c>
      <c r="T113">
        <v>0.26927790000000001</v>
      </c>
      <c r="U113">
        <v>-904.54611999999997</v>
      </c>
      <c r="V113">
        <v>1813.0922499999999</v>
      </c>
      <c r="W113">
        <v>277</v>
      </c>
      <c r="X113" s="4" t="s">
        <v>948</v>
      </c>
      <c r="Y113" s="4"/>
      <c r="Z113" s="4" t="str">
        <f>IF(P113&gt;V113,"no split","split")</f>
        <v>no split</v>
      </c>
      <c r="AA113">
        <v>40</v>
      </c>
      <c r="AB113">
        <v>43</v>
      </c>
    </row>
    <row r="114" spans="1:29" x14ac:dyDescent="0.2">
      <c r="A114">
        <v>8</v>
      </c>
      <c r="B114" s="13">
        <v>42192</v>
      </c>
      <c r="C114">
        <v>49.761830000000003</v>
      </c>
      <c r="D114">
        <v>77.245940000000004</v>
      </c>
      <c r="E114">
        <v>8.7889669999999995</v>
      </c>
      <c r="F114">
        <v>27</v>
      </c>
      <c r="G114">
        <v>75</v>
      </c>
      <c r="H114">
        <v>42.176490700000002</v>
      </c>
      <c r="I114">
        <v>54.522077099999997</v>
      </c>
      <c r="J114">
        <v>0.38558170000000003</v>
      </c>
      <c r="K114">
        <v>0.61441829999999997</v>
      </c>
      <c r="L114">
        <v>6.3665210999999999</v>
      </c>
      <c r="M114">
        <v>6.4285114999999999</v>
      </c>
      <c r="N114">
        <v>-2346.5511937000001</v>
      </c>
      <c r="O114">
        <v>4701.1023874000002</v>
      </c>
      <c r="P114" s="62">
        <f>(2*6)-(2*N114)</f>
        <v>4705.1023874000002</v>
      </c>
      <c r="Q114">
        <v>49.761830000000003</v>
      </c>
      <c r="R114">
        <v>0.34315109999999999</v>
      </c>
      <c r="S114">
        <v>8.7822549999999993</v>
      </c>
      <c r="T114">
        <v>0.24264450000000001</v>
      </c>
      <c r="U114">
        <v>-2352.54502</v>
      </c>
      <c r="V114">
        <v>4709.0900300000003</v>
      </c>
      <c r="W114">
        <v>655</v>
      </c>
      <c r="X114" t="s">
        <v>948</v>
      </c>
      <c r="Z114" s="43" t="str">
        <f>IF(P114&gt;V114,"no split","split")</f>
        <v>split</v>
      </c>
      <c r="AA114">
        <v>47</v>
      </c>
      <c r="AB114">
        <v>47</v>
      </c>
      <c r="AC114" t="s">
        <v>958</v>
      </c>
    </row>
    <row r="115" spans="1:29" s="67" customFormat="1" x14ac:dyDescent="0.2">
      <c r="A115" s="67">
        <v>10</v>
      </c>
      <c r="B115" s="68">
        <v>42206</v>
      </c>
      <c r="C115" s="67">
        <v>53.141179999999999</v>
      </c>
      <c r="D115" s="67">
        <v>82.527450000000002</v>
      </c>
      <c r="E115" s="67">
        <v>9.0844620000000003</v>
      </c>
      <c r="F115" s="67">
        <v>28</v>
      </c>
      <c r="G115" s="67">
        <v>70</v>
      </c>
      <c r="H115" s="67">
        <v>49.406513699999998</v>
      </c>
      <c r="I115" s="67">
        <v>59.925361500000001</v>
      </c>
      <c r="J115" s="67">
        <v>0.64495820000000004</v>
      </c>
      <c r="K115" s="67">
        <v>0.35504180000000002</v>
      </c>
      <c r="L115" s="67">
        <v>8.2730423000000002</v>
      </c>
      <c r="M115" s="67">
        <v>5.8322966999999997</v>
      </c>
      <c r="N115" s="67">
        <v>-306.77685810000003</v>
      </c>
      <c r="O115" s="67">
        <v>621.55371630000002</v>
      </c>
      <c r="P115" s="62">
        <f>(2*6)-(2*N115)</f>
        <v>625.55371620000005</v>
      </c>
      <c r="Q115" s="67">
        <v>53.141179999999999</v>
      </c>
      <c r="R115" s="67">
        <v>0.97953489999999999</v>
      </c>
      <c r="S115" s="67">
        <v>9.0308659999999996</v>
      </c>
      <c r="T115" s="67">
        <v>0.69263580000000002</v>
      </c>
      <c r="U115" s="67">
        <v>-307.66487999999998</v>
      </c>
      <c r="V115" s="67">
        <v>619.32974999999999</v>
      </c>
      <c r="W115" s="67">
        <v>85</v>
      </c>
      <c r="X115" s="67" t="s">
        <v>947</v>
      </c>
      <c r="Z115" s="43" t="str">
        <f>IF(P115&gt;V115,"no split","split")</f>
        <v>no split</v>
      </c>
      <c r="AB115" s="67">
        <v>49</v>
      </c>
    </row>
    <row r="116" spans="1:29" s="67" customFormat="1" x14ac:dyDescent="0.2">
      <c r="A116" s="67">
        <v>12</v>
      </c>
      <c r="B116" s="68">
        <v>42219</v>
      </c>
      <c r="C116" s="67">
        <v>60.644579999999998</v>
      </c>
      <c r="D116" s="67">
        <v>107.24867</v>
      </c>
      <c r="E116" s="67">
        <v>10.356093</v>
      </c>
      <c r="F116" s="67">
        <v>28</v>
      </c>
      <c r="G116" s="67">
        <v>93</v>
      </c>
      <c r="H116" s="67">
        <v>37.136713749999998</v>
      </c>
      <c r="I116" s="67">
        <v>61.920563319999999</v>
      </c>
      <c r="J116" s="67">
        <v>5.1484019999999998E-2</v>
      </c>
      <c r="K116" s="67">
        <v>0.94851598000000004</v>
      </c>
      <c r="L116" s="67">
        <v>5.0141533599999999</v>
      </c>
      <c r="M116" s="67">
        <v>8.9106973000000007</v>
      </c>
      <c r="N116" s="67">
        <v>-619.49642813000003</v>
      </c>
      <c r="O116" s="67">
        <v>1246.9928562600001</v>
      </c>
      <c r="P116" s="62">
        <f>(2*6)-(2*N116)</f>
        <v>1250.9928562600001</v>
      </c>
      <c r="Q116" s="67">
        <v>60.644579999999998</v>
      </c>
      <c r="R116" s="67">
        <v>0.80136399999999997</v>
      </c>
      <c r="S116" s="67">
        <v>10.324852999999999</v>
      </c>
      <c r="T116" s="67">
        <v>0.56664990000000004</v>
      </c>
      <c r="U116" s="67">
        <v>-623.07974999999999</v>
      </c>
      <c r="V116" s="67">
        <v>1250.15949</v>
      </c>
      <c r="W116" s="67">
        <v>166</v>
      </c>
      <c r="X116" s="4" t="s">
        <v>948</v>
      </c>
      <c r="Y116" s="4"/>
      <c r="Z116" s="4" t="str">
        <f>IF(P116&gt;V116,"no split","split")</f>
        <v>no split</v>
      </c>
      <c r="AA116" s="67">
        <v>43</v>
      </c>
      <c r="AB116" s="67">
        <v>50</v>
      </c>
    </row>
    <row r="117" spans="1:29" s="67" customFormat="1" x14ac:dyDescent="0.2">
      <c r="A117" s="67">
        <v>14</v>
      </c>
      <c r="B117" s="68">
        <v>42233</v>
      </c>
      <c r="C117" s="67">
        <v>55.8</v>
      </c>
      <c r="D117" s="67">
        <v>103.83333</v>
      </c>
      <c r="E117" s="67">
        <v>10.189864</v>
      </c>
      <c r="F117" s="67">
        <v>38</v>
      </c>
      <c r="G117" s="67">
        <v>77</v>
      </c>
      <c r="H117" s="67">
        <v>49.3767645</v>
      </c>
      <c r="I117" s="67">
        <v>66.163956600000006</v>
      </c>
      <c r="J117" s="67">
        <v>0.61737019999999998</v>
      </c>
      <c r="K117" s="67">
        <v>0.38262980000000002</v>
      </c>
      <c r="L117" s="67">
        <v>6.0078947999999999</v>
      </c>
      <c r="M117" s="67">
        <v>5.3191668999999999</v>
      </c>
      <c r="N117" s="67">
        <v>-91.693686</v>
      </c>
      <c r="O117" s="67">
        <v>191.38737190000001</v>
      </c>
      <c r="P117" s="62">
        <f>(2*6)-(2*N117)</f>
        <v>195.387372</v>
      </c>
      <c r="Q117" s="67">
        <v>55.8</v>
      </c>
      <c r="R117" s="67">
        <v>1.9967973999999999</v>
      </c>
      <c r="S117" s="67">
        <v>9.9839870000000008</v>
      </c>
      <c r="T117" s="67">
        <v>1.4119489000000001</v>
      </c>
      <c r="U117" s="67">
        <v>-92.99803</v>
      </c>
      <c r="V117" s="67">
        <v>189.99605</v>
      </c>
      <c r="W117" s="67">
        <v>25</v>
      </c>
      <c r="X117" s="67" t="s">
        <v>947</v>
      </c>
      <c r="Z117" s="43" t="str">
        <f>IF(P117&gt;V117,"no split","split")</f>
        <v>no split</v>
      </c>
      <c r="AA117" s="67">
        <v>57</v>
      </c>
      <c r="AB117" s="67">
        <v>57</v>
      </c>
      <c r="AC117" s="67" t="s">
        <v>957</v>
      </c>
    </row>
    <row r="118" spans="1:29" x14ac:dyDescent="0.2">
      <c r="A118">
        <v>16</v>
      </c>
      <c r="B118" s="13">
        <v>42248</v>
      </c>
      <c r="C118">
        <v>69.625</v>
      </c>
      <c r="D118">
        <v>107.125</v>
      </c>
      <c r="E118">
        <v>10.350121</v>
      </c>
      <c r="F118">
        <v>51</v>
      </c>
      <c r="G118">
        <v>84</v>
      </c>
      <c r="H118">
        <v>61.240721200000003</v>
      </c>
      <c r="I118">
        <v>75.715029700000002</v>
      </c>
      <c r="J118">
        <v>0.4207399</v>
      </c>
      <c r="K118">
        <v>0.57926009999999994</v>
      </c>
      <c r="L118">
        <v>7.7520495</v>
      </c>
      <c r="M118">
        <v>5.4790425000000003</v>
      </c>
      <c r="N118">
        <v>-29.146919700000002</v>
      </c>
      <c r="O118">
        <v>66.293839399999996</v>
      </c>
      <c r="P118" s="62">
        <f>(2*6)-(2*N118)</f>
        <v>70.293839399999996</v>
      </c>
      <c r="Q118">
        <v>69.625</v>
      </c>
      <c r="R118">
        <v>3.4229807000000001</v>
      </c>
      <c r="S118">
        <v>9.6816510000000005</v>
      </c>
      <c r="T118">
        <v>2.4204127</v>
      </c>
      <c r="U118">
        <v>-29.513369999999998</v>
      </c>
      <c r="V118">
        <v>63.026739999999997</v>
      </c>
      <c r="W118" s="45">
        <v>8</v>
      </c>
      <c r="X118" t="s">
        <v>947</v>
      </c>
      <c r="Z118" s="43" t="str">
        <f>IF(P118&gt;V118,"no split","split")</f>
        <v>no split</v>
      </c>
      <c r="AB118">
        <v>70</v>
      </c>
    </row>
    <row r="121" spans="1:29" x14ac:dyDescent="0.2">
      <c r="A121" s="63" t="s">
        <v>956</v>
      </c>
      <c r="P121" s="62"/>
    </row>
    <row r="122" spans="1:29" x14ac:dyDescent="0.2">
      <c r="A122" s="14" t="s">
        <v>940</v>
      </c>
      <c r="B122" s="14" t="s">
        <v>939</v>
      </c>
      <c r="C122" s="14" t="s">
        <v>938</v>
      </c>
      <c r="D122" s="14" t="s">
        <v>937</v>
      </c>
      <c r="E122" s="14" t="s">
        <v>936</v>
      </c>
      <c r="F122" s="14" t="s">
        <v>935</v>
      </c>
      <c r="G122" s="14" t="s">
        <v>934</v>
      </c>
      <c r="H122" s="14" t="s">
        <v>933</v>
      </c>
      <c r="I122" s="14" t="s">
        <v>932</v>
      </c>
      <c r="J122" s="14" t="s">
        <v>931</v>
      </c>
      <c r="K122" s="14" t="s">
        <v>930</v>
      </c>
      <c r="L122" s="14" t="s">
        <v>929</v>
      </c>
      <c r="M122" s="14" t="s">
        <v>928</v>
      </c>
      <c r="N122" s="14" t="s">
        <v>927</v>
      </c>
      <c r="O122" s="14" t="s">
        <v>926</v>
      </c>
      <c r="P122" s="62"/>
      <c r="Q122" s="14" t="s">
        <v>925</v>
      </c>
      <c r="R122" s="14" t="s">
        <v>924</v>
      </c>
      <c r="S122" s="14" t="s">
        <v>923</v>
      </c>
      <c r="T122" s="14" t="s">
        <v>922</v>
      </c>
      <c r="U122" s="14" t="s">
        <v>921</v>
      </c>
      <c r="V122" s="14" t="s">
        <v>920</v>
      </c>
      <c r="W122" s="14" t="s">
        <v>919</v>
      </c>
      <c r="X122" s="14" t="s">
        <v>918</v>
      </c>
      <c r="Y122" s="14"/>
      <c r="AA122" s="14" t="s">
        <v>917</v>
      </c>
      <c r="AB122" s="14" t="s">
        <v>916</v>
      </c>
    </row>
    <row r="123" spans="1:29" x14ac:dyDescent="0.2">
      <c r="A123">
        <v>1</v>
      </c>
      <c r="B123" s="13">
        <v>40330</v>
      </c>
      <c r="P123"/>
    </row>
    <row r="124" spans="1:29" x14ac:dyDescent="0.2">
      <c r="A124" s="14">
        <v>2</v>
      </c>
      <c r="B124" s="13">
        <v>40338</v>
      </c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>
        <v>2</v>
      </c>
      <c r="Q124" s="14">
        <v>42.76</v>
      </c>
      <c r="R124" s="14">
        <v>2.2229930000000002</v>
      </c>
      <c r="S124" s="14">
        <v>11.114962999999999</v>
      </c>
      <c r="T124" s="14">
        <v>1.571893</v>
      </c>
      <c r="U124" s="14">
        <v>-95.680769999999995</v>
      </c>
      <c r="V124" s="14">
        <v>195.36153999999999</v>
      </c>
      <c r="W124" s="14">
        <v>25</v>
      </c>
      <c r="Y124" s="14"/>
      <c r="Z124" s="66"/>
      <c r="AA124" s="14"/>
      <c r="AB124" s="14"/>
    </row>
    <row r="125" spans="1:29" x14ac:dyDescent="0.2">
      <c r="A125">
        <v>4</v>
      </c>
      <c r="B125" s="13">
        <v>40354</v>
      </c>
      <c r="F125" s="4" t="s">
        <v>955</v>
      </c>
      <c r="P125">
        <v>4</v>
      </c>
      <c r="Q125">
        <v>64.239130000000003</v>
      </c>
      <c r="R125">
        <v>1.7613220000000001</v>
      </c>
      <c r="S125">
        <v>11.945865</v>
      </c>
      <c r="T125">
        <v>1.2454419999999999</v>
      </c>
      <c r="U125">
        <v>-179.36888999999999</v>
      </c>
      <c r="V125">
        <v>362.73777999999999</v>
      </c>
      <c r="W125">
        <v>46</v>
      </c>
    </row>
    <row r="126" spans="1:29" x14ac:dyDescent="0.2">
      <c r="A126">
        <v>7</v>
      </c>
      <c r="B126" s="13">
        <v>40374</v>
      </c>
      <c r="P126">
        <v>7</v>
      </c>
      <c r="Q126">
        <v>66.333330000000004</v>
      </c>
      <c r="R126">
        <v>3.5889630000000001</v>
      </c>
      <c r="S126">
        <v>18.648800999999999</v>
      </c>
      <c r="T126">
        <v>2.5377800000000001</v>
      </c>
      <c r="U126">
        <v>-117.30745</v>
      </c>
      <c r="V126">
        <v>238.61490000000001</v>
      </c>
      <c r="W126">
        <v>27</v>
      </c>
    </row>
    <row r="127" spans="1:29" x14ac:dyDescent="0.2">
      <c r="A127">
        <v>9</v>
      </c>
      <c r="B127" s="13">
        <v>40387</v>
      </c>
      <c r="P127">
        <v>9</v>
      </c>
      <c r="Q127">
        <v>60.181820000000002</v>
      </c>
      <c r="R127">
        <v>2.9300639999999998</v>
      </c>
      <c r="S127">
        <v>13.743218000000001</v>
      </c>
      <c r="T127">
        <v>2.0718679999999998</v>
      </c>
      <c r="U127">
        <v>-88.868650000000002</v>
      </c>
      <c r="V127">
        <v>181.7373</v>
      </c>
      <c r="W127">
        <v>22</v>
      </c>
    </row>
    <row r="128" spans="1:29" x14ac:dyDescent="0.2">
      <c r="A128">
        <v>11</v>
      </c>
      <c r="B128" s="13">
        <v>40403</v>
      </c>
    </row>
    <row r="129" spans="1:28" x14ac:dyDescent="0.2">
      <c r="A129">
        <v>13</v>
      </c>
      <c r="B129" s="13">
        <v>40417</v>
      </c>
    </row>
    <row r="130" spans="1:28" x14ac:dyDescent="0.2">
      <c r="A130">
        <v>17</v>
      </c>
      <c r="B130" s="13">
        <v>40442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>
        <v>17</v>
      </c>
      <c r="Q130">
        <v>104.75</v>
      </c>
      <c r="R130">
        <v>3.1099640000000002</v>
      </c>
      <c r="S130">
        <v>6.2199280000000003</v>
      </c>
      <c r="T130">
        <v>2.1990759999999998</v>
      </c>
      <c r="U130">
        <v>-12.986789999999999</v>
      </c>
      <c r="V130">
        <v>29.973569999999999</v>
      </c>
      <c r="W130">
        <v>4</v>
      </c>
    </row>
    <row r="131" spans="1:28" x14ac:dyDescent="0.2">
      <c r="A131">
        <v>20</v>
      </c>
      <c r="B131" s="13">
        <v>40464</v>
      </c>
      <c r="C131" s="13"/>
      <c r="D131" s="13"/>
      <c r="E131" s="13"/>
      <c r="F131" s="13"/>
      <c r="G131" s="13"/>
      <c r="H131" s="13"/>
      <c r="I131" s="13"/>
      <c r="J131" s="13"/>
      <c r="P131">
        <v>20</v>
      </c>
      <c r="Q131">
        <v>125.66667</v>
      </c>
      <c r="R131">
        <v>5.6829830000000001</v>
      </c>
      <c r="S131">
        <v>9.8432150000000007</v>
      </c>
      <c r="T131">
        <v>4.0184759999999997</v>
      </c>
      <c r="U131">
        <v>-11.11716</v>
      </c>
      <c r="V131">
        <v>26.23433</v>
      </c>
      <c r="W131">
        <v>3</v>
      </c>
    </row>
    <row r="132" spans="1:28" x14ac:dyDescent="0.2">
      <c r="B132" s="13"/>
    </row>
    <row r="133" spans="1:28" x14ac:dyDescent="0.2">
      <c r="B133" s="13"/>
    </row>
    <row r="134" spans="1:28" x14ac:dyDescent="0.2">
      <c r="A134" s="63" t="s">
        <v>954</v>
      </c>
      <c r="P134" s="62"/>
    </row>
    <row r="135" spans="1:28" x14ac:dyDescent="0.2">
      <c r="A135" s="14" t="s">
        <v>940</v>
      </c>
      <c r="B135" s="14" t="s">
        <v>939</v>
      </c>
      <c r="C135" s="14" t="s">
        <v>938</v>
      </c>
      <c r="D135" s="14" t="s">
        <v>937</v>
      </c>
      <c r="E135" s="14" t="s">
        <v>936</v>
      </c>
      <c r="F135" s="14" t="s">
        <v>935</v>
      </c>
      <c r="G135" s="14" t="s">
        <v>934</v>
      </c>
      <c r="H135" s="14" t="s">
        <v>933</v>
      </c>
      <c r="I135" s="14" t="s">
        <v>932</v>
      </c>
      <c r="J135" s="14" t="s">
        <v>931</v>
      </c>
      <c r="K135" s="14" t="s">
        <v>930</v>
      </c>
      <c r="L135" s="14" t="s">
        <v>929</v>
      </c>
      <c r="M135" s="14" t="s">
        <v>928</v>
      </c>
      <c r="N135" s="14" t="s">
        <v>927</v>
      </c>
      <c r="O135" s="14" t="s">
        <v>926</v>
      </c>
      <c r="P135" s="62"/>
      <c r="Q135" s="14" t="s">
        <v>925</v>
      </c>
      <c r="R135" s="14" t="s">
        <v>924</v>
      </c>
      <c r="S135" s="14" t="s">
        <v>923</v>
      </c>
      <c r="T135" s="14" t="s">
        <v>922</v>
      </c>
      <c r="U135" s="14" t="s">
        <v>921</v>
      </c>
      <c r="V135" s="14" t="s">
        <v>920</v>
      </c>
      <c r="W135" s="14" t="s">
        <v>919</v>
      </c>
      <c r="X135" s="14" t="s">
        <v>918</v>
      </c>
      <c r="Y135" s="14"/>
      <c r="AA135" s="14" t="s">
        <v>917</v>
      </c>
      <c r="AB135" s="14" t="s">
        <v>916</v>
      </c>
    </row>
    <row r="136" spans="1:28" x14ac:dyDescent="0.2">
      <c r="A136">
        <v>3</v>
      </c>
      <c r="B136" s="13">
        <v>40701</v>
      </c>
      <c r="C136">
        <v>48.1</v>
      </c>
      <c r="D136">
        <v>95.433329999999998</v>
      </c>
      <c r="E136">
        <v>9.7689990000000009</v>
      </c>
      <c r="F136">
        <v>31</v>
      </c>
      <c r="G136">
        <v>60</v>
      </c>
      <c r="H136" s="65">
        <v>31.17351</v>
      </c>
      <c r="I136" s="65">
        <v>48.1</v>
      </c>
      <c r="J136" s="65">
        <v>1.2641359999999999E-24</v>
      </c>
      <c r="K136" s="65">
        <v>1</v>
      </c>
      <c r="L136" s="65">
        <v>0.44142399999999998</v>
      </c>
      <c r="M136" s="65">
        <v>9.2676859999999994</v>
      </c>
      <c r="N136" s="65">
        <v>-36.454720000000002</v>
      </c>
      <c r="O136" s="65">
        <v>84.909440000000004</v>
      </c>
      <c r="Q136">
        <v>48.1</v>
      </c>
      <c r="R136">
        <v>2.9306999999999999</v>
      </c>
      <c r="S136">
        <v>9.2676859999999994</v>
      </c>
      <c r="T136">
        <v>2.072317</v>
      </c>
      <c r="U136">
        <v>-36.454720000000002</v>
      </c>
      <c r="V136">
        <v>76.909440000000004</v>
      </c>
      <c r="W136">
        <v>10</v>
      </c>
      <c r="X136" s="64" t="s">
        <v>947</v>
      </c>
    </row>
    <row r="137" spans="1:28" x14ac:dyDescent="0.2">
      <c r="A137">
        <v>5</v>
      </c>
      <c r="B137" s="13">
        <v>40724</v>
      </c>
      <c r="C137">
        <v>61.52</v>
      </c>
      <c r="D137">
        <v>316.34332999999998</v>
      </c>
      <c r="E137">
        <v>17.786042999999999</v>
      </c>
      <c r="F137">
        <v>32</v>
      </c>
      <c r="G137">
        <v>95</v>
      </c>
      <c r="H137" s="13">
        <v>34.941201900000003</v>
      </c>
      <c r="I137" s="13">
        <v>67.708649300000005</v>
      </c>
      <c r="J137" s="13">
        <v>0.18886610000000001</v>
      </c>
      <c r="K137" s="13">
        <v>0.81113389999999996</v>
      </c>
      <c r="L137">
        <v>2.1721151000000001</v>
      </c>
      <c r="M137">
        <v>13.058178099999999</v>
      </c>
      <c r="N137">
        <v>-102.329662</v>
      </c>
      <c r="O137">
        <v>216.659324</v>
      </c>
      <c r="Q137">
        <v>61.52</v>
      </c>
      <c r="R137">
        <v>3.485338</v>
      </c>
      <c r="S137">
        <v>17.426691999999999</v>
      </c>
      <c r="T137">
        <v>2.4645060000000001</v>
      </c>
      <c r="U137">
        <v>-106.92354</v>
      </c>
      <c r="V137">
        <v>217.84708000000001</v>
      </c>
      <c r="W137">
        <v>25</v>
      </c>
      <c r="X137" t="s">
        <v>948</v>
      </c>
      <c r="AA137">
        <v>45</v>
      </c>
    </row>
    <row r="138" spans="1:28" x14ac:dyDescent="0.2">
      <c r="A138">
        <v>8</v>
      </c>
      <c r="B138" s="13">
        <v>40736</v>
      </c>
      <c r="C138">
        <v>77.306449999999998</v>
      </c>
      <c r="D138">
        <v>160.41274000000001</v>
      </c>
      <c r="E138">
        <v>12.665414999999999</v>
      </c>
      <c r="F138">
        <v>55</v>
      </c>
      <c r="G138">
        <v>104</v>
      </c>
      <c r="H138">
        <v>64.622320999999999</v>
      </c>
      <c r="I138">
        <v>83.706429999999997</v>
      </c>
      <c r="J138">
        <v>0.33535399999999999</v>
      </c>
      <c r="K138">
        <v>0.66464599999999996</v>
      </c>
      <c r="L138">
        <v>5.4451070000000001</v>
      </c>
      <c r="M138">
        <v>10.018048</v>
      </c>
      <c r="N138">
        <v>-242.07683</v>
      </c>
      <c r="O138">
        <v>496.15366</v>
      </c>
      <c r="Q138">
        <v>77.306449999999998</v>
      </c>
      <c r="R138">
        <v>1.595485</v>
      </c>
      <c r="S138">
        <v>12.562860000000001</v>
      </c>
      <c r="T138">
        <v>1.1281779999999999</v>
      </c>
      <c r="U138">
        <v>-244.88037</v>
      </c>
      <c r="V138">
        <v>493.76073000000002</v>
      </c>
      <c r="W138">
        <v>62</v>
      </c>
      <c r="X138" s="64" t="s">
        <v>947</v>
      </c>
      <c r="AA138">
        <v>73</v>
      </c>
    </row>
    <row r="139" spans="1:28" x14ac:dyDescent="0.2">
      <c r="A139">
        <v>10</v>
      </c>
      <c r="B139" s="13">
        <v>40750</v>
      </c>
      <c r="C139">
        <v>73.166669999999996</v>
      </c>
      <c r="D139">
        <v>286.56666999999999</v>
      </c>
      <c r="E139">
        <v>16.928280000000001</v>
      </c>
      <c r="F139">
        <v>42</v>
      </c>
      <c r="G139">
        <v>92</v>
      </c>
      <c r="H139">
        <v>69.854773399999999</v>
      </c>
      <c r="I139">
        <v>76.268105500000004</v>
      </c>
      <c r="J139">
        <v>0.48359669999999999</v>
      </c>
      <c r="K139">
        <v>0.51640330000000001</v>
      </c>
      <c r="L139">
        <v>21.330376600000001</v>
      </c>
      <c r="M139">
        <v>4.0582935000000004</v>
      </c>
      <c r="N139">
        <v>-23.764285999999998</v>
      </c>
      <c r="O139">
        <v>59.528572099999998</v>
      </c>
      <c r="Q139">
        <v>73.166669999999996</v>
      </c>
      <c r="R139">
        <v>6.3087980000000003</v>
      </c>
      <c r="S139">
        <v>15.453334999999999</v>
      </c>
      <c r="T139">
        <v>4.4609930000000002</v>
      </c>
      <c r="U139">
        <v>-24.940580000000001</v>
      </c>
      <c r="V139">
        <v>53.881160000000001</v>
      </c>
      <c r="W139">
        <v>6</v>
      </c>
      <c r="X139" s="64" t="s">
        <v>947</v>
      </c>
    </row>
    <row r="140" spans="1:28" x14ac:dyDescent="0.2">
      <c r="A140">
        <v>12</v>
      </c>
      <c r="B140" s="13">
        <v>40764</v>
      </c>
      <c r="C140">
        <v>90.111109999999996</v>
      </c>
      <c r="D140">
        <v>79.611109999999996</v>
      </c>
      <c r="E140">
        <v>8.9225060000000003</v>
      </c>
      <c r="F140">
        <v>78</v>
      </c>
      <c r="G140">
        <v>105</v>
      </c>
      <c r="H140">
        <v>85.905612500000004</v>
      </c>
      <c r="I140">
        <v>101.0640763</v>
      </c>
      <c r="J140">
        <v>0.72256790000000004</v>
      </c>
      <c r="K140">
        <v>0.27743210000000001</v>
      </c>
      <c r="L140">
        <v>5.4096827000000003</v>
      </c>
      <c r="M140">
        <v>3.5808407999999998</v>
      </c>
      <c r="N140">
        <v>-31.231732900000001</v>
      </c>
      <c r="O140">
        <v>74.463465900000003</v>
      </c>
      <c r="Q140">
        <v>90.111109999999996</v>
      </c>
      <c r="R140">
        <v>2.8040729999999998</v>
      </c>
      <c r="S140">
        <v>8.4122190000000003</v>
      </c>
      <c r="T140">
        <v>1.9827790000000001</v>
      </c>
      <c r="U140">
        <v>-31.937609999999999</v>
      </c>
      <c r="V140">
        <v>67.875230000000002</v>
      </c>
      <c r="W140">
        <v>9</v>
      </c>
      <c r="X140" s="64" t="s">
        <v>947</v>
      </c>
    </row>
    <row r="143" spans="1:28" x14ac:dyDescent="0.2">
      <c r="A143" s="63" t="s">
        <v>953</v>
      </c>
      <c r="C143" s="4" t="s">
        <v>952</v>
      </c>
      <c r="P143" s="62"/>
    </row>
    <row r="144" spans="1:28" x14ac:dyDescent="0.2">
      <c r="A144" s="14" t="s">
        <v>940</v>
      </c>
      <c r="B144" s="14" t="s">
        <v>939</v>
      </c>
      <c r="C144" s="14" t="s">
        <v>938</v>
      </c>
      <c r="D144" s="14" t="s">
        <v>937</v>
      </c>
      <c r="E144" s="14" t="s">
        <v>936</v>
      </c>
      <c r="F144" s="14" t="s">
        <v>935</v>
      </c>
      <c r="G144" s="14" t="s">
        <v>934</v>
      </c>
      <c r="H144" s="14" t="s">
        <v>933</v>
      </c>
      <c r="I144" s="14" t="s">
        <v>932</v>
      </c>
      <c r="J144" s="14" t="s">
        <v>931</v>
      </c>
      <c r="K144" s="14" t="s">
        <v>930</v>
      </c>
      <c r="L144" s="14" t="s">
        <v>929</v>
      </c>
      <c r="M144" s="14" t="s">
        <v>928</v>
      </c>
      <c r="N144" s="14" t="s">
        <v>927</v>
      </c>
      <c r="O144" s="14" t="s">
        <v>926</v>
      </c>
      <c r="P144" s="62"/>
      <c r="Q144" s="14" t="s">
        <v>925</v>
      </c>
      <c r="R144" s="14" t="s">
        <v>924</v>
      </c>
      <c r="S144" s="14" t="s">
        <v>923</v>
      </c>
      <c r="T144" s="14" t="s">
        <v>922</v>
      </c>
      <c r="U144" s="14" t="s">
        <v>921</v>
      </c>
      <c r="V144" s="14" t="s">
        <v>920</v>
      </c>
      <c r="W144" s="14" t="s">
        <v>919</v>
      </c>
      <c r="X144" s="14" t="s">
        <v>918</v>
      </c>
      <c r="Y144" s="14"/>
      <c r="AA144" s="14" t="s">
        <v>917</v>
      </c>
      <c r="AB144" s="14" t="s">
        <v>916</v>
      </c>
    </row>
    <row r="145" spans="1:29" x14ac:dyDescent="0.2">
      <c r="A145">
        <v>1</v>
      </c>
      <c r="B145" s="13">
        <v>42508</v>
      </c>
    </row>
    <row r="146" spans="1:29" x14ac:dyDescent="0.2">
      <c r="A146">
        <v>3</v>
      </c>
      <c r="B146" s="13">
        <v>42522</v>
      </c>
    </row>
    <row r="147" spans="1:29" x14ac:dyDescent="0.2">
      <c r="A147">
        <v>4</v>
      </c>
      <c r="B147" s="13">
        <v>42531</v>
      </c>
      <c r="Q147">
        <v>43</v>
      </c>
      <c r="R147">
        <v>3.741657</v>
      </c>
      <c r="S147">
        <v>7.4833150000000002</v>
      </c>
      <c r="T147">
        <v>2.6457510000000002</v>
      </c>
      <c r="U147">
        <v>-13.726457999999999</v>
      </c>
      <c r="V147">
        <v>31.452919999999999</v>
      </c>
      <c r="W147">
        <v>4</v>
      </c>
    </row>
    <row r="148" spans="1:29" x14ac:dyDescent="0.2">
      <c r="A148">
        <v>5</v>
      </c>
      <c r="B148" s="13">
        <v>42538</v>
      </c>
      <c r="Q148">
        <v>52.428570000000001</v>
      </c>
      <c r="R148">
        <v>4.8397050000000004</v>
      </c>
      <c r="S148">
        <v>12.804655</v>
      </c>
      <c r="T148">
        <v>3.4221879999999998</v>
      </c>
      <c r="U148">
        <v>-27.781230999999998</v>
      </c>
      <c r="V148">
        <v>59.562460000000002</v>
      </c>
      <c r="W148">
        <v>7</v>
      </c>
    </row>
    <row r="149" spans="1:29" x14ac:dyDescent="0.2">
      <c r="A149">
        <v>6</v>
      </c>
      <c r="B149" s="13">
        <v>42545</v>
      </c>
      <c r="Q149">
        <v>49.833329999999997</v>
      </c>
      <c r="R149">
        <v>4.9576909999999996</v>
      </c>
      <c r="S149">
        <v>12.143814000000001</v>
      </c>
      <c r="T149">
        <v>3.505617</v>
      </c>
      <c r="U149">
        <v>-23.494551000000001</v>
      </c>
      <c r="V149">
        <v>50.989100000000001</v>
      </c>
      <c r="W149">
        <v>6</v>
      </c>
    </row>
    <row r="150" spans="1:29" x14ac:dyDescent="0.2">
      <c r="A150">
        <v>7</v>
      </c>
      <c r="B150" s="13">
        <v>42552</v>
      </c>
      <c r="Q150">
        <v>62</v>
      </c>
      <c r="R150">
        <v>3.7914379999999999</v>
      </c>
      <c r="S150">
        <v>7.5828749999999996</v>
      </c>
      <c r="T150">
        <v>2.6809509999999999</v>
      </c>
      <c r="U150">
        <v>-13.779324000000001</v>
      </c>
      <c r="V150">
        <v>31.55865</v>
      </c>
      <c r="W150">
        <v>4</v>
      </c>
    </row>
    <row r="151" spans="1:29" x14ac:dyDescent="0.2">
      <c r="A151">
        <v>8</v>
      </c>
      <c r="B151" s="13">
        <v>42559</v>
      </c>
      <c r="Q151">
        <v>56</v>
      </c>
      <c r="R151">
        <v>1.5811390000000001</v>
      </c>
      <c r="S151">
        <v>3.1622780000000001</v>
      </c>
      <c r="T151">
        <v>1.1180330000000001</v>
      </c>
      <c r="U151">
        <v>-10.280924000000001</v>
      </c>
      <c r="V151">
        <v>24.56185</v>
      </c>
      <c r="W151">
        <v>4</v>
      </c>
    </row>
    <row r="152" spans="1:29" x14ac:dyDescent="0.2">
      <c r="A152">
        <v>9</v>
      </c>
      <c r="B152" s="13">
        <v>42564</v>
      </c>
      <c r="Q152">
        <v>63.6</v>
      </c>
      <c r="R152">
        <v>7.5344540000000002</v>
      </c>
      <c r="S152">
        <v>16.847552</v>
      </c>
      <c r="T152">
        <v>5.3276640000000004</v>
      </c>
      <c r="U152">
        <v>-21.215719</v>
      </c>
      <c r="V152">
        <v>46.431440000000002</v>
      </c>
      <c r="W152">
        <v>5</v>
      </c>
    </row>
    <row r="153" spans="1:29" x14ac:dyDescent="0.2">
      <c r="A153">
        <v>11</v>
      </c>
      <c r="B153" s="13">
        <v>42579</v>
      </c>
      <c r="Q153">
        <v>67</v>
      </c>
      <c r="R153">
        <v>3.2998319999999999</v>
      </c>
      <c r="S153">
        <v>5.7154759999999998</v>
      </c>
      <c r="T153">
        <v>2.3333330000000001</v>
      </c>
      <c r="U153">
        <v>-9.4863479999999996</v>
      </c>
      <c r="V153">
        <v>22.9727</v>
      </c>
      <c r="W153">
        <v>3</v>
      </c>
    </row>
    <row r="154" spans="1:29" x14ac:dyDescent="0.2">
      <c r="A154">
        <v>12</v>
      </c>
      <c r="B154" s="13">
        <v>42586</v>
      </c>
    </row>
    <row r="155" spans="1:29" x14ac:dyDescent="0.2">
      <c r="A155">
        <v>13</v>
      </c>
      <c r="B155" s="13">
        <v>42593</v>
      </c>
    </row>
    <row r="156" spans="1:29" x14ac:dyDescent="0.2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</row>
    <row r="157" spans="1:29" x14ac:dyDescent="0.2">
      <c r="A157" s="63" t="s">
        <v>951</v>
      </c>
      <c r="C157" s="4" t="s">
        <v>950</v>
      </c>
      <c r="P157" s="62"/>
    </row>
    <row r="158" spans="1:29" x14ac:dyDescent="0.2">
      <c r="A158" s="14" t="s">
        <v>940</v>
      </c>
      <c r="B158" s="14" t="s">
        <v>939</v>
      </c>
      <c r="C158" s="14" t="s">
        <v>938</v>
      </c>
      <c r="D158" s="14" t="s">
        <v>937</v>
      </c>
      <c r="E158" s="14" t="s">
        <v>936</v>
      </c>
      <c r="F158" s="14" t="s">
        <v>935</v>
      </c>
      <c r="G158" s="14" t="s">
        <v>934</v>
      </c>
      <c r="H158" s="14" t="s">
        <v>933</v>
      </c>
      <c r="I158" s="14" t="s">
        <v>932</v>
      </c>
      <c r="J158" s="14" t="s">
        <v>931</v>
      </c>
      <c r="K158" s="14" t="s">
        <v>930</v>
      </c>
      <c r="L158" s="14" t="s">
        <v>929</v>
      </c>
      <c r="M158" s="14" t="s">
        <v>928</v>
      </c>
      <c r="N158" s="14" t="s">
        <v>927</v>
      </c>
      <c r="O158" s="14" t="s">
        <v>926</v>
      </c>
      <c r="P158" s="62"/>
      <c r="Q158" s="14" t="s">
        <v>925</v>
      </c>
      <c r="R158" s="14" t="s">
        <v>924</v>
      </c>
      <c r="S158" s="14" t="s">
        <v>923</v>
      </c>
      <c r="T158" s="14" t="s">
        <v>922</v>
      </c>
      <c r="U158" s="14" t="s">
        <v>921</v>
      </c>
      <c r="V158" s="14" t="s">
        <v>920</v>
      </c>
      <c r="W158" s="14" t="s">
        <v>919</v>
      </c>
      <c r="X158" s="14" t="s">
        <v>918</v>
      </c>
      <c r="Y158" s="14"/>
      <c r="AA158" s="14" t="s">
        <v>917</v>
      </c>
      <c r="AB158" s="14" t="s">
        <v>916</v>
      </c>
    </row>
    <row r="159" spans="1:29" x14ac:dyDescent="0.2">
      <c r="A159">
        <v>3</v>
      </c>
      <c r="B159" s="13">
        <v>40347</v>
      </c>
      <c r="C159">
        <v>43.785049999999998</v>
      </c>
      <c r="D159">
        <v>52.197710000000001</v>
      </c>
      <c r="E159">
        <v>7.2247979999999998</v>
      </c>
      <c r="F159">
        <v>26</v>
      </c>
      <c r="G159">
        <v>64</v>
      </c>
      <c r="H159">
        <v>35.210615400000002</v>
      </c>
      <c r="I159">
        <v>45.100344</v>
      </c>
      <c r="J159">
        <v>0.13299549999999999</v>
      </c>
      <c r="K159">
        <v>0.86700449999999996</v>
      </c>
      <c r="L159">
        <v>2.0252333999999999</v>
      </c>
      <c r="M159">
        <v>6.8034027999999998</v>
      </c>
      <c r="N159">
        <v>-721.6149398</v>
      </c>
      <c r="O159">
        <v>1455.2298796</v>
      </c>
      <c r="Q159">
        <v>43.785049999999998</v>
      </c>
      <c r="R159">
        <v>0.49272179999999999</v>
      </c>
      <c r="S159">
        <v>7.2078980000000001</v>
      </c>
      <c r="T159">
        <v>0.34840690000000002</v>
      </c>
      <c r="U159">
        <v>-726.34081000000003</v>
      </c>
      <c r="V159">
        <v>1456.6816100000001</v>
      </c>
      <c r="W159">
        <v>214</v>
      </c>
      <c r="X159" t="s">
        <v>948</v>
      </c>
      <c r="AA159">
        <v>36</v>
      </c>
      <c r="AC159" t="s">
        <v>949</v>
      </c>
    </row>
    <row r="160" spans="1:29" x14ac:dyDescent="0.2">
      <c r="A160">
        <v>6</v>
      </c>
      <c r="B160" s="13">
        <v>40368</v>
      </c>
      <c r="C160">
        <v>46.557690000000001</v>
      </c>
      <c r="D160">
        <v>59.491779999999999</v>
      </c>
      <c r="E160">
        <v>7.7130919999999996</v>
      </c>
      <c r="F160">
        <v>34</v>
      </c>
      <c r="G160">
        <v>74</v>
      </c>
      <c r="H160">
        <v>43.3427206</v>
      </c>
      <c r="I160">
        <v>53.714850300000002</v>
      </c>
      <c r="J160">
        <v>0.69003510000000001</v>
      </c>
      <c r="K160">
        <v>0.30996489999999999</v>
      </c>
      <c r="L160">
        <v>4.5712405</v>
      </c>
      <c r="M160">
        <v>8.3266138000000005</v>
      </c>
      <c r="N160">
        <v>-350.5004606</v>
      </c>
      <c r="O160">
        <v>713.00092129999996</v>
      </c>
      <c r="Q160">
        <v>46.557690000000001</v>
      </c>
      <c r="R160">
        <v>0.75268590000000002</v>
      </c>
      <c r="S160">
        <v>7.6759199999999996</v>
      </c>
      <c r="T160">
        <v>0.53222930000000002</v>
      </c>
      <c r="U160">
        <v>-359.53077999999999</v>
      </c>
      <c r="V160">
        <v>723.06155000000001</v>
      </c>
      <c r="W160">
        <v>104</v>
      </c>
      <c r="X160" t="s">
        <v>948</v>
      </c>
      <c r="AA160">
        <v>53</v>
      </c>
    </row>
    <row r="161" spans="1:28" x14ac:dyDescent="0.2">
      <c r="A161">
        <v>8</v>
      </c>
      <c r="B161" s="13">
        <v>40382</v>
      </c>
      <c r="C161">
        <v>53.666670000000003</v>
      </c>
      <c r="D161">
        <v>121.33333</v>
      </c>
      <c r="E161">
        <v>11.015141</v>
      </c>
      <c r="F161">
        <v>43</v>
      </c>
      <c r="G161">
        <v>65</v>
      </c>
      <c r="H161">
        <v>53.87254858</v>
      </c>
      <c r="I161">
        <v>53.66459716</v>
      </c>
      <c r="J161">
        <v>9.9518699999999998E-3</v>
      </c>
      <c r="K161">
        <v>0.99004813000000003</v>
      </c>
      <c r="L161">
        <v>9.0076298099999992</v>
      </c>
      <c r="M161">
        <v>8.9936618900000003</v>
      </c>
      <c r="N161">
        <v>-10.846430249999999</v>
      </c>
      <c r="O161">
        <v>33.692860510000003</v>
      </c>
      <c r="Q161">
        <v>53.666670000000003</v>
      </c>
      <c r="R161">
        <v>5.1925872999999996</v>
      </c>
      <c r="S161">
        <v>8.9938249999999993</v>
      </c>
      <c r="T161">
        <v>3.6717135000000001</v>
      </c>
      <c r="U161">
        <v>-10.84643</v>
      </c>
      <c r="V161">
        <v>25.69286</v>
      </c>
      <c r="W161">
        <v>3</v>
      </c>
      <c r="X161" s="64" t="s">
        <v>947</v>
      </c>
    </row>
    <row r="162" spans="1:28" x14ac:dyDescent="0.2">
      <c r="A162">
        <v>10</v>
      </c>
      <c r="B162" s="13">
        <v>40396</v>
      </c>
      <c r="C162">
        <v>56.75</v>
      </c>
      <c r="D162">
        <v>92.916669999999996</v>
      </c>
      <c r="E162">
        <v>9.639329</v>
      </c>
      <c r="F162">
        <v>44</v>
      </c>
      <c r="G162">
        <v>66</v>
      </c>
      <c r="H162">
        <v>50.170403700000001</v>
      </c>
      <c r="I162">
        <v>64.070439300000004</v>
      </c>
      <c r="J162">
        <v>0.52665150000000005</v>
      </c>
      <c r="K162">
        <v>0.47334850000000001</v>
      </c>
      <c r="L162">
        <v>6.1050015000000002</v>
      </c>
      <c r="M162">
        <v>2.0000634000000002</v>
      </c>
      <c r="N162">
        <v>-13.1723768</v>
      </c>
      <c r="O162">
        <v>38.344753599999997</v>
      </c>
      <c r="Q162">
        <v>56.75</v>
      </c>
      <c r="R162">
        <v>4.1739519999999999</v>
      </c>
      <c r="S162">
        <v>8.3479039999999998</v>
      </c>
      <c r="T162">
        <v>2.9514295000000002</v>
      </c>
      <c r="U162">
        <v>-14.1638</v>
      </c>
      <c r="V162">
        <v>32.327590000000001</v>
      </c>
      <c r="W162">
        <v>4</v>
      </c>
      <c r="X162" t="s">
        <v>947</v>
      </c>
    </row>
    <row r="163" spans="1:28" x14ac:dyDescent="0.2">
      <c r="A163">
        <v>12</v>
      </c>
      <c r="B163" s="13">
        <v>40409</v>
      </c>
      <c r="C163">
        <v>60.933329999999998</v>
      </c>
      <c r="D163">
        <v>90.638099999999994</v>
      </c>
      <c r="E163">
        <v>9.5204039999999992</v>
      </c>
      <c r="F163">
        <v>40</v>
      </c>
      <c r="G163">
        <v>76</v>
      </c>
      <c r="H163">
        <v>55.171273999999997</v>
      </c>
      <c r="I163">
        <v>62.12585</v>
      </c>
      <c r="J163">
        <v>0.17147000000000001</v>
      </c>
      <c r="K163">
        <v>0.82852999999999999</v>
      </c>
      <c r="L163">
        <v>2.1170520000000002</v>
      </c>
      <c r="M163">
        <v>9.637537</v>
      </c>
      <c r="N163">
        <v>-54.100326000000003</v>
      </c>
      <c r="O163">
        <v>120.20065099999999</v>
      </c>
      <c r="Q163">
        <v>60.933329999999998</v>
      </c>
      <c r="R163">
        <v>2.374806</v>
      </c>
      <c r="S163">
        <v>9.1975840000000009</v>
      </c>
      <c r="T163">
        <v>1.6792414</v>
      </c>
      <c r="U163">
        <v>-54.568190000000001</v>
      </c>
      <c r="V163">
        <v>113.13638</v>
      </c>
      <c r="W163">
        <v>15</v>
      </c>
      <c r="X163" t="s">
        <v>947</v>
      </c>
    </row>
    <row r="164" spans="1:28" x14ac:dyDescent="0.2">
      <c r="A164">
        <v>14</v>
      </c>
      <c r="B164" s="13">
        <v>40423</v>
      </c>
      <c r="C164">
        <v>66.599999999999994</v>
      </c>
      <c r="D164">
        <v>137.30000000000001</v>
      </c>
      <c r="E164">
        <v>11.717508</v>
      </c>
      <c r="F164">
        <v>54</v>
      </c>
      <c r="G164">
        <v>81</v>
      </c>
      <c r="H164">
        <v>58.674318</v>
      </c>
      <c r="I164">
        <v>78.501609000000002</v>
      </c>
      <c r="J164">
        <v>0.60026400000000002</v>
      </c>
      <c r="K164">
        <v>0.39973599999999998</v>
      </c>
      <c r="L164">
        <v>4.6560899999999998</v>
      </c>
      <c r="M164">
        <v>2.5000249999999999</v>
      </c>
      <c r="N164">
        <v>-16.896989000000001</v>
      </c>
      <c r="O164">
        <v>45.793976999999998</v>
      </c>
      <c r="Q164">
        <v>66.599999999999994</v>
      </c>
      <c r="R164">
        <v>4.6870032000000004</v>
      </c>
      <c r="S164">
        <v>10.480458</v>
      </c>
      <c r="T164">
        <v>3.3142117</v>
      </c>
      <c r="U164">
        <v>-18.84225</v>
      </c>
      <c r="V164">
        <v>41.684510000000003</v>
      </c>
      <c r="W164">
        <v>5</v>
      </c>
      <c r="X164" t="s">
        <v>947</v>
      </c>
    </row>
    <row r="165" spans="1:28" x14ac:dyDescent="0.2">
      <c r="A165">
        <v>16</v>
      </c>
      <c r="B165" s="13">
        <v>40435</v>
      </c>
      <c r="C165">
        <v>66.5</v>
      </c>
      <c r="D165">
        <v>90.925929999999994</v>
      </c>
      <c r="E165">
        <v>9.5355089999999993</v>
      </c>
      <c r="F165">
        <v>50</v>
      </c>
      <c r="G165">
        <v>85</v>
      </c>
      <c r="H165">
        <v>62.961683999999998</v>
      </c>
      <c r="I165">
        <v>79.597633999999999</v>
      </c>
      <c r="J165">
        <v>0.78731139999999999</v>
      </c>
      <c r="K165">
        <v>0.21268860000000001</v>
      </c>
      <c r="L165">
        <v>7.0090548000000004</v>
      </c>
      <c r="M165">
        <v>3.5345822999999998</v>
      </c>
      <c r="N165">
        <v>-100.90721379999999</v>
      </c>
      <c r="O165">
        <v>213.81442749999999</v>
      </c>
      <c r="Q165">
        <v>66.5</v>
      </c>
      <c r="R165">
        <v>1.7695699</v>
      </c>
      <c r="S165">
        <v>9.3636839999999992</v>
      </c>
      <c r="T165">
        <v>1.2512748</v>
      </c>
      <c r="U165">
        <v>-102.36176</v>
      </c>
      <c r="V165">
        <v>208.72353000000001</v>
      </c>
      <c r="W165">
        <v>28</v>
      </c>
      <c r="X165" t="s">
        <v>947</v>
      </c>
    </row>
    <row r="166" spans="1:28" x14ac:dyDescent="0.2">
      <c r="A166">
        <v>19</v>
      </c>
      <c r="B166" s="13">
        <v>40459</v>
      </c>
      <c r="C166">
        <v>80.296300000000002</v>
      </c>
      <c r="D166">
        <v>112.83190999999999</v>
      </c>
      <c r="E166">
        <v>10.622237</v>
      </c>
      <c r="F166">
        <v>59</v>
      </c>
      <c r="G166">
        <v>99</v>
      </c>
      <c r="H166">
        <v>61.953709099999998</v>
      </c>
      <c r="I166">
        <v>83.234398600000006</v>
      </c>
      <c r="J166">
        <v>0.13806450000000001</v>
      </c>
      <c r="K166">
        <v>0.86193549999999997</v>
      </c>
      <c r="L166">
        <v>1.8686777999999999</v>
      </c>
      <c r="M166">
        <v>7.9355294000000001</v>
      </c>
      <c r="N166">
        <v>-98.723749299999994</v>
      </c>
      <c r="O166">
        <v>209.44749849999999</v>
      </c>
      <c r="Q166">
        <v>80.296300000000002</v>
      </c>
      <c r="R166">
        <v>2.0060367000000001</v>
      </c>
      <c r="S166">
        <v>10.423673000000001</v>
      </c>
      <c r="T166">
        <v>1.4184821000000001</v>
      </c>
      <c r="U166">
        <v>-101.60148</v>
      </c>
      <c r="V166">
        <v>207.20296999999999</v>
      </c>
      <c r="W166">
        <v>27</v>
      </c>
      <c r="X166" t="s">
        <v>947</v>
      </c>
    </row>
    <row r="169" spans="1:28" x14ac:dyDescent="0.2">
      <c r="A169" s="63" t="s">
        <v>946</v>
      </c>
      <c r="C169" s="4" t="s">
        <v>941</v>
      </c>
      <c r="P169" s="62"/>
    </row>
    <row r="170" spans="1:28" x14ac:dyDescent="0.2">
      <c r="A170" s="14" t="s">
        <v>940</v>
      </c>
      <c r="B170" s="14" t="s">
        <v>939</v>
      </c>
      <c r="C170" s="14" t="s">
        <v>938</v>
      </c>
      <c r="D170" s="14" t="s">
        <v>937</v>
      </c>
      <c r="E170" s="14" t="s">
        <v>936</v>
      </c>
      <c r="F170" s="14" t="s">
        <v>935</v>
      </c>
      <c r="G170" s="14" t="s">
        <v>934</v>
      </c>
      <c r="H170" s="14" t="s">
        <v>933</v>
      </c>
      <c r="I170" s="14" t="s">
        <v>932</v>
      </c>
      <c r="J170" s="14" t="s">
        <v>931</v>
      </c>
      <c r="K170" s="14" t="s">
        <v>930</v>
      </c>
      <c r="L170" s="14" t="s">
        <v>929</v>
      </c>
      <c r="M170" s="14" t="s">
        <v>928</v>
      </c>
      <c r="N170" s="14" t="s">
        <v>927</v>
      </c>
      <c r="O170" s="14" t="s">
        <v>926</v>
      </c>
      <c r="P170" s="62"/>
      <c r="Q170" s="14" t="s">
        <v>925</v>
      </c>
      <c r="R170" s="14" t="s">
        <v>924</v>
      </c>
      <c r="S170" s="14" t="s">
        <v>923</v>
      </c>
      <c r="T170" s="14" t="s">
        <v>922</v>
      </c>
      <c r="U170" s="14" t="s">
        <v>921</v>
      </c>
      <c r="V170" s="14" t="s">
        <v>920</v>
      </c>
      <c r="W170" s="14" t="s">
        <v>919</v>
      </c>
      <c r="X170" s="14" t="s">
        <v>918</v>
      </c>
      <c r="Y170" s="14"/>
      <c r="AA170" s="14" t="s">
        <v>917</v>
      </c>
      <c r="AB170" s="14" t="s">
        <v>916</v>
      </c>
    </row>
    <row r="171" spans="1:28" x14ac:dyDescent="0.2">
      <c r="A171">
        <v>2</v>
      </c>
      <c r="B171" s="13">
        <v>42516</v>
      </c>
      <c r="C171">
        <v>40</v>
      </c>
      <c r="D171">
        <v>50</v>
      </c>
      <c r="E171">
        <v>7.0710680000000004</v>
      </c>
      <c r="F171">
        <v>35</v>
      </c>
      <c r="G171">
        <v>45</v>
      </c>
    </row>
    <row r="172" spans="1:28" x14ac:dyDescent="0.2">
      <c r="A172">
        <v>3</v>
      </c>
      <c r="B172" s="13">
        <v>42523</v>
      </c>
      <c r="C172">
        <v>37.75</v>
      </c>
      <c r="D172">
        <v>62.916670000000003</v>
      </c>
      <c r="E172">
        <v>7.9320029999999999</v>
      </c>
      <c r="F172">
        <v>28</v>
      </c>
      <c r="G172">
        <v>46</v>
      </c>
      <c r="Q172">
        <v>37.75</v>
      </c>
      <c r="R172">
        <v>3.4346580000000002</v>
      </c>
      <c r="S172">
        <v>6.8693160000000004</v>
      </c>
      <c r="T172">
        <v>2.4286699999999999</v>
      </c>
      <c r="U172">
        <v>-13.38401</v>
      </c>
      <c r="V172">
        <v>30.76802</v>
      </c>
      <c r="W172">
        <v>4</v>
      </c>
    </row>
    <row r="173" spans="1:28" x14ac:dyDescent="0.2">
      <c r="A173">
        <v>4</v>
      </c>
      <c r="B173" s="13">
        <v>42530</v>
      </c>
      <c r="C173">
        <v>31.33333</v>
      </c>
      <c r="D173">
        <v>290.33332999999999</v>
      </c>
      <c r="E173">
        <v>17.039171</v>
      </c>
      <c r="F173">
        <v>21</v>
      </c>
      <c r="G173">
        <v>51</v>
      </c>
      <c r="Q173">
        <v>31.33333</v>
      </c>
      <c r="R173">
        <v>8.0323419999999999</v>
      </c>
      <c r="S173">
        <v>13.912425000000001</v>
      </c>
      <c r="T173">
        <v>5.6797230000000001</v>
      </c>
      <c r="U173">
        <v>-12.15516</v>
      </c>
      <c r="V173">
        <v>28.310320000000001</v>
      </c>
      <c r="W173">
        <v>3</v>
      </c>
    </row>
    <row r="174" spans="1:28" x14ac:dyDescent="0.2">
      <c r="A174">
        <v>5</v>
      </c>
      <c r="B174" s="13">
        <v>42536</v>
      </c>
      <c r="C174">
        <v>38.130429999999997</v>
      </c>
      <c r="D174">
        <v>101.75494</v>
      </c>
      <c r="E174">
        <v>10.087365</v>
      </c>
      <c r="F174">
        <v>26</v>
      </c>
      <c r="G174">
        <v>62</v>
      </c>
      <c r="Q174">
        <v>38.130429999999997</v>
      </c>
      <c r="R174">
        <v>2.0571280000000001</v>
      </c>
      <c r="S174">
        <v>9.8656380000000006</v>
      </c>
      <c r="T174">
        <v>1.454609</v>
      </c>
      <c r="U174">
        <v>-85.283919999999995</v>
      </c>
      <c r="V174">
        <v>174.56782999999999</v>
      </c>
      <c r="W174">
        <v>23</v>
      </c>
    </row>
    <row r="175" spans="1:28" x14ac:dyDescent="0.2">
      <c r="A175">
        <v>6</v>
      </c>
      <c r="B175" s="13">
        <v>42544</v>
      </c>
      <c r="C175">
        <v>46.6</v>
      </c>
      <c r="D175">
        <v>147.30000000000001</v>
      </c>
      <c r="E175">
        <v>12.136721</v>
      </c>
      <c r="F175">
        <v>30</v>
      </c>
      <c r="G175">
        <v>60</v>
      </c>
      <c r="Q175">
        <v>46.6</v>
      </c>
      <c r="R175">
        <v>4.8546880000000003</v>
      </c>
      <c r="S175">
        <v>10.855413</v>
      </c>
      <c r="T175">
        <v>3.4327830000000001</v>
      </c>
      <c r="U175">
        <v>-19.01801</v>
      </c>
      <c r="V175">
        <v>42.036020000000001</v>
      </c>
      <c r="W175">
        <v>5</v>
      </c>
    </row>
    <row r="176" spans="1:28" x14ac:dyDescent="0.2">
      <c r="A176">
        <v>7</v>
      </c>
      <c r="B176" s="13">
        <v>42550</v>
      </c>
      <c r="C176">
        <v>37.571429999999999</v>
      </c>
      <c r="D176">
        <v>56.619050000000001</v>
      </c>
      <c r="E176">
        <v>7.5245629999999997</v>
      </c>
      <c r="F176">
        <v>25</v>
      </c>
      <c r="G176">
        <v>46</v>
      </c>
      <c r="Q176">
        <v>37.571429999999999</v>
      </c>
      <c r="R176">
        <v>2.6330490000000002</v>
      </c>
      <c r="S176">
        <v>6.9663919999999999</v>
      </c>
      <c r="T176">
        <v>1.8618459999999999</v>
      </c>
      <c r="U176">
        <v>-23.520250000000001</v>
      </c>
      <c r="V176">
        <v>51.040500000000002</v>
      </c>
      <c r="W176">
        <v>7</v>
      </c>
    </row>
    <row r="177" spans="1:28" x14ac:dyDescent="0.2">
      <c r="A177">
        <v>9</v>
      </c>
      <c r="B177" s="13">
        <v>42565</v>
      </c>
      <c r="C177" s="13">
        <v>57</v>
      </c>
      <c r="D177" s="13" t="s">
        <v>273</v>
      </c>
      <c r="E177" s="13" t="s">
        <v>273</v>
      </c>
      <c r="F177" s="13">
        <v>57</v>
      </c>
      <c r="G177" s="13">
        <v>57</v>
      </c>
    </row>
    <row r="178" spans="1:28" x14ac:dyDescent="0.2">
      <c r="I178" s="13"/>
      <c r="J178" s="13"/>
    </row>
    <row r="179" spans="1:28" x14ac:dyDescent="0.2">
      <c r="A179" s="63" t="s">
        <v>945</v>
      </c>
      <c r="C179" s="4" t="s">
        <v>941</v>
      </c>
      <c r="P179" s="62"/>
    </row>
    <row r="180" spans="1:28" x14ac:dyDescent="0.2">
      <c r="A180" s="14" t="s">
        <v>940</v>
      </c>
      <c r="B180" s="14" t="s">
        <v>939</v>
      </c>
      <c r="C180" s="14" t="s">
        <v>938</v>
      </c>
      <c r="D180" s="14" t="s">
        <v>937</v>
      </c>
      <c r="E180" s="14" t="s">
        <v>936</v>
      </c>
      <c r="F180" s="14" t="s">
        <v>935</v>
      </c>
      <c r="G180" s="14" t="s">
        <v>934</v>
      </c>
      <c r="H180" s="14" t="s">
        <v>933</v>
      </c>
      <c r="I180" s="14" t="s">
        <v>932</v>
      </c>
      <c r="J180" s="14" t="s">
        <v>931</v>
      </c>
      <c r="K180" s="14" t="s">
        <v>930</v>
      </c>
      <c r="L180" s="14" t="s">
        <v>929</v>
      </c>
      <c r="M180" s="14" t="s">
        <v>928</v>
      </c>
      <c r="N180" s="14" t="s">
        <v>927</v>
      </c>
      <c r="O180" s="14" t="s">
        <v>926</v>
      </c>
      <c r="P180" s="62"/>
      <c r="Q180" s="14" t="s">
        <v>925</v>
      </c>
      <c r="R180" s="14" t="s">
        <v>924</v>
      </c>
      <c r="S180" s="14" t="s">
        <v>923</v>
      </c>
      <c r="T180" s="14" t="s">
        <v>922</v>
      </c>
      <c r="U180" s="14" t="s">
        <v>921</v>
      </c>
      <c r="V180" s="14" t="s">
        <v>920</v>
      </c>
      <c r="W180" s="14" t="s">
        <v>919</v>
      </c>
      <c r="X180" s="14" t="s">
        <v>918</v>
      </c>
      <c r="Y180" s="14"/>
      <c r="AA180" s="14" t="s">
        <v>917</v>
      </c>
      <c r="AB180" s="14" t="s">
        <v>916</v>
      </c>
    </row>
    <row r="181" spans="1:28" x14ac:dyDescent="0.2">
      <c r="A181">
        <v>4</v>
      </c>
      <c r="B181" s="13">
        <v>40350</v>
      </c>
      <c r="C181">
        <v>54.4</v>
      </c>
      <c r="D181">
        <v>134.30000000000001</v>
      </c>
      <c r="E181">
        <v>11.588789999999999</v>
      </c>
      <c r="F181">
        <v>37</v>
      </c>
      <c r="G181">
        <v>69</v>
      </c>
      <c r="P181">
        <v>4</v>
      </c>
      <c r="Q181">
        <v>54.4</v>
      </c>
      <c r="R181">
        <v>4.6355149999999998</v>
      </c>
      <c r="S181">
        <v>10.36533</v>
      </c>
      <c r="T181">
        <v>3.2778040000000002</v>
      </c>
      <c r="U181">
        <v>-18.787023999999999</v>
      </c>
      <c r="V181">
        <v>41.57405</v>
      </c>
      <c r="W181">
        <v>5</v>
      </c>
    </row>
    <row r="182" spans="1:28" x14ac:dyDescent="0.2">
      <c r="A182">
        <v>6</v>
      </c>
      <c r="B182" s="13">
        <v>40367</v>
      </c>
      <c r="C182">
        <v>61</v>
      </c>
      <c r="D182">
        <v>8.6666670000000003</v>
      </c>
      <c r="E182">
        <v>2.9439199999999999</v>
      </c>
      <c r="F182">
        <v>58</v>
      </c>
      <c r="G182">
        <v>64</v>
      </c>
      <c r="P182">
        <v>6</v>
      </c>
      <c r="Q182">
        <v>61</v>
      </c>
      <c r="R182">
        <v>1.2747550000000001</v>
      </c>
      <c r="S182">
        <v>2.5495100000000002</v>
      </c>
      <c r="T182">
        <v>0.90138720000000006</v>
      </c>
      <c r="U182">
        <v>-9.4193580000000008</v>
      </c>
      <c r="V182">
        <v>22.838719999999999</v>
      </c>
      <c r="W182">
        <v>4</v>
      </c>
    </row>
    <row r="183" spans="1:28" x14ac:dyDescent="0.2">
      <c r="A183">
        <v>10</v>
      </c>
      <c r="B183" s="13">
        <v>40394</v>
      </c>
      <c r="C183">
        <v>41</v>
      </c>
      <c r="D183" t="s">
        <v>273</v>
      </c>
      <c r="E183" t="s">
        <v>273</v>
      </c>
      <c r="F183">
        <v>41</v>
      </c>
      <c r="G183">
        <v>41</v>
      </c>
      <c r="W183">
        <v>1</v>
      </c>
    </row>
    <row r="185" spans="1:28" x14ac:dyDescent="0.2">
      <c r="A185" s="63" t="s">
        <v>944</v>
      </c>
      <c r="C185" s="4" t="s">
        <v>941</v>
      </c>
      <c r="P185" s="62"/>
    </row>
    <row r="186" spans="1:28" x14ac:dyDescent="0.2">
      <c r="A186" s="14" t="s">
        <v>940</v>
      </c>
      <c r="B186" s="14" t="s">
        <v>939</v>
      </c>
      <c r="C186" s="14" t="s">
        <v>938</v>
      </c>
      <c r="D186" s="14" t="s">
        <v>937</v>
      </c>
      <c r="E186" s="14" t="s">
        <v>936</v>
      </c>
      <c r="F186" s="14" t="s">
        <v>935</v>
      </c>
      <c r="G186" s="14" t="s">
        <v>934</v>
      </c>
      <c r="H186" s="14" t="s">
        <v>933</v>
      </c>
      <c r="I186" s="14" t="s">
        <v>932</v>
      </c>
      <c r="J186" s="14" t="s">
        <v>931</v>
      </c>
      <c r="K186" s="14" t="s">
        <v>930</v>
      </c>
      <c r="L186" s="14" t="s">
        <v>929</v>
      </c>
      <c r="M186" s="14" t="s">
        <v>928</v>
      </c>
      <c r="N186" s="14" t="s">
        <v>927</v>
      </c>
      <c r="O186" s="14" t="s">
        <v>926</v>
      </c>
      <c r="P186" s="62"/>
      <c r="Q186" s="14" t="s">
        <v>925</v>
      </c>
      <c r="R186" s="14" t="s">
        <v>924</v>
      </c>
      <c r="S186" s="14" t="s">
        <v>923</v>
      </c>
      <c r="T186" s="14" t="s">
        <v>922</v>
      </c>
      <c r="U186" s="14" t="s">
        <v>921</v>
      </c>
      <c r="V186" s="14" t="s">
        <v>920</v>
      </c>
      <c r="W186" s="14" t="s">
        <v>919</v>
      </c>
      <c r="X186" s="14" t="s">
        <v>918</v>
      </c>
      <c r="Y186" s="14"/>
      <c r="AA186" s="14" t="s">
        <v>917</v>
      </c>
      <c r="AB186" s="14" t="s">
        <v>916</v>
      </c>
    </row>
    <row r="187" spans="1:28" x14ac:dyDescent="0.2">
      <c r="A187">
        <v>1</v>
      </c>
      <c r="B187" s="13">
        <v>40690</v>
      </c>
      <c r="C187">
        <v>36.75</v>
      </c>
      <c r="D187">
        <v>46.75</v>
      </c>
      <c r="E187">
        <v>6.8373970000000002</v>
      </c>
      <c r="F187">
        <v>25</v>
      </c>
      <c r="G187">
        <v>45</v>
      </c>
      <c r="Q187">
        <v>36.75</v>
      </c>
      <c r="R187">
        <v>1.8897569999999999</v>
      </c>
      <c r="S187">
        <v>6.5463089999999999</v>
      </c>
      <c r="T187">
        <v>1.3362597000000001</v>
      </c>
      <c r="U187">
        <v>-39.574080000000002</v>
      </c>
      <c r="V187">
        <v>83.148160000000004</v>
      </c>
      <c r="W187">
        <v>12</v>
      </c>
    </row>
    <row r="188" spans="1:28" x14ac:dyDescent="0.2">
      <c r="A188">
        <v>4</v>
      </c>
      <c r="B188" s="13">
        <v>40718</v>
      </c>
      <c r="C188">
        <v>57.2</v>
      </c>
      <c r="D188">
        <v>42.64828</v>
      </c>
      <c r="E188">
        <v>6.5305650000000002</v>
      </c>
      <c r="F188">
        <v>45</v>
      </c>
      <c r="G188">
        <v>73</v>
      </c>
      <c r="Q188">
        <v>57.2</v>
      </c>
      <c r="R188">
        <v>1.172272</v>
      </c>
      <c r="S188">
        <v>6.4207999999999998</v>
      </c>
      <c r="T188">
        <v>0.82892160000000004</v>
      </c>
      <c r="U188">
        <v>-98.354439999999997</v>
      </c>
      <c r="V188">
        <v>200.70886999999999</v>
      </c>
      <c r="W188">
        <v>30</v>
      </c>
    </row>
    <row r="189" spans="1:28" x14ac:dyDescent="0.2">
      <c r="A189">
        <v>7</v>
      </c>
      <c r="B189" s="13">
        <v>40732</v>
      </c>
      <c r="C189">
        <v>72</v>
      </c>
      <c r="D189" s="13">
        <v>50</v>
      </c>
      <c r="E189">
        <v>7.0710680000000004</v>
      </c>
      <c r="F189">
        <v>67</v>
      </c>
      <c r="G189">
        <v>77</v>
      </c>
    </row>
    <row r="190" spans="1:28" x14ac:dyDescent="0.2">
      <c r="A190">
        <v>9</v>
      </c>
      <c r="B190" s="13">
        <v>40745</v>
      </c>
      <c r="C190">
        <v>72</v>
      </c>
      <c r="D190" t="s">
        <v>273</v>
      </c>
      <c r="E190" t="s">
        <v>273</v>
      </c>
      <c r="F190">
        <v>72</v>
      </c>
      <c r="G190">
        <v>72</v>
      </c>
    </row>
    <row r="193" spans="1:28" x14ac:dyDescent="0.2">
      <c r="A193" s="63" t="s">
        <v>943</v>
      </c>
      <c r="C193" s="4" t="s">
        <v>941</v>
      </c>
      <c r="P193" s="62"/>
    </row>
    <row r="194" spans="1:28" x14ac:dyDescent="0.2">
      <c r="A194" s="14" t="s">
        <v>940</v>
      </c>
      <c r="B194" s="14" t="s">
        <v>939</v>
      </c>
      <c r="C194" s="14" t="s">
        <v>938</v>
      </c>
      <c r="D194" s="14" t="s">
        <v>937</v>
      </c>
      <c r="E194" s="14" t="s">
        <v>936</v>
      </c>
      <c r="F194" s="14" t="s">
        <v>935</v>
      </c>
      <c r="G194" s="14" t="s">
        <v>934</v>
      </c>
      <c r="H194" s="14" t="s">
        <v>933</v>
      </c>
      <c r="I194" s="14" t="s">
        <v>932</v>
      </c>
      <c r="J194" s="14" t="s">
        <v>931</v>
      </c>
      <c r="K194" s="14" t="s">
        <v>930</v>
      </c>
      <c r="L194" s="14" t="s">
        <v>929</v>
      </c>
      <c r="M194" s="14" t="s">
        <v>928</v>
      </c>
      <c r="N194" s="14" t="s">
        <v>927</v>
      </c>
      <c r="O194" s="14" t="s">
        <v>926</v>
      </c>
      <c r="P194" s="62"/>
      <c r="Q194" s="14" t="s">
        <v>925</v>
      </c>
      <c r="R194" s="14" t="s">
        <v>924</v>
      </c>
      <c r="S194" s="14" t="s">
        <v>923</v>
      </c>
      <c r="T194" s="14" t="s">
        <v>922</v>
      </c>
      <c r="U194" s="14" t="s">
        <v>921</v>
      </c>
      <c r="V194" s="14" t="s">
        <v>920</v>
      </c>
      <c r="W194" s="14" t="s">
        <v>919</v>
      </c>
      <c r="X194" s="14" t="s">
        <v>918</v>
      </c>
      <c r="Y194" s="14"/>
      <c r="AA194" s="14" t="s">
        <v>917</v>
      </c>
      <c r="AB194" s="14" t="s">
        <v>916</v>
      </c>
    </row>
    <row r="195" spans="1:28" x14ac:dyDescent="0.2">
      <c r="A195">
        <v>1</v>
      </c>
      <c r="B195" s="13">
        <v>42507</v>
      </c>
      <c r="C195">
        <v>34.090910000000001</v>
      </c>
      <c r="D195">
        <v>14.41015</v>
      </c>
      <c r="E195">
        <v>3.7960699999999998</v>
      </c>
      <c r="F195">
        <v>27</v>
      </c>
      <c r="G195">
        <v>43</v>
      </c>
      <c r="Q195">
        <v>34.090910000000001</v>
      </c>
      <c r="R195">
        <v>0.56573850000000003</v>
      </c>
      <c r="S195">
        <v>3.752685</v>
      </c>
      <c r="T195">
        <v>0.40003739999999999</v>
      </c>
      <c r="U195">
        <v>-120.62205</v>
      </c>
      <c r="V195">
        <v>245.24409</v>
      </c>
      <c r="W195">
        <v>44</v>
      </c>
      <c r="X195" t="s">
        <v>919</v>
      </c>
    </row>
    <row r="196" spans="1:28" x14ac:dyDescent="0.2">
      <c r="A196">
        <v>2</v>
      </c>
      <c r="B196" s="13">
        <v>42514</v>
      </c>
      <c r="C196">
        <v>45.571429999999999</v>
      </c>
      <c r="D196">
        <v>61.952379999999998</v>
      </c>
      <c r="E196">
        <v>7.8709829999999998</v>
      </c>
      <c r="F196">
        <v>31</v>
      </c>
      <c r="G196">
        <v>53</v>
      </c>
      <c r="Q196">
        <v>45.571429999999999</v>
      </c>
      <c r="R196">
        <v>2.7542705000000001</v>
      </c>
      <c r="S196">
        <v>7.287115</v>
      </c>
      <c r="T196">
        <v>1.9475632</v>
      </c>
      <c r="U196">
        <v>-23.835319999999999</v>
      </c>
      <c r="V196">
        <v>51.670650000000002</v>
      </c>
      <c r="W196">
        <v>7</v>
      </c>
    </row>
    <row r="197" spans="1:28" x14ac:dyDescent="0.2">
      <c r="A197">
        <v>3</v>
      </c>
      <c r="B197" s="13">
        <v>42521</v>
      </c>
      <c r="C197">
        <v>46.896549999999998</v>
      </c>
      <c r="D197">
        <v>87.453199999999995</v>
      </c>
      <c r="E197">
        <v>9.351642</v>
      </c>
      <c r="F197">
        <v>27</v>
      </c>
      <c r="G197">
        <v>65</v>
      </c>
      <c r="Q197">
        <v>46.896549999999998</v>
      </c>
      <c r="R197">
        <v>1.706353</v>
      </c>
      <c r="S197">
        <v>9.1889920000000007</v>
      </c>
      <c r="T197">
        <v>1.2065737000000001</v>
      </c>
      <c r="U197">
        <v>-105.4714</v>
      </c>
      <c r="V197">
        <v>214.94280000000001</v>
      </c>
      <c r="W197">
        <v>29</v>
      </c>
    </row>
    <row r="198" spans="1:28" x14ac:dyDescent="0.2">
      <c r="A198">
        <v>4</v>
      </c>
      <c r="B198" s="13">
        <v>42528</v>
      </c>
      <c r="C198" s="13">
        <v>45</v>
      </c>
      <c r="D198" s="13">
        <v>242</v>
      </c>
      <c r="E198" s="13">
        <v>15.556349000000001</v>
      </c>
      <c r="F198" s="13">
        <v>34</v>
      </c>
      <c r="G198" s="13">
        <v>56</v>
      </c>
    </row>
    <row r="199" spans="1:28" x14ac:dyDescent="0.2">
      <c r="A199">
        <v>5</v>
      </c>
      <c r="B199" s="13">
        <v>42535</v>
      </c>
      <c r="C199">
        <v>54.666670000000003</v>
      </c>
      <c r="D199">
        <v>20.33333</v>
      </c>
      <c r="E199">
        <v>4.5092499999999998</v>
      </c>
      <c r="F199">
        <v>50</v>
      </c>
      <c r="G199">
        <v>59</v>
      </c>
      <c r="Q199">
        <v>54.666670000000003</v>
      </c>
      <c r="R199">
        <v>2.1256807000000002</v>
      </c>
      <c r="S199">
        <v>3.6817869999999999</v>
      </c>
      <c r="T199">
        <v>1.5030828000000001</v>
      </c>
      <c r="U199">
        <v>-8.1670099999999994</v>
      </c>
      <c r="V199">
        <v>20.334019999999999</v>
      </c>
      <c r="W199">
        <v>3</v>
      </c>
    </row>
    <row r="200" spans="1:28" x14ac:dyDescent="0.2">
      <c r="A200">
        <v>6</v>
      </c>
      <c r="B200" s="13">
        <v>42541</v>
      </c>
      <c r="C200">
        <v>53</v>
      </c>
      <c r="D200">
        <v>800</v>
      </c>
      <c r="E200">
        <v>28.284271</v>
      </c>
      <c r="F200">
        <v>33</v>
      </c>
      <c r="G200">
        <v>73</v>
      </c>
    </row>
    <row r="201" spans="1:28" x14ac:dyDescent="0.2">
      <c r="A201">
        <v>8</v>
      </c>
      <c r="B201" s="13">
        <v>42556</v>
      </c>
      <c r="C201">
        <v>43.5</v>
      </c>
      <c r="D201">
        <v>40.5</v>
      </c>
      <c r="E201">
        <v>6.3639609999999998</v>
      </c>
      <c r="F201">
        <v>39</v>
      </c>
      <c r="G201">
        <v>48</v>
      </c>
    </row>
    <row r="203" spans="1:28" x14ac:dyDescent="0.2">
      <c r="A203" s="63" t="s">
        <v>942</v>
      </c>
      <c r="C203" s="4" t="s">
        <v>941</v>
      </c>
      <c r="P203" s="62"/>
    </row>
    <row r="204" spans="1:28" x14ac:dyDescent="0.2">
      <c r="A204" s="14" t="s">
        <v>940</v>
      </c>
      <c r="B204" s="14" t="s">
        <v>939</v>
      </c>
      <c r="C204" s="14" t="s">
        <v>938</v>
      </c>
      <c r="D204" s="14" t="s">
        <v>937</v>
      </c>
      <c r="E204" s="14" t="s">
        <v>936</v>
      </c>
      <c r="F204" s="14" t="s">
        <v>935</v>
      </c>
      <c r="G204" s="14" t="s">
        <v>934</v>
      </c>
      <c r="H204" s="14" t="s">
        <v>933</v>
      </c>
      <c r="I204" s="14" t="s">
        <v>932</v>
      </c>
      <c r="J204" s="14" t="s">
        <v>931</v>
      </c>
      <c r="K204" s="14" t="s">
        <v>930</v>
      </c>
      <c r="L204" s="14" t="s">
        <v>929</v>
      </c>
      <c r="M204" s="14" t="s">
        <v>928</v>
      </c>
      <c r="N204" s="14" t="s">
        <v>927</v>
      </c>
      <c r="O204" s="14" t="s">
        <v>926</v>
      </c>
      <c r="P204" s="62"/>
      <c r="Q204" s="14" t="s">
        <v>925</v>
      </c>
      <c r="R204" s="14" t="s">
        <v>924</v>
      </c>
      <c r="S204" s="14" t="s">
        <v>923</v>
      </c>
      <c r="T204" s="14" t="s">
        <v>922</v>
      </c>
      <c r="U204" s="14" t="s">
        <v>921</v>
      </c>
      <c r="V204" s="14" t="s">
        <v>920</v>
      </c>
      <c r="W204" s="14" t="s">
        <v>919</v>
      </c>
      <c r="X204" s="14" t="s">
        <v>918</v>
      </c>
      <c r="Y204" s="14"/>
      <c r="AA204" s="14" t="s">
        <v>917</v>
      </c>
      <c r="AB204" s="14" t="s">
        <v>916</v>
      </c>
    </row>
    <row r="205" spans="1:28" x14ac:dyDescent="0.2">
      <c r="A205">
        <v>1</v>
      </c>
      <c r="B205" s="13">
        <v>40332</v>
      </c>
      <c r="C205">
        <v>55.875</v>
      </c>
      <c r="D205">
        <v>61.983330000000002</v>
      </c>
      <c r="E205">
        <v>7.8729490000000002</v>
      </c>
      <c r="F205">
        <v>42</v>
      </c>
      <c r="G205">
        <v>69</v>
      </c>
      <c r="J205" s="13"/>
      <c r="Q205">
        <v>55.875</v>
      </c>
      <c r="R205">
        <v>1.9057375999999999</v>
      </c>
      <c r="S205">
        <v>7.6229505</v>
      </c>
      <c r="T205">
        <v>1.3475599</v>
      </c>
      <c r="U205">
        <v>-55.201633000000001</v>
      </c>
      <c r="V205">
        <v>114.40327000000001</v>
      </c>
      <c r="W205">
        <v>16</v>
      </c>
    </row>
    <row r="206" spans="1:28" x14ac:dyDescent="0.2">
      <c r="A206">
        <v>2</v>
      </c>
      <c r="B206" s="13">
        <v>40339</v>
      </c>
      <c r="C206">
        <v>52.333329999999997</v>
      </c>
      <c r="D206">
        <v>107.25</v>
      </c>
      <c r="E206">
        <v>10.356158000000001</v>
      </c>
      <c r="F206">
        <v>32</v>
      </c>
      <c r="G206">
        <v>62</v>
      </c>
      <c r="Q206">
        <v>52.333329999999997</v>
      </c>
      <c r="R206">
        <v>3.2546263</v>
      </c>
      <c r="S206">
        <v>9.7638789999999993</v>
      </c>
      <c r="T206">
        <v>2.3013683</v>
      </c>
      <c r="U206">
        <v>-33.278655000000001</v>
      </c>
      <c r="V206">
        <v>70.557310000000001</v>
      </c>
      <c r="W206">
        <v>9</v>
      </c>
    </row>
    <row r="207" spans="1:28" x14ac:dyDescent="0.2">
      <c r="A207">
        <v>5</v>
      </c>
      <c r="B207" s="13">
        <v>40357</v>
      </c>
      <c r="C207">
        <v>65.5</v>
      </c>
      <c r="D207">
        <v>64.333330000000004</v>
      </c>
      <c r="E207">
        <v>8.0208060000000003</v>
      </c>
      <c r="F207">
        <v>60</v>
      </c>
      <c r="G207">
        <v>77</v>
      </c>
      <c r="Q207">
        <v>65.5</v>
      </c>
      <c r="R207">
        <v>3.4731109999999998</v>
      </c>
      <c r="S207">
        <v>6.9462219999999997</v>
      </c>
      <c r="T207">
        <v>2.4558601000000002</v>
      </c>
      <c r="U207">
        <v>-13.428546000000001</v>
      </c>
      <c r="V207">
        <v>30.857089999999999</v>
      </c>
      <c r="W207">
        <v>4</v>
      </c>
    </row>
    <row r="208" spans="1:28" x14ac:dyDescent="0.2">
      <c r="A208">
        <v>7</v>
      </c>
      <c r="B208" s="13">
        <v>40373</v>
      </c>
      <c r="C208">
        <v>57.75</v>
      </c>
      <c r="D208">
        <v>101.11364</v>
      </c>
      <c r="E208">
        <v>10.055528000000001</v>
      </c>
      <c r="F208">
        <v>37</v>
      </c>
      <c r="G208">
        <v>78</v>
      </c>
      <c r="Q208">
        <v>57.75</v>
      </c>
      <c r="R208">
        <v>2.779201</v>
      </c>
      <c r="S208">
        <v>9.6274347999999996</v>
      </c>
      <c r="T208">
        <v>1.9651917999999999</v>
      </c>
      <c r="U208">
        <v>-44.202663999999999</v>
      </c>
      <c r="V208">
        <v>92.405330000000006</v>
      </c>
      <c r="W208">
        <v>12</v>
      </c>
    </row>
    <row r="209" spans="1:23" x14ac:dyDescent="0.2">
      <c r="A209">
        <v>9</v>
      </c>
      <c r="B209" s="13">
        <v>40386</v>
      </c>
      <c r="C209">
        <v>59</v>
      </c>
      <c r="D209">
        <v>1</v>
      </c>
      <c r="E209">
        <v>1</v>
      </c>
      <c r="F209">
        <v>58</v>
      </c>
      <c r="G209">
        <v>60</v>
      </c>
      <c r="Q209">
        <v>59</v>
      </c>
      <c r="R209">
        <v>0.4714045</v>
      </c>
      <c r="S209">
        <v>0.81649660000000002</v>
      </c>
      <c r="T209">
        <v>0.33333109999999999</v>
      </c>
      <c r="U209">
        <v>-3.6486179999999999</v>
      </c>
      <c r="V209">
        <v>11.29724</v>
      </c>
      <c r="W209">
        <v>3</v>
      </c>
    </row>
  </sheetData>
  <mergeCells count="5">
    <mergeCell ref="C2:J2"/>
    <mergeCell ref="K2:P2"/>
    <mergeCell ref="A4:A19"/>
    <mergeCell ref="A20:A31"/>
    <mergeCell ref="A32:A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9A55-535F-CB4E-9F34-8D5E146CDFBB}">
  <dimension ref="A1:AR97"/>
  <sheetViews>
    <sheetView topLeftCell="A63" zoomScale="120" zoomScaleNormal="120" workbookViewId="0">
      <selection activeCell="O2" sqref="O2:O97"/>
    </sheetView>
  </sheetViews>
  <sheetFormatPr baseColWidth="10" defaultRowHeight="16" x14ac:dyDescent="0.2"/>
  <cols>
    <col min="1" max="1" width="14.5" bestFit="1" customWidth="1"/>
    <col min="2" max="2" width="14.5" customWidth="1"/>
    <col min="10" max="10" width="14.33203125" bestFit="1" customWidth="1"/>
  </cols>
  <sheetData>
    <row r="1" spans="1:44" s="4" customFormat="1" x14ac:dyDescent="0.2">
      <c r="A1" s="4" t="s">
        <v>335</v>
      </c>
      <c r="B1" s="4" t="s">
        <v>334</v>
      </c>
      <c r="C1" t="s">
        <v>332</v>
      </c>
      <c r="D1" t="s">
        <v>637</v>
      </c>
      <c r="E1" t="s">
        <v>636</v>
      </c>
      <c r="F1" t="s">
        <v>635</v>
      </c>
      <c r="G1" t="s">
        <v>331</v>
      </c>
      <c r="H1" t="s">
        <v>634</v>
      </c>
      <c r="I1" t="s">
        <v>633</v>
      </c>
      <c r="J1" s="4" t="s">
        <v>632</v>
      </c>
      <c r="K1" s="4" t="s">
        <v>330</v>
      </c>
      <c r="L1" s="4" t="s">
        <v>638</v>
      </c>
      <c r="M1" s="4" t="s">
        <v>631</v>
      </c>
      <c r="N1" s="4" t="s">
        <v>329</v>
      </c>
      <c r="O1" s="4" t="s">
        <v>1024</v>
      </c>
      <c r="P1" s="4" t="s">
        <v>630</v>
      </c>
      <c r="Q1" s="4" t="s">
        <v>629</v>
      </c>
      <c r="R1" s="4" t="s">
        <v>327</v>
      </c>
      <c r="S1" s="4" t="s">
        <v>5</v>
      </c>
      <c r="T1" s="4" t="s">
        <v>628</v>
      </c>
      <c r="U1" s="4" t="s">
        <v>627</v>
      </c>
      <c r="V1" s="4" t="s">
        <v>626</v>
      </c>
      <c r="W1" s="4" t="s">
        <v>625</v>
      </c>
      <c r="X1" s="4" t="s">
        <v>624</v>
      </c>
      <c r="Y1" s="4" t="s">
        <v>326</v>
      </c>
      <c r="Z1" s="4" t="s">
        <v>325</v>
      </c>
      <c r="AA1" s="4" t="s">
        <v>7</v>
      </c>
      <c r="AB1" s="4" t="s">
        <v>623</v>
      </c>
      <c r="AC1" s="4" t="s">
        <v>622</v>
      </c>
      <c r="AD1" s="4" t="s">
        <v>621</v>
      </c>
      <c r="AE1" s="4" t="s">
        <v>324</v>
      </c>
      <c r="AF1" s="4" t="s">
        <v>620</v>
      </c>
      <c r="AG1" s="4" t="s">
        <v>619</v>
      </c>
      <c r="AH1" s="4" t="s">
        <v>618</v>
      </c>
      <c r="AI1" s="4" t="s">
        <v>617</v>
      </c>
      <c r="AJ1" s="4" t="s">
        <v>616</v>
      </c>
      <c r="AK1" s="4" t="s">
        <v>615</v>
      </c>
      <c r="AL1" s="4" t="s">
        <v>614</v>
      </c>
      <c r="AM1" s="4" t="s">
        <v>613</v>
      </c>
      <c r="AN1" s="4" t="s">
        <v>612</v>
      </c>
      <c r="AO1" s="4" t="s">
        <v>611</v>
      </c>
      <c r="AP1" s="4" t="s">
        <v>610</v>
      </c>
      <c r="AQ1" s="4" t="s">
        <v>323</v>
      </c>
      <c r="AR1" s="4" t="s">
        <v>322</v>
      </c>
    </row>
    <row r="2" spans="1:44" x14ac:dyDescent="0.2">
      <c r="A2" t="s">
        <v>609</v>
      </c>
      <c r="B2" t="s">
        <v>318</v>
      </c>
      <c r="C2" t="s">
        <v>239</v>
      </c>
      <c r="D2" t="s">
        <v>353</v>
      </c>
      <c r="E2">
        <v>11</v>
      </c>
      <c r="F2" t="s">
        <v>273</v>
      </c>
      <c r="G2" t="s">
        <v>273</v>
      </c>
      <c r="H2" t="s">
        <v>357</v>
      </c>
      <c r="I2" t="s">
        <v>339</v>
      </c>
      <c r="J2" t="s">
        <v>608</v>
      </c>
      <c r="K2" t="s">
        <v>143</v>
      </c>
      <c r="L2">
        <v>2</v>
      </c>
      <c r="M2" t="s">
        <v>337</v>
      </c>
      <c r="N2">
        <v>2</v>
      </c>
      <c r="O2" t="s">
        <v>95</v>
      </c>
      <c r="P2">
        <v>427</v>
      </c>
      <c r="Q2">
        <v>2016</v>
      </c>
      <c r="R2" t="s">
        <v>576</v>
      </c>
      <c r="S2" t="s">
        <v>273</v>
      </c>
      <c r="T2" t="s">
        <v>607</v>
      </c>
      <c r="V2" t="s">
        <v>273</v>
      </c>
      <c r="W2" t="s">
        <v>93</v>
      </c>
      <c r="X2" t="s">
        <v>273</v>
      </c>
      <c r="Y2">
        <v>42.382516670000001</v>
      </c>
      <c r="Z2">
        <v>-70.824433330000005</v>
      </c>
      <c r="AA2" s="13">
        <v>42485</v>
      </c>
      <c r="AB2" t="s">
        <v>273</v>
      </c>
      <c r="AC2" t="s">
        <v>273</v>
      </c>
      <c r="AD2" t="s">
        <v>143</v>
      </c>
      <c r="AE2" t="s">
        <v>237</v>
      </c>
      <c r="AF2" t="s">
        <v>273</v>
      </c>
      <c r="AG2" t="s">
        <v>273</v>
      </c>
      <c r="AH2" t="s">
        <v>273</v>
      </c>
      <c r="AI2" t="s">
        <v>273</v>
      </c>
      <c r="AJ2" t="s">
        <v>273</v>
      </c>
      <c r="AK2" t="s">
        <v>273</v>
      </c>
      <c r="AL2">
        <v>250</v>
      </c>
      <c r="AM2">
        <v>2005</v>
      </c>
      <c r="AN2">
        <v>2005</v>
      </c>
      <c r="AO2" t="s">
        <v>273</v>
      </c>
      <c r="AP2" t="s">
        <v>93</v>
      </c>
      <c r="AQ2" t="s">
        <v>273</v>
      </c>
      <c r="AR2" t="s">
        <v>273</v>
      </c>
    </row>
    <row r="3" spans="1:44" x14ac:dyDescent="0.2">
      <c r="A3" t="s">
        <v>606</v>
      </c>
      <c r="B3" t="s">
        <v>316</v>
      </c>
      <c r="C3" t="s">
        <v>239</v>
      </c>
      <c r="D3" t="s">
        <v>353</v>
      </c>
      <c r="E3">
        <v>6</v>
      </c>
      <c r="F3" t="s">
        <v>273</v>
      </c>
      <c r="G3" t="s">
        <v>273</v>
      </c>
      <c r="H3" t="s">
        <v>357</v>
      </c>
      <c r="I3" t="s">
        <v>339</v>
      </c>
      <c r="J3" t="s">
        <v>605</v>
      </c>
      <c r="K3" t="s">
        <v>143</v>
      </c>
      <c r="L3">
        <v>2</v>
      </c>
      <c r="M3" t="s">
        <v>337</v>
      </c>
      <c r="N3">
        <v>2</v>
      </c>
      <c r="O3" t="s">
        <v>95</v>
      </c>
      <c r="P3">
        <v>429</v>
      </c>
      <c r="Q3">
        <v>2016</v>
      </c>
      <c r="R3" t="s">
        <v>576</v>
      </c>
      <c r="S3" t="s">
        <v>273</v>
      </c>
      <c r="T3" t="s">
        <v>604</v>
      </c>
      <c r="V3" t="s">
        <v>273</v>
      </c>
      <c r="W3" t="s">
        <v>93</v>
      </c>
      <c r="X3" t="s">
        <v>273</v>
      </c>
      <c r="Y3">
        <v>42.382516670000001</v>
      </c>
      <c r="Z3">
        <v>-70.824433330000005</v>
      </c>
      <c r="AA3" s="13">
        <v>42485</v>
      </c>
      <c r="AB3" t="s">
        <v>273</v>
      </c>
      <c r="AC3" t="s">
        <v>273</v>
      </c>
      <c r="AD3" t="s">
        <v>143</v>
      </c>
      <c r="AE3" t="s">
        <v>237</v>
      </c>
      <c r="AF3" t="s">
        <v>273</v>
      </c>
      <c r="AG3" t="s">
        <v>273</v>
      </c>
      <c r="AH3" t="s">
        <v>273</v>
      </c>
      <c r="AI3" t="s">
        <v>273</v>
      </c>
      <c r="AJ3" t="s">
        <v>273</v>
      </c>
      <c r="AK3" t="s">
        <v>273</v>
      </c>
      <c r="AL3">
        <v>226</v>
      </c>
      <c r="AM3">
        <v>2010</v>
      </c>
      <c r="AN3">
        <v>2010</v>
      </c>
      <c r="AO3" t="s">
        <v>273</v>
      </c>
      <c r="AP3" t="s">
        <v>93</v>
      </c>
      <c r="AQ3" t="s">
        <v>273</v>
      </c>
      <c r="AR3" t="s">
        <v>273</v>
      </c>
    </row>
    <row r="4" spans="1:44" x14ac:dyDescent="0.2">
      <c r="A4" t="s">
        <v>603</v>
      </c>
      <c r="B4" t="s">
        <v>314</v>
      </c>
      <c r="C4" t="s">
        <v>239</v>
      </c>
      <c r="D4" t="s">
        <v>353</v>
      </c>
      <c r="E4">
        <v>8</v>
      </c>
      <c r="F4" t="s">
        <v>273</v>
      </c>
      <c r="G4" t="s">
        <v>273</v>
      </c>
      <c r="H4" t="s">
        <v>357</v>
      </c>
      <c r="I4" t="s">
        <v>339</v>
      </c>
      <c r="J4" t="s">
        <v>602</v>
      </c>
      <c r="K4" t="s">
        <v>143</v>
      </c>
      <c r="L4">
        <v>2</v>
      </c>
      <c r="M4" t="s">
        <v>337</v>
      </c>
      <c r="N4">
        <v>2</v>
      </c>
      <c r="O4" t="s">
        <v>95</v>
      </c>
      <c r="P4">
        <v>433</v>
      </c>
      <c r="Q4">
        <v>2016</v>
      </c>
      <c r="R4" t="s">
        <v>576</v>
      </c>
      <c r="S4" t="s">
        <v>273</v>
      </c>
      <c r="T4" t="s">
        <v>601</v>
      </c>
      <c r="V4" t="s">
        <v>273</v>
      </c>
      <c r="W4" t="s">
        <v>93</v>
      </c>
      <c r="X4" t="s">
        <v>273</v>
      </c>
      <c r="Y4">
        <v>42.382516670000001</v>
      </c>
      <c r="Z4">
        <v>-70.824433330000005</v>
      </c>
      <c r="AA4" s="13">
        <v>42485</v>
      </c>
      <c r="AB4" t="s">
        <v>273</v>
      </c>
      <c r="AC4" t="s">
        <v>273</v>
      </c>
      <c r="AD4" t="s">
        <v>143</v>
      </c>
      <c r="AE4" t="s">
        <v>237</v>
      </c>
      <c r="AF4" t="s">
        <v>273</v>
      </c>
      <c r="AG4" t="s">
        <v>273</v>
      </c>
      <c r="AH4" t="s">
        <v>273</v>
      </c>
      <c r="AI4" t="s">
        <v>273</v>
      </c>
      <c r="AJ4" t="s">
        <v>273</v>
      </c>
      <c r="AK4" t="s">
        <v>273</v>
      </c>
      <c r="AL4">
        <v>231</v>
      </c>
      <c r="AM4">
        <v>2008</v>
      </c>
      <c r="AN4">
        <v>2008</v>
      </c>
      <c r="AO4" t="s">
        <v>273</v>
      </c>
      <c r="AP4" t="s">
        <v>93</v>
      </c>
      <c r="AQ4" t="s">
        <v>273</v>
      </c>
      <c r="AR4" t="s">
        <v>273</v>
      </c>
    </row>
    <row r="5" spans="1:44" x14ac:dyDescent="0.2">
      <c r="A5" t="s">
        <v>600</v>
      </c>
      <c r="B5" t="s">
        <v>312</v>
      </c>
      <c r="C5" t="s">
        <v>239</v>
      </c>
      <c r="D5" t="s">
        <v>341</v>
      </c>
      <c r="E5">
        <v>6</v>
      </c>
      <c r="F5" t="s">
        <v>273</v>
      </c>
      <c r="G5" t="s">
        <v>273</v>
      </c>
      <c r="H5" t="s">
        <v>340</v>
      </c>
      <c r="I5" t="s">
        <v>339</v>
      </c>
      <c r="J5" t="s">
        <v>599</v>
      </c>
      <c r="K5" t="s">
        <v>143</v>
      </c>
      <c r="L5">
        <v>2</v>
      </c>
      <c r="M5" t="s">
        <v>337</v>
      </c>
      <c r="N5">
        <v>2</v>
      </c>
      <c r="O5" t="s">
        <v>95</v>
      </c>
      <c r="P5">
        <v>434</v>
      </c>
      <c r="Q5">
        <v>2016</v>
      </c>
      <c r="R5" t="s">
        <v>576</v>
      </c>
      <c r="S5" t="s">
        <v>273</v>
      </c>
      <c r="T5" t="s">
        <v>598</v>
      </c>
      <c r="V5" t="s">
        <v>273</v>
      </c>
      <c r="W5" t="s">
        <v>93</v>
      </c>
      <c r="X5" t="s">
        <v>273</v>
      </c>
      <c r="Y5">
        <v>42.382516670000001</v>
      </c>
      <c r="Z5">
        <v>-70.824433330000005</v>
      </c>
      <c r="AA5" s="13">
        <v>42485</v>
      </c>
      <c r="AB5" t="s">
        <v>273</v>
      </c>
      <c r="AC5" t="s">
        <v>273</v>
      </c>
      <c r="AD5" t="s">
        <v>143</v>
      </c>
      <c r="AE5" t="s">
        <v>237</v>
      </c>
      <c r="AF5" t="s">
        <v>273</v>
      </c>
      <c r="AG5" t="s">
        <v>273</v>
      </c>
      <c r="AH5" t="s">
        <v>273</v>
      </c>
      <c r="AI5" t="s">
        <v>273</v>
      </c>
      <c r="AJ5" t="s">
        <v>273</v>
      </c>
      <c r="AK5" t="s">
        <v>273</v>
      </c>
      <c r="AL5">
        <v>278</v>
      </c>
      <c r="AM5">
        <v>2010</v>
      </c>
      <c r="AN5">
        <v>2010</v>
      </c>
      <c r="AO5" t="s">
        <v>273</v>
      </c>
      <c r="AP5" t="s">
        <v>93</v>
      </c>
      <c r="AQ5" t="s">
        <v>273</v>
      </c>
      <c r="AR5" t="s">
        <v>273</v>
      </c>
    </row>
    <row r="6" spans="1:44" x14ac:dyDescent="0.2">
      <c r="A6" t="s">
        <v>597</v>
      </c>
      <c r="B6" t="s">
        <v>310</v>
      </c>
      <c r="C6" t="s">
        <v>239</v>
      </c>
      <c r="D6" t="s">
        <v>353</v>
      </c>
      <c r="E6">
        <v>3</v>
      </c>
      <c r="F6" t="s">
        <v>273</v>
      </c>
      <c r="G6" t="s">
        <v>273</v>
      </c>
      <c r="H6" t="s">
        <v>357</v>
      </c>
      <c r="I6" t="s">
        <v>339</v>
      </c>
      <c r="J6" t="s">
        <v>596</v>
      </c>
      <c r="K6" t="s">
        <v>143</v>
      </c>
      <c r="L6">
        <v>2</v>
      </c>
      <c r="M6" t="s">
        <v>337</v>
      </c>
      <c r="N6">
        <v>2</v>
      </c>
      <c r="O6" t="s">
        <v>95</v>
      </c>
      <c r="P6">
        <v>436</v>
      </c>
      <c r="Q6">
        <v>2016</v>
      </c>
      <c r="R6" t="s">
        <v>576</v>
      </c>
      <c r="S6" t="s">
        <v>273</v>
      </c>
      <c r="T6" t="s">
        <v>595</v>
      </c>
      <c r="V6" t="s">
        <v>273</v>
      </c>
      <c r="W6" t="s">
        <v>93</v>
      </c>
      <c r="X6" t="s">
        <v>273</v>
      </c>
      <c r="Y6">
        <v>42.382516670000001</v>
      </c>
      <c r="Z6">
        <v>-70.824433330000005</v>
      </c>
      <c r="AA6" s="13">
        <v>42485</v>
      </c>
      <c r="AB6" t="s">
        <v>273</v>
      </c>
      <c r="AC6" t="s">
        <v>273</v>
      </c>
      <c r="AD6" t="s">
        <v>143</v>
      </c>
      <c r="AE6" t="s">
        <v>237</v>
      </c>
      <c r="AF6" t="s">
        <v>273</v>
      </c>
      <c r="AG6" t="s">
        <v>273</v>
      </c>
      <c r="AH6" t="s">
        <v>273</v>
      </c>
      <c r="AI6" t="s">
        <v>273</v>
      </c>
      <c r="AJ6" t="s">
        <v>273</v>
      </c>
      <c r="AK6" t="s">
        <v>273</v>
      </c>
      <c r="AL6">
        <v>168</v>
      </c>
      <c r="AM6">
        <v>2013</v>
      </c>
      <c r="AN6">
        <v>2013</v>
      </c>
      <c r="AO6" t="s">
        <v>273</v>
      </c>
      <c r="AP6" t="s">
        <v>93</v>
      </c>
      <c r="AQ6" t="s">
        <v>273</v>
      </c>
      <c r="AR6" t="s">
        <v>273</v>
      </c>
    </row>
    <row r="7" spans="1:44" x14ac:dyDescent="0.2">
      <c r="A7" t="s">
        <v>594</v>
      </c>
      <c r="B7" t="s">
        <v>308</v>
      </c>
      <c r="C7" t="s">
        <v>239</v>
      </c>
      <c r="D7" t="s">
        <v>341</v>
      </c>
      <c r="E7">
        <v>3</v>
      </c>
      <c r="F7" t="s">
        <v>273</v>
      </c>
      <c r="G7" t="s">
        <v>273</v>
      </c>
      <c r="H7" t="s">
        <v>340</v>
      </c>
      <c r="I7" t="s">
        <v>339</v>
      </c>
      <c r="J7" t="s">
        <v>593</v>
      </c>
      <c r="K7" t="s">
        <v>143</v>
      </c>
      <c r="L7">
        <v>2</v>
      </c>
      <c r="M7" t="s">
        <v>592</v>
      </c>
      <c r="N7">
        <v>2</v>
      </c>
      <c r="O7" t="s">
        <v>95</v>
      </c>
      <c r="P7">
        <v>439</v>
      </c>
      <c r="Q7">
        <v>2016</v>
      </c>
      <c r="R7" t="s">
        <v>576</v>
      </c>
      <c r="S7" t="s">
        <v>273</v>
      </c>
      <c r="T7" t="s">
        <v>591</v>
      </c>
      <c r="V7" t="s">
        <v>273</v>
      </c>
      <c r="W7" t="s">
        <v>93</v>
      </c>
      <c r="X7" t="s">
        <v>273</v>
      </c>
      <c r="Y7">
        <v>42.382516670000001</v>
      </c>
      <c r="Z7">
        <v>-70.824433330000005</v>
      </c>
      <c r="AA7" s="13">
        <v>42485</v>
      </c>
      <c r="AB7" t="s">
        <v>273</v>
      </c>
      <c r="AC7" t="s">
        <v>273</v>
      </c>
      <c r="AD7" t="s">
        <v>143</v>
      </c>
      <c r="AE7" t="s">
        <v>237</v>
      </c>
      <c r="AF7" t="s">
        <v>273</v>
      </c>
      <c r="AG7" t="s">
        <v>273</v>
      </c>
      <c r="AH7" t="s">
        <v>273</v>
      </c>
      <c r="AI7" t="s">
        <v>273</v>
      </c>
      <c r="AJ7" t="s">
        <v>273</v>
      </c>
      <c r="AK7" t="s">
        <v>273</v>
      </c>
      <c r="AL7">
        <v>199</v>
      </c>
      <c r="AM7">
        <v>2013</v>
      </c>
      <c r="AN7">
        <v>2013</v>
      </c>
      <c r="AO7" t="s">
        <v>273</v>
      </c>
      <c r="AP7" t="s">
        <v>93</v>
      </c>
      <c r="AQ7" t="s">
        <v>273</v>
      </c>
      <c r="AR7" t="s">
        <v>273</v>
      </c>
    </row>
    <row r="8" spans="1:44" x14ac:dyDescent="0.2">
      <c r="A8" t="s">
        <v>590</v>
      </c>
      <c r="B8" t="s">
        <v>306</v>
      </c>
      <c r="C8" t="s">
        <v>239</v>
      </c>
      <c r="D8" t="s">
        <v>353</v>
      </c>
      <c r="E8">
        <v>6</v>
      </c>
      <c r="F8" t="s">
        <v>273</v>
      </c>
      <c r="G8" t="s">
        <v>273</v>
      </c>
      <c r="H8" t="s">
        <v>357</v>
      </c>
      <c r="I8" t="s">
        <v>339</v>
      </c>
      <c r="J8" t="s">
        <v>589</v>
      </c>
      <c r="K8" t="s">
        <v>143</v>
      </c>
      <c r="L8">
        <v>2</v>
      </c>
      <c r="M8" t="s">
        <v>337</v>
      </c>
      <c r="N8">
        <v>2</v>
      </c>
      <c r="O8" t="s">
        <v>95</v>
      </c>
      <c r="P8">
        <v>440</v>
      </c>
      <c r="Q8">
        <v>2016</v>
      </c>
      <c r="R8" t="s">
        <v>576</v>
      </c>
      <c r="S8" t="s">
        <v>273</v>
      </c>
      <c r="T8" t="s">
        <v>588</v>
      </c>
      <c r="V8" t="s">
        <v>273</v>
      </c>
      <c r="W8" t="s">
        <v>93</v>
      </c>
      <c r="X8" t="s">
        <v>273</v>
      </c>
      <c r="Y8">
        <v>42.382516670000001</v>
      </c>
      <c r="Z8">
        <v>-70.824433330000005</v>
      </c>
      <c r="AA8" s="13">
        <v>42485</v>
      </c>
      <c r="AB8" t="s">
        <v>273</v>
      </c>
      <c r="AC8" t="s">
        <v>273</v>
      </c>
      <c r="AD8" t="s">
        <v>143</v>
      </c>
      <c r="AE8" t="s">
        <v>237</v>
      </c>
      <c r="AF8" t="s">
        <v>273</v>
      </c>
      <c r="AG8" t="s">
        <v>273</v>
      </c>
      <c r="AH8" t="s">
        <v>273</v>
      </c>
      <c r="AI8" t="s">
        <v>273</v>
      </c>
      <c r="AJ8" t="s">
        <v>273</v>
      </c>
      <c r="AK8" t="s">
        <v>273</v>
      </c>
      <c r="AL8">
        <v>173</v>
      </c>
      <c r="AM8">
        <v>2010</v>
      </c>
      <c r="AN8">
        <v>2010</v>
      </c>
      <c r="AO8" t="s">
        <v>273</v>
      </c>
      <c r="AP8" t="s">
        <v>93</v>
      </c>
      <c r="AQ8" t="s">
        <v>273</v>
      </c>
      <c r="AR8" t="s">
        <v>273</v>
      </c>
    </row>
    <row r="9" spans="1:44" x14ac:dyDescent="0.2">
      <c r="A9" t="s">
        <v>587</v>
      </c>
      <c r="B9" t="s">
        <v>304</v>
      </c>
      <c r="C9" t="s">
        <v>239</v>
      </c>
      <c r="D9" t="s">
        <v>341</v>
      </c>
      <c r="E9">
        <v>8</v>
      </c>
      <c r="F9" t="s">
        <v>273</v>
      </c>
      <c r="G9" t="s">
        <v>273</v>
      </c>
      <c r="H9" t="s">
        <v>340</v>
      </c>
      <c r="I9" t="s">
        <v>339</v>
      </c>
      <c r="J9" t="s">
        <v>586</v>
      </c>
      <c r="K9" t="s">
        <v>143</v>
      </c>
      <c r="L9">
        <v>2</v>
      </c>
      <c r="M9" t="s">
        <v>337</v>
      </c>
      <c r="N9">
        <v>2</v>
      </c>
      <c r="O9" t="s">
        <v>95</v>
      </c>
      <c r="P9">
        <v>442</v>
      </c>
      <c r="Q9">
        <v>2016</v>
      </c>
      <c r="R9" t="s">
        <v>576</v>
      </c>
      <c r="S9" t="s">
        <v>273</v>
      </c>
      <c r="T9" t="s">
        <v>585</v>
      </c>
      <c r="V9" t="s">
        <v>273</v>
      </c>
      <c r="W9" t="s">
        <v>93</v>
      </c>
      <c r="X9" t="s">
        <v>273</v>
      </c>
      <c r="Y9">
        <v>42.382516670000001</v>
      </c>
      <c r="Z9">
        <v>-70.824433330000005</v>
      </c>
      <c r="AA9" s="13">
        <v>42485</v>
      </c>
      <c r="AB9" t="s">
        <v>273</v>
      </c>
      <c r="AC9" t="s">
        <v>273</v>
      </c>
      <c r="AD9" t="s">
        <v>143</v>
      </c>
      <c r="AE9" t="s">
        <v>237</v>
      </c>
      <c r="AF9" t="s">
        <v>273</v>
      </c>
      <c r="AG9" t="s">
        <v>273</v>
      </c>
      <c r="AH9" t="s">
        <v>273</v>
      </c>
      <c r="AI9" t="s">
        <v>273</v>
      </c>
      <c r="AJ9" t="s">
        <v>273</v>
      </c>
      <c r="AK9" t="s">
        <v>273</v>
      </c>
      <c r="AL9">
        <v>243</v>
      </c>
      <c r="AM9">
        <v>2008</v>
      </c>
      <c r="AN9">
        <v>2008</v>
      </c>
      <c r="AO9" t="s">
        <v>273</v>
      </c>
      <c r="AP9" t="s">
        <v>93</v>
      </c>
      <c r="AQ9" t="s">
        <v>273</v>
      </c>
      <c r="AR9" t="s">
        <v>273</v>
      </c>
    </row>
    <row r="10" spans="1:44" x14ac:dyDescent="0.2">
      <c r="A10" t="s">
        <v>584</v>
      </c>
      <c r="B10" t="s">
        <v>302</v>
      </c>
      <c r="C10" t="s">
        <v>239</v>
      </c>
      <c r="D10" t="s">
        <v>353</v>
      </c>
      <c r="E10">
        <v>10</v>
      </c>
      <c r="F10" t="s">
        <v>273</v>
      </c>
      <c r="G10" t="s">
        <v>273</v>
      </c>
      <c r="H10" t="s">
        <v>357</v>
      </c>
      <c r="I10" t="s">
        <v>339</v>
      </c>
      <c r="J10" t="s">
        <v>583</v>
      </c>
      <c r="K10" t="s">
        <v>143</v>
      </c>
      <c r="L10">
        <v>2</v>
      </c>
      <c r="M10" t="s">
        <v>337</v>
      </c>
      <c r="N10">
        <v>2</v>
      </c>
      <c r="O10" t="s">
        <v>95</v>
      </c>
      <c r="P10">
        <v>472</v>
      </c>
      <c r="Q10">
        <v>2016</v>
      </c>
      <c r="R10" t="s">
        <v>576</v>
      </c>
      <c r="S10" t="s">
        <v>273</v>
      </c>
      <c r="T10" t="s">
        <v>582</v>
      </c>
      <c r="V10" t="s">
        <v>273</v>
      </c>
      <c r="W10" t="s">
        <v>93</v>
      </c>
      <c r="X10" t="s">
        <v>273</v>
      </c>
      <c r="Y10">
        <v>42.382516670000001</v>
      </c>
      <c r="Z10">
        <v>-70.824433330000005</v>
      </c>
      <c r="AA10" s="13">
        <v>42485</v>
      </c>
      <c r="AB10" t="s">
        <v>273</v>
      </c>
      <c r="AC10" t="s">
        <v>273</v>
      </c>
      <c r="AD10" t="s">
        <v>143</v>
      </c>
      <c r="AE10" t="s">
        <v>237</v>
      </c>
      <c r="AF10" t="s">
        <v>273</v>
      </c>
      <c r="AG10" t="s">
        <v>273</v>
      </c>
      <c r="AH10" t="s">
        <v>273</v>
      </c>
      <c r="AI10" t="s">
        <v>273</v>
      </c>
      <c r="AJ10" t="s">
        <v>273</v>
      </c>
      <c r="AK10" t="s">
        <v>273</v>
      </c>
      <c r="AL10">
        <v>306</v>
      </c>
      <c r="AM10">
        <v>2006</v>
      </c>
      <c r="AN10">
        <v>2006</v>
      </c>
      <c r="AO10" t="s">
        <v>273</v>
      </c>
      <c r="AP10" t="s">
        <v>93</v>
      </c>
      <c r="AQ10" t="s">
        <v>273</v>
      </c>
      <c r="AR10" t="s">
        <v>273</v>
      </c>
    </row>
    <row r="11" spans="1:44" x14ac:dyDescent="0.2">
      <c r="A11" t="s">
        <v>581</v>
      </c>
      <c r="B11" t="s">
        <v>300</v>
      </c>
      <c r="C11" t="s">
        <v>239</v>
      </c>
      <c r="D11" t="s">
        <v>353</v>
      </c>
      <c r="E11">
        <v>8</v>
      </c>
      <c r="F11" t="s">
        <v>273</v>
      </c>
      <c r="G11" t="s">
        <v>273</v>
      </c>
      <c r="H11" t="s">
        <v>357</v>
      </c>
      <c r="I11" t="s">
        <v>339</v>
      </c>
      <c r="J11" t="s">
        <v>580</v>
      </c>
      <c r="K11" t="s">
        <v>143</v>
      </c>
      <c r="L11">
        <v>2</v>
      </c>
      <c r="M11" t="s">
        <v>337</v>
      </c>
      <c r="N11">
        <v>2</v>
      </c>
      <c r="O11" t="s">
        <v>95</v>
      </c>
      <c r="P11">
        <v>473</v>
      </c>
      <c r="Q11">
        <v>2016</v>
      </c>
      <c r="R11" t="s">
        <v>576</v>
      </c>
      <c r="S11" t="s">
        <v>273</v>
      </c>
      <c r="T11" t="s">
        <v>579</v>
      </c>
      <c r="V11" t="s">
        <v>273</v>
      </c>
      <c r="W11" t="s">
        <v>93</v>
      </c>
      <c r="X11" t="s">
        <v>273</v>
      </c>
      <c r="Y11">
        <v>42.382516670000001</v>
      </c>
      <c r="Z11">
        <v>-70.824433330000005</v>
      </c>
      <c r="AA11" s="13">
        <v>42485</v>
      </c>
      <c r="AB11" t="s">
        <v>273</v>
      </c>
      <c r="AC11" t="s">
        <v>273</v>
      </c>
      <c r="AD11" t="s">
        <v>143</v>
      </c>
      <c r="AE11" t="s">
        <v>237</v>
      </c>
      <c r="AF11" t="s">
        <v>273</v>
      </c>
      <c r="AG11" t="s">
        <v>273</v>
      </c>
      <c r="AH11" t="s">
        <v>273</v>
      </c>
      <c r="AI11" t="s">
        <v>273</v>
      </c>
      <c r="AJ11" t="s">
        <v>273</v>
      </c>
      <c r="AK11" t="s">
        <v>273</v>
      </c>
      <c r="AL11">
        <v>218</v>
      </c>
      <c r="AM11">
        <v>2008</v>
      </c>
      <c r="AN11">
        <v>2008</v>
      </c>
      <c r="AO11" t="s">
        <v>273</v>
      </c>
      <c r="AP11" t="s">
        <v>93</v>
      </c>
      <c r="AQ11" t="s">
        <v>273</v>
      </c>
      <c r="AR11" t="s">
        <v>273</v>
      </c>
    </row>
    <row r="12" spans="1:44" x14ac:dyDescent="0.2">
      <c r="A12" t="s">
        <v>578</v>
      </c>
      <c r="B12" t="s">
        <v>298</v>
      </c>
      <c r="C12" t="s">
        <v>239</v>
      </c>
      <c r="D12" t="s">
        <v>353</v>
      </c>
      <c r="E12">
        <v>6</v>
      </c>
      <c r="F12" t="s">
        <v>273</v>
      </c>
      <c r="G12" t="s">
        <v>273</v>
      </c>
      <c r="H12" t="s">
        <v>352</v>
      </c>
      <c r="I12" t="s">
        <v>351</v>
      </c>
      <c r="J12" t="s">
        <v>577</v>
      </c>
      <c r="K12" t="s">
        <v>143</v>
      </c>
      <c r="L12">
        <v>2</v>
      </c>
      <c r="M12" t="s">
        <v>337</v>
      </c>
      <c r="N12">
        <v>2</v>
      </c>
      <c r="O12" t="s">
        <v>95</v>
      </c>
      <c r="P12">
        <v>474</v>
      </c>
      <c r="Q12">
        <v>2016</v>
      </c>
      <c r="R12" t="s">
        <v>576</v>
      </c>
      <c r="S12" t="s">
        <v>273</v>
      </c>
      <c r="T12" t="s">
        <v>575</v>
      </c>
      <c r="V12" t="s">
        <v>273</v>
      </c>
      <c r="W12" t="s">
        <v>93</v>
      </c>
      <c r="X12" t="s">
        <v>273</v>
      </c>
      <c r="Y12">
        <v>42.382516670000001</v>
      </c>
      <c r="Z12">
        <v>-70.824433330000005</v>
      </c>
      <c r="AA12" s="13">
        <v>42485</v>
      </c>
      <c r="AB12" t="s">
        <v>273</v>
      </c>
      <c r="AC12" t="s">
        <v>273</v>
      </c>
      <c r="AD12" t="s">
        <v>143</v>
      </c>
      <c r="AE12" t="s">
        <v>237</v>
      </c>
      <c r="AF12" t="s">
        <v>273</v>
      </c>
      <c r="AG12" t="s">
        <v>273</v>
      </c>
      <c r="AH12" t="s">
        <v>273</v>
      </c>
      <c r="AI12" t="s">
        <v>273</v>
      </c>
      <c r="AJ12" t="s">
        <v>273</v>
      </c>
      <c r="AK12" t="s">
        <v>273</v>
      </c>
      <c r="AL12">
        <v>253</v>
      </c>
      <c r="AM12">
        <v>2010</v>
      </c>
      <c r="AN12">
        <v>2010</v>
      </c>
      <c r="AO12" t="s">
        <v>273</v>
      </c>
      <c r="AP12" t="s">
        <v>93</v>
      </c>
      <c r="AQ12" t="s">
        <v>273</v>
      </c>
      <c r="AR12" t="s">
        <v>273</v>
      </c>
    </row>
    <row r="13" spans="1:44" x14ac:dyDescent="0.2">
      <c r="A13" t="s">
        <v>574</v>
      </c>
      <c r="B13" t="s">
        <v>296</v>
      </c>
      <c r="C13" t="s">
        <v>239</v>
      </c>
      <c r="D13" t="s">
        <v>353</v>
      </c>
      <c r="E13">
        <v>4</v>
      </c>
      <c r="F13" t="s">
        <v>273</v>
      </c>
      <c r="G13" t="s">
        <v>273</v>
      </c>
      <c r="H13" t="s">
        <v>352</v>
      </c>
      <c r="I13" t="s">
        <v>351</v>
      </c>
      <c r="J13" t="s">
        <v>573</v>
      </c>
      <c r="K13" t="s">
        <v>143</v>
      </c>
      <c r="L13">
        <v>2</v>
      </c>
      <c r="M13" t="s">
        <v>337</v>
      </c>
      <c r="N13">
        <v>2</v>
      </c>
      <c r="O13" t="s">
        <v>95</v>
      </c>
      <c r="P13">
        <v>704</v>
      </c>
      <c r="Q13">
        <v>2017</v>
      </c>
      <c r="R13" t="s">
        <v>339</v>
      </c>
      <c r="S13" t="s">
        <v>273</v>
      </c>
      <c r="T13" t="s">
        <v>572</v>
      </c>
      <c r="V13" t="s">
        <v>273</v>
      </c>
      <c r="W13" t="s">
        <v>93</v>
      </c>
      <c r="X13" t="s">
        <v>273</v>
      </c>
      <c r="Y13">
        <v>40.643087530000003</v>
      </c>
      <c r="Z13">
        <v>-73.116890530000006</v>
      </c>
      <c r="AA13" s="13">
        <v>43040</v>
      </c>
      <c r="AB13" t="s">
        <v>273</v>
      </c>
      <c r="AC13" t="s">
        <v>273</v>
      </c>
      <c r="AD13" t="s">
        <v>143</v>
      </c>
      <c r="AE13" t="s">
        <v>146</v>
      </c>
      <c r="AF13" t="s">
        <v>273</v>
      </c>
      <c r="AG13" t="s">
        <v>273</v>
      </c>
      <c r="AH13" t="s">
        <v>273</v>
      </c>
      <c r="AI13" t="s">
        <v>273</v>
      </c>
      <c r="AJ13" t="s">
        <v>273</v>
      </c>
      <c r="AK13" t="s">
        <v>273</v>
      </c>
      <c r="AL13">
        <v>262</v>
      </c>
      <c r="AM13">
        <v>2013</v>
      </c>
      <c r="AN13">
        <v>2013</v>
      </c>
      <c r="AO13" t="s">
        <v>273</v>
      </c>
      <c r="AP13" t="s">
        <v>93</v>
      </c>
      <c r="AQ13" t="s">
        <v>273</v>
      </c>
      <c r="AR13" t="s">
        <v>273</v>
      </c>
    </row>
    <row r="14" spans="1:44" x14ac:dyDescent="0.2">
      <c r="A14" t="s">
        <v>571</v>
      </c>
      <c r="B14" t="s">
        <v>294</v>
      </c>
      <c r="C14" t="s">
        <v>239</v>
      </c>
      <c r="D14" t="s">
        <v>341</v>
      </c>
      <c r="E14">
        <v>2</v>
      </c>
      <c r="F14" t="s">
        <v>273</v>
      </c>
      <c r="G14" t="s">
        <v>273</v>
      </c>
      <c r="H14" t="s">
        <v>340</v>
      </c>
      <c r="I14" t="s">
        <v>339</v>
      </c>
      <c r="J14" t="s">
        <v>570</v>
      </c>
      <c r="K14" t="s">
        <v>143</v>
      </c>
      <c r="L14">
        <v>2</v>
      </c>
      <c r="M14" t="s">
        <v>337</v>
      </c>
      <c r="N14">
        <v>2</v>
      </c>
      <c r="O14" t="s">
        <v>95</v>
      </c>
      <c r="P14">
        <v>706</v>
      </c>
      <c r="Q14">
        <v>2017</v>
      </c>
      <c r="R14" t="s">
        <v>339</v>
      </c>
      <c r="S14" t="s">
        <v>273</v>
      </c>
      <c r="T14" t="s">
        <v>569</v>
      </c>
      <c r="V14" t="s">
        <v>273</v>
      </c>
      <c r="W14" t="s">
        <v>93</v>
      </c>
      <c r="X14" t="s">
        <v>273</v>
      </c>
      <c r="Y14">
        <v>40.855249999999998</v>
      </c>
      <c r="Z14">
        <v>-72.401899999999998</v>
      </c>
      <c r="AA14" s="13">
        <v>43041</v>
      </c>
      <c r="AB14" t="s">
        <v>273</v>
      </c>
      <c r="AC14" t="s">
        <v>273</v>
      </c>
      <c r="AD14" t="s">
        <v>143</v>
      </c>
      <c r="AE14" t="s">
        <v>146</v>
      </c>
      <c r="AF14" t="s">
        <v>273</v>
      </c>
      <c r="AG14" t="s">
        <v>273</v>
      </c>
      <c r="AH14" t="s">
        <v>273</v>
      </c>
      <c r="AI14" t="s">
        <v>273</v>
      </c>
      <c r="AJ14" t="s">
        <v>273</v>
      </c>
      <c r="AK14" t="s">
        <v>273</v>
      </c>
      <c r="AL14">
        <v>156</v>
      </c>
      <c r="AM14">
        <v>2015</v>
      </c>
      <c r="AN14">
        <v>2015</v>
      </c>
      <c r="AO14" t="s">
        <v>273</v>
      </c>
      <c r="AP14" t="s">
        <v>93</v>
      </c>
      <c r="AQ14" t="s">
        <v>273</v>
      </c>
      <c r="AR14" t="s">
        <v>273</v>
      </c>
    </row>
    <row r="15" spans="1:44" x14ac:dyDescent="0.2">
      <c r="A15" t="s">
        <v>568</v>
      </c>
      <c r="B15" t="s">
        <v>292</v>
      </c>
      <c r="C15" t="s">
        <v>239</v>
      </c>
      <c r="D15" t="s">
        <v>341</v>
      </c>
      <c r="E15">
        <v>2</v>
      </c>
      <c r="F15" t="s">
        <v>273</v>
      </c>
      <c r="G15" t="s">
        <v>273</v>
      </c>
      <c r="H15" t="s">
        <v>373</v>
      </c>
      <c r="I15" t="s">
        <v>351</v>
      </c>
      <c r="J15" t="s">
        <v>567</v>
      </c>
      <c r="K15" t="s">
        <v>143</v>
      </c>
      <c r="L15">
        <v>2</v>
      </c>
      <c r="M15" t="s">
        <v>337</v>
      </c>
      <c r="N15">
        <v>2</v>
      </c>
      <c r="O15" t="s">
        <v>95</v>
      </c>
      <c r="P15">
        <v>707</v>
      </c>
      <c r="Q15">
        <v>2017</v>
      </c>
      <c r="R15" t="s">
        <v>339</v>
      </c>
      <c r="S15" t="s">
        <v>273</v>
      </c>
      <c r="T15" t="s">
        <v>566</v>
      </c>
      <c r="V15" t="s">
        <v>273</v>
      </c>
      <c r="W15" t="s">
        <v>93</v>
      </c>
      <c r="X15" t="s">
        <v>273</v>
      </c>
      <c r="Y15">
        <v>40.754800000000003</v>
      </c>
      <c r="Z15">
        <v>-72.669366670000002</v>
      </c>
      <c r="AA15" s="13">
        <v>43041</v>
      </c>
      <c r="AB15" t="s">
        <v>273</v>
      </c>
      <c r="AC15" t="s">
        <v>273</v>
      </c>
      <c r="AD15" t="s">
        <v>143</v>
      </c>
      <c r="AE15" t="s">
        <v>146</v>
      </c>
      <c r="AF15" t="s">
        <v>273</v>
      </c>
      <c r="AG15" t="s">
        <v>273</v>
      </c>
      <c r="AH15" t="s">
        <v>273</v>
      </c>
      <c r="AI15" t="s">
        <v>273</v>
      </c>
      <c r="AJ15" t="s">
        <v>273</v>
      </c>
      <c r="AK15" t="s">
        <v>273</v>
      </c>
      <c r="AL15">
        <v>218</v>
      </c>
      <c r="AM15">
        <v>2015</v>
      </c>
      <c r="AN15">
        <v>2015</v>
      </c>
      <c r="AO15" t="s">
        <v>273</v>
      </c>
      <c r="AP15" t="s">
        <v>93</v>
      </c>
      <c r="AQ15" t="s">
        <v>273</v>
      </c>
      <c r="AR15" t="s">
        <v>273</v>
      </c>
    </row>
    <row r="16" spans="1:44" x14ac:dyDescent="0.2">
      <c r="A16" t="s">
        <v>565</v>
      </c>
      <c r="B16" t="s">
        <v>290</v>
      </c>
      <c r="C16" t="s">
        <v>239</v>
      </c>
      <c r="D16" t="s">
        <v>353</v>
      </c>
      <c r="E16">
        <v>3</v>
      </c>
      <c r="F16" t="s">
        <v>273</v>
      </c>
      <c r="G16" t="s">
        <v>273</v>
      </c>
      <c r="H16" t="s">
        <v>352</v>
      </c>
      <c r="I16" t="s">
        <v>351</v>
      </c>
      <c r="J16" t="s">
        <v>564</v>
      </c>
      <c r="K16" t="s">
        <v>143</v>
      </c>
      <c r="L16">
        <v>2</v>
      </c>
      <c r="M16" t="s">
        <v>337</v>
      </c>
      <c r="N16">
        <v>2</v>
      </c>
      <c r="O16" t="s">
        <v>95</v>
      </c>
      <c r="P16">
        <v>708</v>
      </c>
      <c r="Q16">
        <v>2017</v>
      </c>
      <c r="R16" t="s">
        <v>339</v>
      </c>
      <c r="S16" t="s">
        <v>273</v>
      </c>
      <c r="T16" t="s">
        <v>563</v>
      </c>
      <c r="V16" t="s">
        <v>273</v>
      </c>
      <c r="W16" t="s">
        <v>93</v>
      </c>
      <c r="X16" t="s">
        <v>273</v>
      </c>
      <c r="Y16">
        <v>40.669366670000002</v>
      </c>
      <c r="Z16">
        <v>-72.669366670000002</v>
      </c>
      <c r="AA16" s="13">
        <v>43041</v>
      </c>
      <c r="AB16" t="s">
        <v>273</v>
      </c>
      <c r="AC16" t="s">
        <v>273</v>
      </c>
      <c r="AD16" t="s">
        <v>143</v>
      </c>
      <c r="AE16" t="s">
        <v>146</v>
      </c>
      <c r="AF16" t="s">
        <v>273</v>
      </c>
      <c r="AG16" t="s">
        <v>273</v>
      </c>
      <c r="AH16" t="s">
        <v>273</v>
      </c>
      <c r="AI16" t="s">
        <v>273</v>
      </c>
      <c r="AJ16" t="s">
        <v>273</v>
      </c>
      <c r="AK16" t="s">
        <v>273</v>
      </c>
      <c r="AL16">
        <v>216</v>
      </c>
      <c r="AM16">
        <v>2014</v>
      </c>
      <c r="AN16">
        <v>2014</v>
      </c>
      <c r="AO16" t="s">
        <v>273</v>
      </c>
      <c r="AP16" t="s">
        <v>93</v>
      </c>
      <c r="AQ16" t="s">
        <v>273</v>
      </c>
      <c r="AR16" t="s">
        <v>273</v>
      </c>
    </row>
    <row r="17" spans="1:44" x14ac:dyDescent="0.2">
      <c r="A17" t="s">
        <v>562</v>
      </c>
      <c r="B17" t="s">
        <v>286</v>
      </c>
      <c r="C17" t="s">
        <v>239</v>
      </c>
      <c r="D17" t="s">
        <v>353</v>
      </c>
      <c r="E17">
        <v>3</v>
      </c>
      <c r="F17" t="s">
        <v>273</v>
      </c>
      <c r="G17" t="s">
        <v>273</v>
      </c>
      <c r="H17" t="s">
        <v>352</v>
      </c>
      <c r="I17" t="s">
        <v>351</v>
      </c>
      <c r="J17" t="s">
        <v>561</v>
      </c>
      <c r="K17" t="s">
        <v>143</v>
      </c>
      <c r="L17">
        <v>2</v>
      </c>
      <c r="M17" t="s">
        <v>337</v>
      </c>
      <c r="N17">
        <v>2</v>
      </c>
      <c r="O17" t="s">
        <v>95</v>
      </c>
      <c r="P17">
        <v>711</v>
      </c>
      <c r="Q17">
        <v>2017</v>
      </c>
      <c r="R17" t="s">
        <v>339</v>
      </c>
      <c r="S17" t="s">
        <v>273</v>
      </c>
      <c r="T17" t="s">
        <v>560</v>
      </c>
      <c r="V17" t="s">
        <v>273</v>
      </c>
      <c r="W17" t="s">
        <v>93</v>
      </c>
      <c r="X17" t="s">
        <v>273</v>
      </c>
      <c r="Y17">
        <v>40.853966669999998</v>
      </c>
      <c r="Z17">
        <v>-72.403999999999996</v>
      </c>
      <c r="AA17" s="13">
        <v>43041</v>
      </c>
      <c r="AB17" t="s">
        <v>273</v>
      </c>
      <c r="AC17" t="s">
        <v>273</v>
      </c>
      <c r="AD17" t="s">
        <v>143</v>
      </c>
      <c r="AE17" t="s">
        <v>146</v>
      </c>
      <c r="AF17" t="s">
        <v>273</v>
      </c>
      <c r="AG17" t="s">
        <v>273</v>
      </c>
      <c r="AH17" t="s">
        <v>273</v>
      </c>
      <c r="AI17" t="s">
        <v>273</v>
      </c>
      <c r="AJ17" t="s">
        <v>273</v>
      </c>
      <c r="AK17" t="s">
        <v>273</v>
      </c>
      <c r="AL17">
        <v>263</v>
      </c>
      <c r="AM17">
        <v>2014</v>
      </c>
      <c r="AN17">
        <v>2014</v>
      </c>
      <c r="AO17" t="s">
        <v>273</v>
      </c>
      <c r="AP17" t="s">
        <v>93</v>
      </c>
      <c r="AQ17" t="s">
        <v>273</v>
      </c>
      <c r="AR17" t="s">
        <v>273</v>
      </c>
    </row>
    <row r="18" spans="1:44" x14ac:dyDescent="0.2">
      <c r="A18" t="s">
        <v>559</v>
      </c>
      <c r="B18" t="s">
        <v>284</v>
      </c>
      <c r="C18" t="s">
        <v>239</v>
      </c>
      <c r="D18" t="s">
        <v>341</v>
      </c>
      <c r="E18">
        <v>3</v>
      </c>
      <c r="F18" t="s">
        <v>273</v>
      </c>
      <c r="G18" t="s">
        <v>273</v>
      </c>
      <c r="H18" t="s">
        <v>373</v>
      </c>
      <c r="I18" t="s">
        <v>351</v>
      </c>
      <c r="J18" t="s">
        <v>558</v>
      </c>
      <c r="K18" t="s">
        <v>143</v>
      </c>
      <c r="L18">
        <v>2</v>
      </c>
      <c r="M18" t="s">
        <v>337</v>
      </c>
      <c r="N18">
        <v>2</v>
      </c>
      <c r="O18" t="s">
        <v>95</v>
      </c>
      <c r="P18">
        <v>716</v>
      </c>
      <c r="Q18">
        <v>2017</v>
      </c>
      <c r="R18" t="s">
        <v>339</v>
      </c>
      <c r="S18" t="s">
        <v>273</v>
      </c>
      <c r="T18" t="s">
        <v>557</v>
      </c>
      <c r="V18" t="s">
        <v>273</v>
      </c>
      <c r="W18" t="s">
        <v>93</v>
      </c>
      <c r="X18" t="s">
        <v>273</v>
      </c>
      <c r="Y18">
        <v>40.847516669999997</v>
      </c>
      <c r="Z18">
        <v>-72.419600000000003</v>
      </c>
      <c r="AA18" s="13">
        <v>43041</v>
      </c>
      <c r="AB18" t="s">
        <v>273</v>
      </c>
      <c r="AC18" t="s">
        <v>273</v>
      </c>
      <c r="AD18" t="s">
        <v>143</v>
      </c>
      <c r="AE18" t="s">
        <v>146</v>
      </c>
      <c r="AF18" t="s">
        <v>273</v>
      </c>
      <c r="AG18" t="s">
        <v>273</v>
      </c>
      <c r="AH18" t="s">
        <v>273</v>
      </c>
      <c r="AI18" t="s">
        <v>273</v>
      </c>
      <c r="AJ18" t="s">
        <v>273</v>
      </c>
      <c r="AK18" t="s">
        <v>273</v>
      </c>
      <c r="AL18">
        <v>232</v>
      </c>
      <c r="AM18">
        <v>2014</v>
      </c>
      <c r="AN18">
        <v>2014</v>
      </c>
      <c r="AO18" t="s">
        <v>273</v>
      </c>
      <c r="AP18" t="s">
        <v>93</v>
      </c>
      <c r="AQ18" t="s">
        <v>273</v>
      </c>
      <c r="AR18" t="s">
        <v>273</v>
      </c>
    </row>
    <row r="19" spans="1:44" x14ac:dyDescent="0.2">
      <c r="A19" t="s">
        <v>556</v>
      </c>
      <c r="B19" t="s">
        <v>281</v>
      </c>
      <c r="C19" t="s">
        <v>239</v>
      </c>
      <c r="D19" t="s">
        <v>341</v>
      </c>
      <c r="E19">
        <v>4</v>
      </c>
      <c r="F19" t="s">
        <v>273</v>
      </c>
      <c r="G19" t="s">
        <v>273</v>
      </c>
      <c r="H19" t="s">
        <v>340</v>
      </c>
      <c r="I19" t="s">
        <v>339</v>
      </c>
      <c r="J19" t="s">
        <v>555</v>
      </c>
      <c r="K19" t="s">
        <v>143</v>
      </c>
      <c r="L19">
        <v>2</v>
      </c>
      <c r="M19" t="s">
        <v>337</v>
      </c>
      <c r="N19">
        <v>2</v>
      </c>
      <c r="O19" t="s">
        <v>95</v>
      </c>
      <c r="P19">
        <v>717</v>
      </c>
      <c r="Q19">
        <v>2017</v>
      </c>
      <c r="R19" t="s">
        <v>339</v>
      </c>
      <c r="S19" t="s">
        <v>273</v>
      </c>
      <c r="T19" t="s">
        <v>554</v>
      </c>
      <c r="V19" t="s">
        <v>273</v>
      </c>
      <c r="W19" t="s">
        <v>93</v>
      </c>
      <c r="X19" t="s">
        <v>273</v>
      </c>
      <c r="Y19">
        <v>40.942466670000002</v>
      </c>
      <c r="Z19">
        <v>-72.174899999999994</v>
      </c>
      <c r="AA19" s="13">
        <v>43042</v>
      </c>
      <c r="AB19" t="s">
        <v>273</v>
      </c>
      <c r="AC19" t="s">
        <v>273</v>
      </c>
      <c r="AD19" t="s">
        <v>143</v>
      </c>
      <c r="AE19" t="s">
        <v>146</v>
      </c>
      <c r="AF19" t="s">
        <v>273</v>
      </c>
      <c r="AG19" t="s">
        <v>273</v>
      </c>
      <c r="AH19" t="s">
        <v>273</v>
      </c>
      <c r="AI19" t="s">
        <v>273</v>
      </c>
      <c r="AJ19" t="s">
        <v>273</v>
      </c>
      <c r="AK19" t="s">
        <v>273</v>
      </c>
      <c r="AL19">
        <v>215</v>
      </c>
      <c r="AM19">
        <v>2013</v>
      </c>
      <c r="AN19">
        <v>2013</v>
      </c>
      <c r="AO19" t="s">
        <v>273</v>
      </c>
      <c r="AP19" t="s">
        <v>93</v>
      </c>
      <c r="AQ19" t="s">
        <v>273</v>
      </c>
      <c r="AR19" t="s">
        <v>273</v>
      </c>
    </row>
    <row r="20" spans="1:44" x14ac:dyDescent="0.2">
      <c r="A20" t="s">
        <v>553</v>
      </c>
      <c r="B20" t="s">
        <v>279</v>
      </c>
      <c r="C20" t="s">
        <v>239</v>
      </c>
      <c r="D20" t="s">
        <v>353</v>
      </c>
      <c r="E20">
        <v>4</v>
      </c>
      <c r="F20" t="s">
        <v>273</v>
      </c>
      <c r="G20" t="s">
        <v>273</v>
      </c>
      <c r="H20" t="s">
        <v>357</v>
      </c>
      <c r="I20" t="s">
        <v>339</v>
      </c>
      <c r="J20" t="s">
        <v>552</v>
      </c>
      <c r="K20" t="s">
        <v>143</v>
      </c>
      <c r="L20">
        <v>2</v>
      </c>
      <c r="M20" t="s">
        <v>337</v>
      </c>
      <c r="N20">
        <v>2</v>
      </c>
      <c r="O20" t="s">
        <v>95</v>
      </c>
      <c r="P20">
        <v>718</v>
      </c>
      <c r="Q20">
        <v>2017</v>
      </c>
      <c r="R20" t="s">
        <v>339</v>
      </c>
      <c r="S20" t="s">
        <v>273</v>
      </c>
      <c r="T20" t="s">
        <v>551</v>
      </c>
      <c r="V20" t="s">
        <v>273</v>
      </c>
      <c r="W20" t="s">
        <v>93</v>
      </c>
      <c r="X20" t="s">
        <v>273</v>
      </c>
      <c r="Y20">
        <v>40.942466670000002</v>
      </c>
      <c r="Z20">
        <v>-72.174899999999994</v>
      </c>
      <c r="AA20" s="13">
        <v>43042</v>
      </c>
      <c r="AB20" t="s">
        <v>273</v>
      </c>
      <c r="AC20" t="s">
        <v>273</v>
      </c>
      <c r="AD20" t="s">
        <v>143</v>
      </c>
      <c r="AE20" t="s">
        <v>146</v>
      </c>
      <c r="AF20" t="s">
        <v>273</v>
      </c>
      <c r="AG20" t="s">
        <v>273</v>
      </c>
      <c r="AH20" t="s">
        <v>273</v>
      </c>
      <c r="AI20" t="s">
        <v>273</v>
      </c>
      <c r="AJ20" t="s">
        <v>273</v>
      </c>
      <c r="AK20" t="s">
        <v>273</v>
      </c>
      <c r="AL20">
        <v>170</v>
      </c>
      <c r="AM20">
        <v>2013</v>
      </c>
      <c r="AN20">
        <v>2013</v>
      </c>
      <c r="AO20" t="s">
        <v>273</v>
      </c>
      <c r="AP20" t="s">
        <v>93</v>
      </c>
      <c r="AQ20" t="s">
        <v>273</v>
      </c>
      <c r="AR20" t="s">
        <v>273</v>
      </c>
    </row>
    <row r="21" spans="1:44" x14ac:dyDescent="0.2">
      <c r="A21" t="s">
        <v>550</v>
      </c>
      <c r="B21" t="s">
        <v>277</v>
      </c>
      <c r="C21" t="s">
        <v>239</v>
      </c>
      <c r="D21" t="s">
        <v>341</v>
      </c>
      <c r="E21">
        <v>4</v>
      </c>
      <c r="F21" t="s">
        <v>273</v>
      </c>
      <c r="G21" t="s">
        <v>273</v>
      </c>
      <c r="H21" t="s">
        <v>373</v>
      </c>
      <c r="I21" t="s">
        <v>351</v>
      </c>
      <c r="J21" t="s">
        <v>549</v>
      </c>
      <c r="K21" t="s">
        <v>143</v>
      </c>
      <c r="L21">
        <v>2</v>
      </c>
      <c r="M21" t="s">
        <v>337</v>
      </c>
      <c r="N21">
        <v>2</v>
      </c>
      <c r="O21" t="s">
        <v>95</v>
      </c>
      <c r="P21">
        <v>720</v>
      </c>
      <c r="Q21">
        <v>2017</v>
      </c>
      <c r="R21" t="s">
        <v>339</v>
      </c>
      <c r="S21" t="s">
        <v>273</v>
      </c>
      <c r="T21" t="s">
        <v>548</v>
      </c>
      <c r="V21" t="s">
        <v>273</v>
      </c>
      <c r="W21" t="s">
        <v>93</v>
      </c>
      <c r="X21" t="s">
        <v>273</v>
      </c>
      <c r="Y21">
        <v>40.990900000000003</v>
      </c>
      <c r="Z21">
        <v>-72.039283330000004</v>
      </c>
      <c r="AA21" s="13">
        <v>43042</v>
      </c>
      <c r="AB21" t="s">
        <v>273</v>
      </c>
      <c r="AC21" t="s">
        <v>273</v>
      </c>
      <c r="AD21" t="s">
        <v>143</v>
      </c>
      <c r="AE21" t="s">
        <v>146</v>
      </c>
      <c r="AF21" t="s">
        <v>273</v>
      </c>
      <c r="AG21" t="s">
        <v>273</v>
      </c>
      <c r="AH21" t="s">
        <v>273</v>
      </c>
      <c r="AI21" t="s">
        <v>273</v>
      </c>
      <c r="AJ21" t="s">
        <v>273</v>
      </c>
      <c r="AK21" t="s">
        <v>273</v>
      </c>
      <c r="AL21">
        <v>271</v>
      </c>
      <c r="AM21">
        <v>2013</v>
      </c>
      <c r="AN21">
        <v>2013</v>
      </c>
      <c r="AO21" t="s">
        <v>273</v>
      </c>
      <c r="AP21" t="s">
        <v>93</v>
      </c>
      <c r="AQ21" t="s">
        <v>273</v>
      </c>
      <c r="AR21" t="s">
        <v>273</v>
      </c>
    </row>
    <row r="22" spans="1:44" x14ac:dyDescent="0.2">
      <c r="A22" t="s">
        <v>547</v>
      </c>
      <c r="B22" t="s">
        <v>275</v>
      </c>
      <c r="C22" t="s">
        <v>239</v>
      </c>
      <c r="D22" t="s">
        <v>353</v>
      </c>
      <c r="E22">
        <v>3</v>
      </c>
      <c r="F22" t="s">
        <v>273</v>
      </c>
      <c r="G22" t="s">
        <v>273</v>
      </c>
      <c r="H22" t="s">
        <v>352</v>
      </c>
      <c r="I22" t="s">
        <v>351</v>
      </c>
      <c r="J22" t="s">
        <v>546</v>
      </c>
      <c r="K22" t="s">
        <v>143</v>
      </c>
      <c r="L22">
        <v>2</v>
      </c>
      <c r="M22" t="s">
        <v>337</v>
      </c>
      <c r="N22">
        <v>2</v>
      </c>
      <c r="O22" t="s">
        <v>95</v>
      </c>
      <c r="P22">
        <v>724</v>
      </c>
      <c r="Q22">
        <v>2017</v>
      </c>
      <c r="R22" t="s">
        <v>339</v>
      </c>
      <c r="S22" t="s">
        <v>273</v>
      </c>
      <c r="T22" t="s">
        <v>545</v>
      </c>
      <c r="V22" t="s">
        <v>273</v>
      </c>
      <c r="W22" t="s">
        <v>93</v>
      </c>
      <c r="X22" t="s">
        <v>273</v>
      </c>
      <c r="Y22">
        <v>40.979433329999999</v>
      </c>
      <c r="Z22">
        <v>-72.059483330000006</v>
      </c>
      <c r="AA22" s="13">
        <v>43042</v>
      </c>
      <c r="AB22" t="s">
        <v>273</v>
      </c>
      <c r="AC22" t="s">
        <v>273</v>
      </c>
      <c r="AD22" t="s">
        <v>143</v>
      </c>
      <c r="AE22" t="s">
        <v>146</v>
      </c>
      <c r="AF22" t="s">
        <v>273</v>
      </c>
      <c r="AG22" t="s">
        <v>273</v>
      </c>
      <c r="AH22" t="s">
        <v>273</v>
      </c>
      <c r="AI22" t="s">
        <v>273</v>
      </c>
      <c r="AJ22" t="s">
        <v>273</v>
      </c>
      <c r="AK22" t="s">
        <v>273</v>
      </c>
      <c r="AL22">
        <v>244</v>
      </c>
      <c r="AM22">
        <v>2014</v>
      </c>
      <c r="AN22">
        <v>2014</v>
      </c>
      <c r="AO22" t="s">
        <v>273</v>
      </c>
      <c r="AP22" t="s">
        <v>93</v>
      </c>
      <c r="AQ22" t="s">
        <v>273</v>
      </c>
      <c r="AR22" t="s">
        <v>273</v>
      </c>
    </row>
    <row r="23" spans="1:44" x14ac:dyDescent="0.2">
      <c r="A23" t="s">
        <v>544</v>
      </c>
      <c r="B23" t="s">
        <v>271</v>
      </c>
      <c r="C23" t="s">
        <v>239</v>
      </c>
      <c r="D23" t="s">
        <v>353</v>
      </c>
      <c r="E23">
        <v>10</v>
      </c>
      <c r="F23" t="s">
        <v>273</v>
      </c>
      <c r="G23" t="s">
        <v>273</v>
      </c>
      <c r="H23" t="s">
        <v>352</v>
      </c>
      <c r="I23" t="s">
        <v>351</v>
      </c>
      <c r="J23" t="s">
        <v>543</v>
      </c>
      <c r="K23" t="s">
        <v>143</v>
      </c>
      <c r="L23">
        <v>2</v>
      </c>
      <c r="M23" t="s">
        <v>337</v>
      </c>
      <c r="N23">
        <v>2</v>
      </c>
      <c r="O23" t="s">
        <v>95</v>
      </c>
      <c r="P23">
        <v>726</v>
      </c>
      <c r="Q23">
        <v>2017</v>
      </c>
      <c r="R23" t="s">
        <v>339</v>
      </c>
      <c r="S23" t="s">
        <v>273</v>
      </c>
      <c r="T23" t="s">
        <v>542</v>
      </c>
      <c r="V23" t="s">
        <v>273</v>
      </c>
      <c r="W23" t="s">
        <v>93</v>
      </c>
      <c r="X23" t="s">
        <v>273</v>
      </c>
      <c r="Y23">
        <v>40.780149999999999</v>
      </c>
      <c r="Z23">
        <v>-72.659549999999996</v>
      </c>
      <c r="AA23" s="13">
        <v>43043</v>
      </c>
      <c r="AB23" t="s">
        <v>273</v>
      </c>
      <c r="AC23" t="s">
        <v>273</v>
      </c>
      <c r="AD23" t="s">
        <v>143</v>
      </c>
      <c r="AE23" t="s">
        <v>146</v>
      </c>
      <c r="AF23" t="s">
        <v>273</v>
      </c>
      <c r="AG23" t="s">
        <v>273</v>
      </c>
      <c r="AH23" t="s">
        <v>273</v>
      </c>
      <c r="AI23" t="s">
        <v>273</v>
      </c>
      <c r="AJ23" t="s">
        <v>273</v>
      </c>
      <c r="AK23" t="s">
        <v>273</v>
      </c>
      <c r="AL23">
        <v>278</v>
      </c>
      <c r="AM23">
        <v>2007</v>
      </c>
      <c r="AN23">
        <v>2007</v>
      </c>
      <c r="AO23" t="s">
        <v>273</v>
      </c>
      <c r="AP23" t="s">
        <v>93</v>
      </c>
      <c r="AQ23" t="s">
        <v>273</v>
      </c>
      <c r="AR23" t="s">
        <v>273</v>
      </c>
    </row>
    <row r="24" spans="1:44" x14ac:dyDescent="0.2">
      <c r="A24" t="s">
        <v>541</v>
      </c>
      <c r="B24" t="s">
        <v>269</v>
      </c>
      <c r="C24" t="s">
        <v>239</v>
      </c>
      <c r="D24" t="s">
        <v>341</v>
      </c>
      <c r="E24">
        <v>3</v>
      </c>
      <c r="F24" t="s">
        <v>273</v>
      </c>
      <c r="G24" t="s">
        <v>273</v>
      </c>
      <c r="H24" t="s">
        <v>340</v>
      </c>
      <c r="I24" t="s">
        <v>339</v>
      </c>
      <c r="J24" t="s">
        <v>540</v>
      </c>
      <c r="K24" t="s">
        <v>143</v>
      </c>
      <c r="L24">
        <v>2</v>
      </c>
      <c r="M24" t="s">
        <v>337</v>
      </c>
      <c r="N24">
        <v>2</v>
      </c>
      <c r="O24" t="s">
        <v>95</v>
      </c>
      <c r="P24">
        <v>728</v>
      </c>
      <c r="Q24">
        <v>2017</v>
      </c>
      <c r="R24" t="s">
        <v>339</v>
      </c>
      <c r="S24" t="s">
        <v>273</v>
      </c>
      <c r="T24" t="s">
        <v>539</v>
      </c>
      <c r="V24" t="s">
        <v>273</v>
      </c>
      <c r="W24" t="s">
        <v>93</v>
      </c>
      <c r="X24" t="s">
        <v>273</v>
      </c>
      <c r="Y24">
        <v>40.779083329999999</v>
      </c>
      <c r="Z24">
        <v>-72.667033329999995</v>
      </c>
      <c r="AA24" s="13">
        <v>43043</v>
      </c>
      <c r="AB24" t="s">
        <v>273</v>
      </c>
      <c r="AC24" t="s">
        <v>273</v>
      </c>
      <c r="AD24" t="s">
        <v>143</v>
      </c>
      <c r="AE24" t="s">
        <v>146</v>
      </c>
      <c r="AF24" t="s">
        <v>273</v>
      </c>
      <c r="AG24" t="s">
        <v>273</v>
      </c>
      <c r="AH24" t="s">
        <v>273</v>
      </c>
      <c r="AI24" t="s">
        <v>273</v>
      </c>
      <c r="AJ24" t="s">
        <v>273</v>
      </c>
      <c r="AK24" t="s">
        <v>273</v>
      </c>
      <c r="AL24">
        <v>230</v>
      </c>
      <c r="AM24">
        <v>2014</v>
      </c>
      <c r="AN24">
        <v>2014</v>
      </c>
      <c r="AO24" t="s">
        <v>273</v>
      </c>
      <c r="AP24" t="s">
        <v>93</v>
      </c>
      <c r="AQ24" t="s">
        <v>273</v>
      </c>
      <c r="AR24" t="s">
        <v>273</v>
      </c>
    </row>
    <row r="25" spans="1:44" x14ac:dyDescent="0.2">
      <c r="A25" t="s">
        <v>538</v>
      </c>
      <c r="B25" t="s">
        <v>267</v>
      </c>
      <c r="C25" t="s">
        <v>289</v>
      </c>
      <c r="D25" t="s">
        <v>341</v>
      </c>
      <c r="E25">
        <v>2</v>
      </c>
      <c r="F25" t="s">
        <v>273</v>
      </c>
      <c r="G25" t="s">
        <v>273</v>
      </c>
      <c r="H25" t="s">
        <v>340</v>
      </c>
      <c r="I25" t="s">
        <v>339</v>
      </c>
      <c r="J25" t="s">
        <v>537</v>
      </c>
      <c r="K25" t="s">
        <v>143</v>
      </c>
      <c r="L25">
        <v>2</v>
      </c>
      <c r="M25" t="s">
        <v>337</v>
      </c>
      <c r="N25">
        <v>2</v>
      </c>
      <c r="O25" t="s">
        <v>95</v>
      </c>
      <c r="P25">
        <v>730</v>
      </c>
      <c r="Q25">
        <v>2017</v>
      </c>
      <c r="R25" t="s">
        <v>339</v>
      </c>
      <c r="S25" t="s">
        <v>273</v>
      </c>
      <c r="T25" t="s">
        <v>536</v>
      </c>
      <c r="V25" t="s">
        <v>273</v>
      </c>
      <c r="W25" t="s">
        <v>93</v>
      </c>
      <c r="X25" t="s">
        <v>273</v>
      </c>
      <c r="Y25">
        <v>40.77333333</v>
      </c>
      <c r="Z25">
        <v>-72.684933330000007</v>
      </c>
      <c r="AA25" s="13">
        <v>43043</v>
      </c>
      <c r="AB25" t="s">
        <v>273</v>
      </c>
      <c r="AC25" t="s">
        <v>273</v>
      </c>
      <c r="AD25" t="s">
        <v>143</v>
      </c>
      <c r="AE25" t="s">
        <v>146</v>
      </c>
      <c r="AF25" t="s">
        <v>273</v>
      </c>
      <c r="AG25" t="s">
        <v>273</v>
      </c>
      <c r="AH25" t="s">
        <v>273</v>
      </c>
      <c r="AI25" t="s">
        <v>273</v>
      </c>
      <c r="AJ25" t="s">
        <v>273</v>
      </c>
      <c r="AK25" t="s">
        <v>273</v>
      </c>
      <c r="AL25">
        <v>136</v>
      </c>
      <c r="AM25">
        <v>2015</v>
      </c>
      <c r="AN25">
        <v>2015</v>
      </c>
      <c r="AO25" t="s">
        <v>273</v>
      </c>
      <c r="AP25" t="s">
        <v>93</v>
      </c>
      <c r="AQ25" t="s">
        <v>273</v>
      </c>
      <c r="AR25" t="s">
        <v>273</v>
      </c>
    </row>
    <row r="26" spans="1:44" x14ac:dyDescent="0.2">
      <c r="A26" t="s">
        <v>535</v>
      </c>
      <c r="B26" t="s">
        <v>265</v>
      </c>
      <c r="C26" t="s">
        <v>239</v>
      </c>
      <c r="D26" t="s">
        <v>353</v>
      </c>
      <c r="E26">
        <v>4</v>
      </c>
      <c r="F26" t="s">
        <v>273</v>
      </c>
      <c r="G26" t="s">
        <v>273</v>
      </c>
      <c r="H26" t="s">
        <v>352</v>
      </c>
      <c r="I26" t="s">
        <v>351</v>
      </c>
      <c r="J26" t="s">
        <v>534</v>
      </c>
      <c r="K26" t="s">
        <v>143</v>
      </c>
      <c r="L26">
        <v>2</v>
      </c>
      <c r="M26" t="s">
        <v>337</v>
      </c>
      <c r="N26">
        <v>2</v>
      </c>
      <c r="O26" t="s">
        <v>95</v>
      </c>
      <c r="P26">
        <v>731</v>
      </c>
      <c r="Q26">
        <v>2017</v>
      </c>
      <c r="R26" t="s">
        <v>339</v>
      </c>
      <c r="S26" t="s">
        <v>273</v>
      </c>
      <c r="T26" t="s">
        <v>533</v>
      </c>
      <c r="V26" t="s">
        <v>273</v>
      </c>
      <c r="W26" t="s">
        <v>93</v>
      </c>
      <c r="X26" t="s">
        <v>273</v>
      </c>
      <c r="Y26">
        <v>40.77333333</v>
      </c>
      <c r="Z26">
        <v>-72.684933330000007</v>
      </c>
      <c r="AA26" s="13">
        <v>43043</v>
      </c>
      <c r="AB26" t="s">
        <v>273</v>
      </c>
      <c r="AC26" t="s">
        <v>273</v>
      </c>
      <c r="AD26" t="s">
        <v>143</v>
      </c>
      <c r="AE26" t="s">
        <v>146</v>
      </c>
      <c r="AF26" t="s">
        <v>273</v>
      </c>
      <c r="AG26" t="s">
        <v>273</v>
      </c>
      <c r="AH26" t="s">
        <v>273</v>
      </c>
      <c r="AI26" t="s">
        <v>273</v>
      </c>
      <c r="AJ26" t="s">
        <v>273</v>
      </c>
      <c r="AK26" t="s">
        <v>273</v>
      </c>
      <c r="AL26">
        <v>200</v>
      </c>
      <c r="AM26">
        <v>2013</v>
      </c>
      <c r="AN26">
        <v>2013</v>
      </c>
      <c r="AO26" t="s">
        <v>273</v>
      </c>
      <c r="AP26" t="s">
        <v>93</v>
      </c>
      <c r="AQ26" t="s">
        <v>273</v>
      </c>
      <c r="AR26" t="s">
        <v>273</v>
      </c>
    </row>
    <row r="27" spans="1:44" x14ac:dyDescent="0.2">
      <c r="A27" t="s">
        <v>532</v>
      </c>
      <c r="B27" t="s">
        <v>262</v>
      </c>
      <c r="C27" t="s">
        <v>289</v>
      </c>
      <c r="D27" t="s">
        <v>341</v>
      </c>
      <c r="E27">
        <v>2</v>
      </c>
      <c r="F27" t="s">
        <v>273</v>
      </c>
      <c r="G27" t="s">
        <v>273</v>
      </c>
      <c r="H27" t="s">
        <v>373</v>
      </c>
      <c r="I27" t="s">
        <v>351</v>
      </c>
      <c r="J27" t="s">
        <v>531</v>
      </c>
      <c r="K27" t="s">
        <v>143</v>
      </c>
      <c r="L27">
        <v>2</v>
      </c>
      <c r="M27" t="s">
        <v>337</v>
      </c>
      <c r="N27">
        <v>2</v>
      </c>
      <c r="O27" t="s">
        <v>95</v>
      </c>
      <c r="P27">
        <v>732</v>
      </c>
      <c r="Q27">
        <v>2017</v>
      </c>
      <c r="R27" t="s">
        <v>497</v>
      </c>
      <c r="S27" t="s">
        <v>273</v>
      </c>
      <c r="T27" t="s">
        <v>530</v>
      </c>
      <c r="V27" t="s">
        <v>273</v>
      </c>
      <c r="W27" t="s">
        <v>93</v>
      </c>
      <c r="X27" t="s">
        <v>273</v>
      </c>
      <c r="Y27">
        <v>40.524282999999997</v>
      </c>
      <c r="Z27">
        <v>-73.823130000000006</v>
      </c>
      <c r="AA27" s="13">
        <v>42864</v>
      </c>
      <c r="AB27" t="s">
        <v>273</v>
      </c>
      <c r="AC27" t="s">
        <v>273</v>
      </c>
      <c r="AD27" t="s">
        <v>143</v>
      </c>
      <c r="AE27" t="s">
        <v>146</v>
      </c>
      <c r="AF27" t="s">
        <v>273</v>
      </c>
      <c r="AG27" t="s">
        <v>273</v>
      </c>
      <c r="AH27" t="s">
        <v>273</v>
      </c>
      <c r="AI27" t="s">
        <v>273</v>
      </c>
      <c r="AJ27" t="s">
        <v>273</v>
      </c>
      <c r="AK27" t="s">
        <v>273</v>
      </c>
      <c r="AL27">
        <v>186</v>
      </c>
      <c r="AM27">
        <v>2015</v>
      </c>
      <c r="AN27">
        <v>2015</v>
      </c>
      <c r="AO27" t="s">
        <v>273</v>
      </c>
      <c r="AP27" t="s">
        <v>93</v>
      </c>
      <c r="AQ27" t="s">
        <v>273</v>
      </c>
      <c r="AR27" t="s">
        <v>273</v>
      </c>
    </row>
    <row r="28" spans="1:44" x14ac:dyDescent="0.2">
      <c r="A28" t="s">
        <v>529</v>
      </c>
      <c r="B28" t="s">
        <v>260</v>
      </c>
      <c r="C28" t="s">
        <v>239</v>
      </c>
      <c r="D28" t="s">
        <v>341</v>
      </c>
      <c r="E28">
        <v>3</v>
      </c>
      <c r="F28" t="s">
        <v>273</v>
      </c>
      <c r="G28" t="s">
        <v>273</v>
      </c>
      <c r="H28" t="s">
        <v>340</v>
      </c>
      <c r="I28" t="s">
        <v>339</v>
      </c>
      <c r="J28" t="s">
        <v>528</v>
      </c>
      <c r="K28" t="s">
        <v>143</v>
      </c>
      <c r="L28">
        <v>2</v>
      </c>
      <c r="M28" t="s">
        <v>337</v>
      </c>
      <c r="N28">
        <v>2</v>
      </c>
      <c r="O28" t="s">
        <v>95</v>
      </c>
      <c r="P28">
        <v>733</v>
      </c>
      <c r="Q28">
        <v>2017</v>
      </c>
      <c r="R28" t="s">
        <v>497</v>
      </c>
      <c r="S28" t="s">
        <v>273</v>
      </c>
      <c r="T28" t="s">
        <v>527</v>
      </c>
      <c r="V28" t="s">
        <v>273</v>
      </c>
      <c r="W28" t="s">
        <v>93</v>
      </c>
      <c r="X28" t="s">
        <v>273</v>
      </c>
      <c r="Y28">
        <v>40.524169999999998</v>
      </c>
      <c r="Z28">
        <v>-73.817999999999998</v>
      </c>
      <c r="AA28" s="13">
        <v>42864</v>
      </c>
      <c r="AB28" t="s">
        <v>273</v>
      </c>
      <c r="AC28" t="s">
        <v>273</v>
      </c>
      <c r="AD28" t="s">
        <v>143</v>
      </c>
      <c r="AE28" t="s">
        <v>146</v>
      </c>
      <c r="AF28" t="s">
        <v>273</v>
      </c>
      <c r="AG28" t="s">
        <v>273</v>
      </c>
      <c r="AH28" t="s">
        <v>273</v>
      </c>
      <c r="AI28" t="s">
        <v>273</v>
      </c>
      <c r="AJ28" t="s">
        <v>273</v>
      </c>
      <c r="AK28" t="s">
        <v>273</v>
      </c>
      <c r="AL28">
        <v>177</v>
      </c>
      <c r="AM28">
        <v>2014</v>
      </c>
      <c r="AN28">
        <v>2014</v>
      </c>
      <c r="AO28" t="s">
        <v>273</v>
      </c>
      <c r="AP28" t="s">
        <v>93</v>
      </c>
      <c r="AQ28" t="s">
        <v>273</v>
      </c>
      <c r="AR28" t="s">
        <v>273</v>
      </c>
    </row>
    <row r="29" spans="1:44" x14ac:dyDescent="0.2">
      <c r="A29" t="s">
        <v>526</v>
      </c>
      <c r="B29" t="s">
        <v>258</v>
      </c>
      <c r="C29" t="s">
        <v>289</v>
      </c>
      <c r="D29" t="s">
        <v>353</v>
      </c>
      <c r="E29">
        <v>2</v>
      </c>
      <c r="F29" t="s">
        <v>273</v>
      </c>
      <c r="G29" t="s">
        <v>273</v>
      </c>
      <c r="H29" t="s">
        <v>352</v>
      </c>
      <c r="I29" t="s">
        <v>351</v>
      </c>
      <c r="J29" t="s">
        <v>525</v>
      </c>
      <c r="K29" t="s">
        <v>143</v>
      </c>
      <c r="L29">
        <v>2</v>
      </c>
      <c r="M29" t="s">
        <v>337</v>
      </c>
      <c r="N29">
        <v>2</v>
      </c>
      <c r="O29" t="s">
        <v>95</v>
      </c>
      <c r="P29">
        <v>739</v>
      </c>
      <c r="Q29">
        <v>2017</v>
      </c>
      <c r="R29" t="s">
        <v>497</v>
      </c>
      <c r="S29" t="s">
        <v>273</v>
      </c>
      <c r="T29" t="s">
        <v>524</v>
      </c>
      <c r="V29" t="s">
        <v>273</v>
      </c>
      <c r="W29" t="s">
        <v>93</v>
      </c>
      <c r="X29" t="s">
        <v>273</v>
      </c>
      <c r="Y29">
        <v>40.519100000000002</v>
      </c>
      <c r="Z29">
        <v>-73.809479999999994</v>
      </c>
      <c r="AA29" s="13">
        <v>42865</v>
      </c>
      <c r="AB29" t="s">
        <v>273</v>
      </c>
      <c r="AC29" t="s">
        <v>273</v>
      </c>
      <c r="AD29" t="s">
        <v>143</v>
      </c>
      <c r="AE29" t="s">
        <v>146</v>
      </c>
      <c r="AF29" t="s">
        <v>273</v>
      </c>
      <c r="AG29" t="s">
        <v>273</v>
      </c>
      <c r="AH29" t="s">
        <v>273</v>
      </c>
      <c r="AI29" t="s">
        <v>273</v>
      </c>
      <c r="AJ29" t="s">
        <v>273</v>
      </c>
      <c r="AK29" t="s">
        <v>273</v>
      </c>
      <c r="AL29">
        <v>170</v>
      </c>
      <c r="AM29">
        <v>2015</v>
      </c>
      <c r="AN29">
        <v>2015</v>
      </c>
      <c r="AO29" t="s">
        <v>273</v>
      </c>
      <c r="AP29" t="s">
        <v>93</v>
      </c>
      <c r="AQ29" t="s">
        <v>273</v>
      </c>
      <c r="AR29" t="s">
        <v>273</v>
      </c>
    </row>
    <row r="30" spans="1:44" x14ac:dyDescent="0.2">
      <c r="A30" t="s">
        <v>523</v>
      </c>
      <c r="B30" t="s">
        <v>256</v>
      </c>
      <c r="C30" t="s">
        <v>289</v>
      </c>
      <c r="D30" t="s">
        <v>341</v>
      </c>
      <c r="E30">
        <v>2</v>
      </c>
      <c r="F30" t="s">
        <v>273</v>
      </c>
      <c r="G30" t="s">
        <v>273</v>
      </c>
      <c r="H30" t="s">
        <v>373</v>
      </c>
      <c r="I30" t="s">
        <v>351</v>
      </c>
      <c r="J30" t="s">
        <v>522</v>
      </c>
      <c r="K30" t="s">
        <v>143</v>
      </c>
      <c r="L30">
        <v>2</v>
      </c>
      <c r="M30" t="s">
        <v>337</v>
      </c>
      <c r="N30">
        <v>2</v>
      </c>
      <c r="O30" t="s">
        <v>95</v>
      </c>
      <c r="P30">
        <v>741</v>
      </c>
      <c r="Q30">
        <v>2017</v>
      </c>
      <c r="R30" t="s">
        <v>497</v>
      </c>
      <c r="S30" t="s">
        <v>273</v>
      </c>
      <c r="T30" t="s">
        <v>521</v>
      </c>
      <c r="V30" t="s">
        <v>273</v>
      </c>
      <c r="W30" t="s">
        <v>93</v>
      </c>
      <c r="X30" t="s">
        <v>273</v>
      </c>
      <c r="Y30">
        <v>40.51482</v>
      </c>
      <c r="Z30">
        <v>-73.807220000000001</v>
      </c>
      <c r="AA30" s="13">
        <v>42865</v>
      </c>
      <c r="AB30" t="s">
        <v>273</v>
      </c>
      <c r="AC30" t="s">
        <v>273</v>
      </c>
      <c r="AD30" t="s">
        <v>143</v>
      </c>
      <c r="AE30" t="s">
        <v>146</v>
      </c>
      <c r="AF30" t="s">
        <v>273</v>
      </c>
      <c r="AG30" t="s">
        <v>273</v>
      </c>
      <c r="AH30" t="s">
        <v>273</v>
      </c>
      <c r="AI30" t="s">
        <v>273</v>
      </c>
      <c r="AJ30" t="s">
        <v>273</v>
      </c>
      <c r="AK30" t="s">
        <v>273</v>
      </c>
      <c r="AL30">
        <v>228</v>
      </c>
      <c r="AM30">
        <v>2015</v>
      </c>
      <c r="AN30">
        <v>2015</v>
      </c>
      <c r="AO30" t="s">
        <v>273</v>
      </c>
      <c r="AP30" t="s">
        <v>93</v>
      </c>
      <c r="AQ30" t="s">
        <v>273</v>
      </c>
      <c r="AR30" t="s">
        <v>273</v>
      </c>
    </row>
    <row r="31" spans="1:44" x14ac:dyDescent="0.2">
      <c r="A31" t="s">
        <v>520</v>
      </c>
      <c r="B31" t="s">
        <v>254</v>
      </c>
      <c r="C31" t="s">
        <v>289</v>
      </c>
      <c r="D31" t="s">
        <v>341</v>
      </c>
      <c r="E31">
        <v>1</v>
      </c>
      <c r="F31" t="s">
        <v>273</v>
      </c>
      <c r="G31" t="s">
        <v>273</v>
      </c>
      <c r="H31" t="s">
        <v>340</v>
      </c>
      <c r="I31" t="s">
        <v>339</v>
      </c>
      <c r="J31" t="s">
        <v>519</v>
      </c>
      <c r="K31" t="s">
        <v>143</v>
      </c>
      <c r="L31">
        <v>2</v>
      </c>
      <c r="M31" t="s">
        <v>337</v>
      </c>
      <c r="N31">
        <v>2</v>
      </c>
      <c r="O31" t="s">
        <v>95</v>
      </c>
      <c r="P31">
        <v>743</v>
      </c>
      <c r="Q31">
        <v>2017</v>
      </c>
      <c r="R31" t="s">
        <v>497</v>
      </c>
      <c r="S31" t="s">
        <v>273</v>
      </c>
      <c r="T31" t="s">
        <v>518</v>
      </c>
      <c r="V31" t="s">
        <v>273</v>
      </c>
      <c r="W31" t="s">
        <v>93</v>
      </c>
      <c r="X31" t="s">
        <v>273</v>
      </c>
      <c r="Y31">
        <v>40.524282999999997</v>
      </c>
      <c r="Z31">
        <v>-73.823130000000006</v>
      </c>
      <c r="AA31" s="13">
        <v>42864</v>
      </c>
      <c r="AB31" t="s">
        <v>273</v>
      </c>
      <c r="AC31" t="s">
        <v>273</v>
      </c>
      <c r="AD31" t="s">
        <v>143</v>
      </c>
      <c r="AE31" t="s">
        <v>146</v>
      </c>
      <c r="AF31" t="s">
        <v>273</v>
      </c>
      <c r="AG31" t="s">
        <v>273</v>
      </c>
      <c r="AH31" t="s">
        <v>273</v>
      </c>
      <c r="AI31" t="s">
        <v>273</v>
      </c>
      <c r="AJ31" t="s">
        <v>273</v>
      </c>
      <c r="AK31" t="s">
        <v>273</v>
      </c>
      <c r="AL31">
        <v>169</v>
      </c>
      <c r="AM31">
        <v>2016</v>
      </c>
      <c r="AN31">
        <v>2016</v>
      </c>
      <c r="AO31" t="s">
        <v>273</v>
      </c>
      <c r="AP31" t="s">
        <v>93</v>
      </c>
      <c r="AQ31" t="s">
        <v>273</v>
      </c>
      <c r="AR31" t="s">
        <v>273</v>
      </c>
    </row>
    <row r="32" spans="1:44" x14ac:dyDescent="0.2">
      <c r="A32" t="s">
        <v>517</v>
      </c>
      <c r="B32" t="s">
        <v>251</v>
      </c>
      <c r="C32" t="s">
        <v>239</v>
      </c>
      <c r="D32" t="s">
        <v>341</v>
      </c>
      <c r="E32">
        <v>3</v>
      </c>
      <c r="F32" t="s">
        <v>273</v>
      </c>
      <c r="G32" t="s">
        <v>273</v>
      </c>
      <c r="H32" t="s">
        <v>340</v>
      </c>
      <c r="I32" t="s">
        <v>339</v>
      </c>
      <c r="J32" t="s">
        <v>516</v>
      </c>
      <c r="K32" t="s">
        <v>143</v>
      </c>
      <c r="L32">
        <v>2</v>
      </c>
      <c r="M32" t="s">
        <v>337</v>
      </c>
      <c r="N32">
        <v>2</v>
      </c>
      <c r="O32" t="s">
        <v>95</v>
      </c>
      <c r="P32">
        <v>745</v>
      </c>
      <c r="Q32">
        <v>2017</v>
      </c>
      <c r="R32" t="s">
        <v>497</v>
      </c>
      <c r="S32" t="s">
        <v>273</v>
      </c>
      <c r="T32" t="s">
        <v>515</v>
      </c>
      <c r="V32" t="s">
        <v>273</v>
      </c>
      <c r="W32" t="s">
        <v>93</v>
      </c>
      <c r="X32" t="s">
        <v>273</v>
      </c>
      <c r="Y32">
        <v>40.525300000000001</v>
      </c>
      <c r="Z32">
        <v>-73.879549999999995</v>
      </c>
      <c r="AA32" s="13">
        <v>42865</v>
      </c>
      <c r="AB32" t="s">
        <v>273</v>
      </c>
      <c r="AC32" t="s">
        <v>273</v>
      </c>
      <c r="AD32" t="s">
        <v>143</v>
      </c>
      <c r="AE32" t="s">
        <v>146</v>
      </c>
      <c r="AF32" t="s">
        <v>273</v>
      </c>
      <c r="AG32" t="s">
        <v>273</v>
      </c>
      <c r="AH32" t="s">
        <v>273</v>
      </c>
      <c r="AI32" t="s">
        <v>273</v>
      </c>
      <c r="AJ32" t="s">
        <v>273</v>
      </c>
      <c r="AK32" t="s">
        <v>273</v>
      </c>
      <c r="AL32">
        <v>218</v>
      </c>
      <c r="AM32">
        <v>2014</v>
      </c>
      <c r="AN32">
        <v>2014</v>
      </c>
      <c r="AO32" t="s">
        <v>273</v>
      </c>
      <c r="AP32" t="s">
        <v>93</v>
      </c>
      <c r="AQ32" t="s">
        <v>273</v>
      </c>
      <c r="AR32" t="s">
        <v>273</v>
      </c>
    </row>
    <row r="33" spans="1:44" x14ac:dyDescent="0.2">
      <c r="A33" t="s">
        <v>514</v>
      </c>
      <c r="B33" t="s">
        <v>249</v>
      </c>
      <c r="C33" t="s">
        <v>239</v>
      </c>
      <c r="D33" t="s">
        <v>341</v>
      </c>
      <c r="E33">
        <v>3</v>
      </c>
      <c r="F33" t="s">
        <v>273</v>
      </c>
      <c r="G33" t="s">
        <v>273</v>
      </c>
      <c r="H33" t="s">
        <v>373</v>
      </c>
      <c r="I33" t="s">
        <v>351</v>
      </c>
      <c r="J33" t="s">
        <v>513</v>
      </c>
      <c r="K33" t="s">
        <v>143</v>
      </c>
      <c r="L33">
        <v>2</v>
      </c>
      <c r="M33" t="s">
        <v>337</v>
      </c>
      <c r="N33">
        <v>2</v>
      </c>
      <c r="O33" t="s">
        <v>95</v>
      </c>
      <c r="P33">
        <v>749</v>
      </c>
      <c r="Q33">
        <v>2017</v>
      </c>
      <c r="R33" t="s">
        <v>497</v>
      </c>
      <c r="S33" t="s">
        <v>273</v>
      </c>
      <c r="T33" t="s">
        <v>512</v>
      </c>
      <c r="V33" t="s">
        <v>273</v>
      </c>
      <c r="W33" t="s">
        <v>93</v>
      </c>
      <c r="X33" t="s">
        <v>273</v>
      </c>
      <c r="Y33">
        <v>40.522869999999998</v>
      </c>
      <c r="Z33">
        <v>-73.822220000000002</v>
      </c>
      <c r="AA33" s="13">
        <v>42865</v>
      </c>
      <c r="AB33" t="s">
        <v>273</v>
      </c>
      <c r="AC33" t="s">
        <v>273</v>
      </c>
      <c r="AD33" t="s">
        <v>143</v>
      </c>
      <c r="AE33" t="s">
        <v>146</v>
      </c>
      <c r="AF33" t="s">
        <v>273</v>
      </c>
      <c r="AG33" t="s">
        <v>273</v>
      </c>
      <c r="AH33" t="s">
        <v>273</v>
      </c>
      <c r="AI33" t="s">
        <v>273</v>
      </c>
      <c r="AJ33" t="s">
        <v>273</v>
      </c>
      <c r="AK33" t="s">
        <v>273</v>
      </c>
      <c r="AL33">
        <v>201</v>
      </c>
      <c r="AM33">
        <v>2014</v>
      </c>
      <c r="AN33">
        <v>2014</v>
      </c>
      <c r="AO33" t="s">
        <v>273</v>
      </c>
      <c r="AP33" t="s">
        <v>93</v>
      </c>
      <c r="AQ33" t="s">
        <v>273</v>
      </c>
      <c r="AR33" t="s">
        <v>273</v>
      </c>
    </row>
    <row r="34" spans="1:44" x14ac:dyDescent="0.2">
      <c r="A34" t="s">
        <v>511</v>
      </c>
      <c r="B34" t="s">
        <v>247</v>
      </c>
      <c r="C34" t="s">
        <v>289</v>
      </c>
      <c r="D34" t="s">
        <v>341</v>
      </c>
      <c r="E34">
        <v>2</v>
      </c>
      <c r="F34" t="s">
        <v>273</v>
      </c>
      <c r="G34" t="s">
        <v>273</v>
      </c>
      <c r="H34" t="s">
        <v>373</v>
      </c>
      <c r="I34" t="s">
        <v>351</v>
      </c>
      <c r="J34" t="s">
        <v>510</v>
      </c>
      <c r="K34" t="s">
        <v>143</v>
      </c>
      <c r="L34">
        <v>2</v>
      </c>
      <c r="M34" t="s">
        <v>337</v>
      </c>
      <c r="N34">
        <v>2</v>
      </c>
      <c r="O34" t="s">
        <v>95</v>
      </c>
      <c r="P34">
        <v>751</v>
      </c>
      <c r="Q34">
        <v>2017</v>
      </c>
      <c r="R34" t="s">
        <v>497</v>
      </c>
      <c r="S34" t="s">
        <v>273</v>
      </c>
      <c r="T34" t="s">
        <v>509</v>
      </c>
      <c r="V34" t="s">
        <v>273</v>
      </c>
      <c r="W34" t="s">
        <v>93</v>
      </c>
      <c r="X34" t="s">
        <v>273</v>
      </c>
      <c r="Y34">
        <v>40.522869999999998</v>
      </c>
      <c r="Z34">
        <v>-73.822220000000002</v>
      </c>
      <c r="AA34" s="13">
        <v>42865</v>
      </c>
      <c r="AB34" t="s">
        <v>273</v>
      </c>
      <c r="AC34" t="s">
        <v>273</v>
      </c>
      <c r="AD34" t="s">
        <v>143</v>
      </c>
      <c r="AE34" t="s">
        <v>146</v>
      </c>
      <c r="AF34" t="s">
        <v>273</v>
      </c>
      <c r="AG34" t="s">
        <v>273</v>
      </c>
      <c r="AH34" t="s">
        <v>273</v>
      </c>
      <c r="AI34" t="s">
        <v>273</v>
      </c>
      <c r="AJ34" t="s">
        <v>273</v>
      </c>
      <c r="AK34" t="s">
        <v>273</v>
      </c>
      <c r="AL34">
        <v>218</v>
      </c>
      <c r="AM34">
        <v>2015</v>
      </c>
      <c r="AN34">
        <v>2015</v>
      </c>
      <c r="AO34" t="s">
        <v>273</v>
      </c>
      <c r="AP34" t="s">
        <v>93</v>
      </c>
      <c r="AQ34" t="s">
        <v>273</v>
      </c>
      <c r="AR34" t="s">
        <v>273</v>
      </c>
    </row>
    <row r="35" spans="1:44" x14ac:dyDescent="0.2">
      <c r="A35" t="s">
        <v>508</v>
      </c>
      <c r="B35" t="s">
        <v>244</v>
      </c>
      <c r="C35" t="s">
        <v>289</v>
      </c>
      <c r="D35" t="s">
        <v>341</v>
      </c>
      <c r="E35">
        <v>2</v>
      </c>
      <c r="F35" t="s">
        <v>273</v>
      </c>
      <c r="G35" t="s">
        <v>273</v>
      </c>
      <c r="H35" t="s">
        <v>373</v>
      </c>
      <c r="I35" t="s">
        <v>351</v>
      </c>
      <c r="J35" t="s">
        <v>507</v>
      </c>
      <c r="K35" t="s">
        <v>143</v>
      </c>
      <c r="L35">
        <v>2</v>
      </c>
      <c r="M35" t="s">
        <v>337</v>
      </c>
      <c r="N35">
        <v>2</v>
      </c>
      <c r="O35" t="s">
        <v>95</v>
      </c>
      <c r="P35">
        <v>752</v>
      </c>
      <c r="Q35">
        <v>2017</v>
      </c>
      <c r="R35" t="s">
        <v>497</v>
      </c>
      <c r="S35" t="s">
        <v>273</v>
      </c>
      <c r="T35" t="s">
        <v>506</v>
      </c>
      <c r="V35" t="s">
        <v>273</v>
      </c>
      <c r="W35" t="s">
        <v>93</v>
      </c>
      <c r="X35" t="s">
        <v>273</v>
      </c>
      <c r="Y35">
        <v>40.52413</v>
      </c>
      <c r="Z35">
        <v>-73.812420000000003</v>
      </c>
      <c r="AA35" s="13">
        <v>42865</v>
      </c>
      <c r="AB35" t="s">
        <v>273</v>
      </c>
      <c r="AC35" t="s">
        <v>273</v>
      </c>
      <c r="AD35" t="s">
        <v>143</v>
      </c>
      <c r="AE35" t="s">
        <v>146</v>
      </c>
      <c r="AF35" t="s">
        <v>273</v>
      </c>
      <c r="AG35" t="s">
        <v>273</v>
      </c>
      <c r="AH35" t="s">
        <v>273</v>
      </c>
      <c r="AI35" t="s">
        <v>273</v>
      </c>
      <c r="AJ35" t="s">
        <v>273</v>
      </c>
      <c r="AK35" t="s">
        <v>273</v>
      </c>
      <c r="AL35">
        <v>201</v>
      </c>
      <c r="AM35">
        <v>2015</v>
      </c>
      <c r="AN35">
        <v>2015</v>
      </c>
      <c r="AO35" t="s">
        <v>273</v>
      </c>
      <c r="AP35" t="s">
        <v>93</v>
      </c>
      <c r="AQ35" t="s">
        <v>273</v>
      </c>
      <c r="AR35" t="s">
        <v>273</v>
      </c>
    </row>
    <row r="36" spans="1:44" x14ac:dyDescent="0.2">
      <c r="A36" t="s">
        <v>505</v>
      </c>
      <c r="B36" t="s">
        <v>242</v>
      </c>
      <c r="C36" t="s">
        <v>289</v>
      </c>
      <c r="D36" t="s">
        <v>341</v>
      </c>
      <c r="E36">
        <v>2</v>
      </c>
      <c r="F36" t="s">
        <v>273</v>
      </c>
      <c r="G36" t="s">
        <v>273</v>
      </c>
      <c r="H36" t="s">
        <v>340</v>
      </c>
      <c r="I36" t="s">
        <v>339</v>
      </c>
      <c r="J36" t="s">
        <v>504</v>
      </c>
      <c r="K36" t="s">
        <v>143</v>
      </c>
      <c r="L36">
        <v>2</v>
      </c>
      <c r="M36" t="s">
        <v>337</v>
      </c>
      <c r="N36">
        <v>2</v>
      </c>
      <c r="O36" t="s">
        <v>95</v>
      </c>
      <c r="P36">
        <v>754</v>
      </c>
      <c r="Q36">
        <v>2017</v>
      </c>
      <c r="R36" t="s">
        <v>497</v>
      </c>
      <c r="S36" t="s">
        <v>273</v>
      </c>
      <c r="T36" t="s">
        <v>503</v>
      </c>
      <c r="V36" t="s">
        <v>273</v>
      </c>
      <c r="W36" t="s">
        <v>93</v>
      </c>
      <c r="X36" t="s">
        <v>273</v>
      </c>
      <c r="Y36">
        <v>40.526969999999999</v>
      </c>
      <c r="Z36">
        <v>-73.818820000000002</v>
      </c>
      <c r="AA36" s="13">
        <v>42864</v>
      </c>
      <c r="AB36" t="s">
        <v>273</v>
      </c>
      <c r="AC36" t="s">
        <v>273</v>
      </c>
      <c r="AD36" t="s">
        <v>143</v>
      </c>
      <c r="AE36" t="s">
        <v>146</v>
      </c>
      <c r="AF36" t="s">
        <v>273</v>
      </c>
      <c r="AG36" t="s">
        <v>273</v>
      </c>
      <c r="AH36" t="s">
        <v>273</v>
      </c>
      <c r="AI36" t="s">
        <v>273</v>
      </c>
      <c r="AJ36" t="s">
        <v>273</v>
      </c>
      <c r="AK36" t="s">
        <v>273</v>
      </c>
      <c r="AL36">
        <v>172</v>
      </c>
      <c r="AM36">
        <v>2015</v>
      </c>
      <c r="AN36">
        <v>2015</v>
      </c>
      <c r="AO36" t="s">
        <v>273</v>
      </c>
      <c r="AP36" t="s">
        <v>93</v>
      </c>
      <c r="AQ36" t="s">
        <v>273</v>
      </c>
      <c r="AR36" t="s">
        <v>273</v>
      </c>
    </row>
    <row r="37" spans="1:44" x14ac:dyDescent="0.2">
      <c r="A37" t="s">
        <v>502</v>
      </c>
      <c r="B37" t="s">
        <v>240</v>
      </c>
      <c r="C37" t="s">
        <v>239</v>
      </c>
      <c r="D37" t="s">
        <v>341</v>
      </c>
      <c r="E37">
        <v>3</v>
      </c>
      <c r="F37" t="s">
        <v>273</v>
      </c>
      <c r="G37" t="s">
        <v>273</v>
      </c>
      <c r="H37" t="s">
        <v>340</v>
      </c>
      <c r="I37" t="s">
        <v>339</v>
      </c>
      <c r="J37" t="s">
        <v>501</v>
      </c>
      <c r="K37" t="s">
        <v>143</v>
      </c>
      <c r="L37">
        <v>2</v>
      </c>
      <c r="M37" t="s">
        <v>337</v>
      </c>
      <c r="N37">
        <v>2</v>
      </c>
      <c r="O37" t="s">
        <v>95</v>
      </c>
      <c r="P37">
        <v>757</v>
      </c>
      <c r="Q37">
        <v>2017</v>
      </c>
      <c r="R37" t="s">
        <v>497</v>
      </c>
      <c r="S37" t="s">
        <v>273</v>
      </c>
      <c r="T37" t="s">
        <v>500</v>
      </c>
      <c r="V37" t="s">
        <v>273</v>
      </c>
      <c r="W37" t="s">
        <v>93</v>
      </c>
      <c r="X37" t="s">
        <v>273</v>
      </c>
      <c r="Y37" t="s">
        <v>273</v>
      </c>
      <c r="Z37" t="s">
        <v>273</v>
      </c>
      <c r="AA37" t="s">
        <v>273</v>
      </c>
      <c r="AB37" t="s">
        <v>273</v>
      </c>
      <c r="AC37" t="s">
        <v>273</v>
      </c>
      <c r="AD37" t="s">
        <v>143</v>
      </c>
      <c r="AE37" t="s">
        <v>146</v>
      </c>
      <c r="AF37" t="s">
        <v>273</v>
      </c>
      <c r="AG37" t="s">
        <v>273</v>
      </c>
      <c r="AH37" t="s">
        <v>273</v>
      </c>
      <c r="AI37" t="s">
        <v>273</v>
      </c>
      <c r="AJ37" t="s">
        <v>273</v>
      </c>
      <c r="AK37" t="s">
        <v>273</v>
      </c>
      <c r="AL37">
        <v>215</v>
      </c>
      <c r="AM37">
        <v>2014</v>
      </c>
      <c r="AN37">
        <v>2014</v>
      </c>
      <c r="AO37" t="s">
        <v>273</v>
      </c>
      <c r="AP37" t="s">
        <v>93</v>
      </c>
      <c r="AQ37" t="s">
        <v>273</v>
      </c>
      <c r="AR37" t="s">
        <v>273</v>
      </c>
    </row>
    <row r="38" spans="1:44" x14ac:dyDescent="0.2">
      <c r="A38" t="s">
        <v>499</v>
      </c>
      <c r="B38" t="s">
        <v>233</v>
      </c>
      <c r="C38" t="s">
        <v>239</v>
      </c>
      <c r="D38" t="s">
        <v>341</v>
      </c>
      <c r="E38">
        <v>3</v>
      </c>
      <c r="F38" t="s">
        <v>273</v>
      </c>
      <c r="G38" t="s">
        <v>273</v>
      </c>
      <c r="H38" t="s">
        <v>373</v>
      </c>
      <c r="I38" t="s">
        <v>351</v>
      </c>
      <c r="J38" t="s">
        <v>498</v>
      </c>
      <c r="K38" t="s">
        <v>143</v>
      </c>
      <c r="L38">
        <v>2</v>
      </c>
      <c r="M38" t="s">
        <v>337</v>
      </c>
      <c r="N38">
        <v>2</v>
      </c>
      <c r="O38" t="s">
        <v>95</v>
      </c>
      <c r="P38">
        <v>761</v>
      </c>
      <c r="Q38">
        <v>2017</v>
      </c>
      <c r="R38" t="s">
        <v>497</v>
      </c>
      <c r="S38" t="s">
        <v>273</v>
      </c>
      <c r="T38" t="s">
        <v>496</v>
      </c>
      <c r="V38" t="s">
        <v>273</v>
      </c>
      <c r="W38" t="s">
        <v>93</v>
      </c>
      <c r="X38" t="s">
        <v>273</v>
      </c>
      <c r="Y38" t="s">
        <v>273</v>
      </c>
      <c r="Z38" t="s">
        <v>273</v>
      </c>
      <c r="AA38" t="s">
        <v>273</v>
      </c>
      <c r="AB38" t="s">
        <v>273</v>
      </c>
      <c r="AC38" t="s">
        <v>273</v>
      </c>
      <c r="AD38" t="s">
        <v>143</v>
      </c>
      <c r="AE38" t="s">
        <v>146</v>
      </c>
      <c r="AF38" t="s">
        <v>273</v>
      </c>
      <c r="AG38" t="s">
        <v>273</v>
      </c>
      <c r="AH38" t="s">
        <v>273</v>
      </c>
      <c r="AI38" t="s">
        <v>273</v>
      </c>
      <c r="AJ38" t="s">
        <v>273</v>
      </c>
      <c r="AK38" t="s">
        <v>273</v>
      </c>
      <c r="AL38">
        <v>172</v>
      </c>
      <c r="AM38">
        <v>2014</v>
      </c>
      <c r="AN38">
        <v>2014</v>
      </c>
      <c r="AO38" t="s">
        <v>273</v>
      </c>
      <c r="AP38" t="s">
        <v>93</v>
      </c>
      <c r="AQ38" t="s">
        <v>273</v>
      </c>
      <c r="AR38" t="s">
        <v>273</v>
      </c>
    </row>
    <row r="39" spans="1:44" x14ac:dyDescent="0.2">
      <c r="A39" s="14" t="s">
        <v>494</v>
      </c>
      <c r="B39" t="s">
        <v>231</v>
      </c>
      <c r="C39" t="s">
        <v>106</v>
      </c>
      <c r="D39" t="s">
        <v>273</v>
      </c>
      <c r="E39" t="s">
        <v>468</v>
      </c>
      <c r="F39" t="s">
        <v>273</v>
      </c>
      <c r="G39" t="s">
        <v>273</v>
      </c>
      <c r="H39" t="s">
        <v>273</v>
      </c>
      <c r="I39" t="s">
        <v>273</v>
      </c>
      <c r="J39" t="s">
        <v>494</v>
      </c>
      <c r="K39" t="s">
        <v>143</v>
      </c>
      <c r="L39">
        <v>2</v>
      </c>
      <c r="M39" t="s">
        <v>489</v>
      </c>
      <c r="N39">
        <v>2</v>
      </c>
      <c r="O39" t="s">
        <v>95</v>
      </c>
      <c r="P39">
        <v>1998</v>
      </c>
      <c r="Q39">
        <v>2017</v>
      </c>
      <c r="R39" t="s">
        <v>34</v>
      </c>
      <c r="S39" t="s">
        <v>495</v>
      </c>
      <c r="T39" t="s">
        <v>494</v>
      </c>
      <c r="V39">
        <v>1</v>
      </c>
      <c r="W39" t="s">
        <v>143</v>
      </c>
      <c r="X39" t="s">
        <v>472</v>
      </c>
      <c r="Y39">
        <v>40.865247220000001</v>
      </c>
      <c r="Z39">
        <v>-72.492188889999994</v>
      </c>
      <c r="AA39" s="13">
        <v>42955</v>
      </c>
      <c r="AB39">
        <v>11</v>
      </c>
      <c r="AC39">
        <v>4</v>
      </c>
      <c r="AD39" t="s">
        <v>471</v>
      </c>
      <c r="AE39" t="s">
        <v>146</v>
      </c>
      <c r="AF39" t="s">
        <v>273</v>
      </c>
      <c r="AG39" t="s">
        <v>273</v>
      </c>
      <c r="AH39" t="s">
        <v>273</v>
      </c>
      <c r="AI39" t="s">
        <v>273</v>
      </c>
      <c r="AJ39" t="s">
        <v>273</v>
      </c>
      <c r="AK39" t="s">
        <v>273</v>
      </c>
      <c r="AL39">
        <v>362</v>
      </c>
      <c r="AM39">
        <v>2017</v>
      </c>
      <c r="AN39">
        <v>2017</v>
      </c>
      <c r="AO39" t="s">
        <v>273</v>
      </c>
      <c r="AP39" t="s">
        <v>143</v>
      </c>
      <c r="AQ39" t="s">
        <v>273</v>
      </c>
      <c r="AR39" t="s">
        <v>273</v>
      </c>
    </row>
    <row r="40" spans="1:44" x14ac:dyDescent="0.2">
      <c r="A40" t="s">
        <v>492</v>
      </c>
      <c r="B40" t="s">
        <v>229</v>
      </c>
      <c r="C40" t="s">
        <v>106</v>
      </c>
      <c r="D40" t="s">
        <v>273</v>
      </c>
      <c r="E40">
        <v>155</v>
      </c>
      <c r="F40" t="s">
        <v>273</v>
      </c>
      <c r="G40" t="s">
        <v>273</v>
      </c>
      <c r="H40" t="s">
        <v>273</v>
      </c>
      <c r="I40" t="s">
        <v>273</v>
      </c>
      <c r="J40" t="s">
        <v>492</v>
      </c>
      <c r="K40" t="s">
        <v>143</v>
      </c>
      <c r="L40">
        <v>2</v>
      </c>
      <c r="M40" t="s">
        <v>466</v>
      </c>
      <c r="N40">
        <v>2</v>
      </c>
      <c r="O40" t="s">
        <v>95</v>
      </c>
      <c r="P40">
        <v>2004</v>
      </c>
      <c r="Q40">
        <v>2017</v>
      </c>
      <c r="R40" t="s">
        <v>34</v>
      </c>
      <c r="S40" t="s">
        <v>493</v>
      </c>
      <c r="T40" t="s">
        <v>492</v>
      </c>
      <c r="V40">
        <v>1</v>
      </c>
      <c r="W40" t="s">
        <v>143</v>
      </c>
      <c r="X40" t="s">
        <v>472</v>
      </c>
      <c r="Y40">
        <v>40.864750000000001</v>
      </c>
      <c r="Z40">
        <v>-72.487166669999993</v>
      </c>
      <c r="AA40" s="13">
        <v>42935</v>
      </c>
      <c r="AB40">
        <v>8</v>
      </c>
      <c r="AC40">
        <v>3</v>
      </c>
      <c r="AD40" t="s">
        <v>471</v>
      </c>
      <c r="AE40" t="s">
        <v>146</v>
      </c>
      <c r="AF40" t="s">
        <v>273</v>
      </c>
      <c r="AG40" t="s">
        <v>273</v>
      </c>
      <c r="AH40" t="s">
        <v>273</v>
      </c>
      <c r="AI40" t="s">
        <v>273</v>
      </c>
      <c r="AJ40" t="s">
        <v>273</v>
      </c>
      <c r="AK40" t="s">
        <v>273</v>
      </c>
      <c r="AL40">
        <v>363</v>
      </c>
      <c r="AM40">
        <v>2017</v>
      </c>
      <c r="AN40">
        <v>2017</v>
      </c>
      <c r="AO40" t="s">
        <v>273</v>
      </c>
      <c r="AP40" t="s">
        <v>143</v>
      </c>
      <c r="AQ40" t="s">
        <v>273</v>
      </c>
      <c r="AR40" t="s">
        <v>273</v>
      </c>
    </row>
    <row r="41" spans="1:44" x14ac:dyDescent="0.2">
      <c r="A41" t="s">
        <v>490</v>
      </c>
      <c r="B41" t="s">
        <v>227</v>
      </c>
      <c r="C41" t="s">
        <v>106</v>
      </c>
      <c r="D41" t="s">
        <v>273</v>
      </c>
      <c r="E41">
        <v>131</v>
      </c>
      <c r="F41" t="s">
        <v>273</v>
      </c>
      <c r="G41" t="s">
        <v>273</v>
      </c>
      <c r="H41" t="s">
        <v>273</v>
      </c>
      <c r="I41" t="s">
        <v>273</v>
      </c>
      <c r="J41" t="s">
        <v>490</v>
      </c>
      <c r="K41" t="s">
        <v>143</v>
      </c>
      <c r="L41">
        <v>2</v>
      </c>
      <c r="N41">
        <v>2</v>
      </c>
      <c r="O41" t="s">
        <v>95</v>
      </c>
      <c r="P41">
        <v>2008</v>
      </c>
      <c r="Q41">
        <v>2017</v>
      </c>
      <c r="R41" t="s">
        <v>34</v>
      </c>
      <c r="S41" t="s">
        <v>491</v>
      </c>
      <c r="T41" t="s">
        <v>490</v>
      </c>
      <c r="V41">
        <v>1</v>
      </c>
      <c r="W41" t="s">
        <v>143</v>
      </c>
      <c r="X41" t="s">
        <v>472</v>
      </c>
      <c r="Y41">
        <v>40.864750000000001</v>
      </c>
      <c r="Z41">
        <v>-72.487166669999993</v>
      </c>
      <c r="AA41" s="13">
        <v>42935</v>
      </c>
      <c r="AB41">
        <v>8</v>
      </c>
      <c r="AC41">
        <v>3</v>
      </c>
      <c r="AD41" t="s">
        <v>471</v>
      </c>
      <c r="AE41" t="s">
        <v>146</v>
      </c>
      <c r="AF41" t="s">
        <v>273</v>
      </c>
      <c r="AG41" t="s">
        <v>273</v>
      </c>
      <c r="AH41" t="s">
        <v>273</v>
      </c>
      <c r="AI41" t="s">
        <v>273</v>
      </c>
      <c r="AJ41" t="s">
        <v>273</v>
      </c>
      <c r="AK41" t="s">
        <v>273</v>
      </c>
      <c r="AL41">
        <v>356</v>
      </c>
      <c r="AM41">
        <v>2017</v>
      </c>
      <c r="AN41">
        <v>2017</v>
      </c>
      <c r="AO41" t="s">
        <v>273</v>
      </c>
      <c r="AP41" t="s">
        <v>143</v>
      </c>
      <c r="AQ41" t="s">
        <v>273</v>
      </c>
      <c r="AR41" t="s">
        <v>273</v>
      </c>
    </row>
    <row r="42" spans="1:44" x14ac:dyDescent="0.2">
      <c r="A42" s="14" t="s">
        <v>487</v>
      </c>
      <c r="B42" t="s">
        <v>225</v>
      </c>
      <c r="C42" t="s">
        <v>106</v>
      </c>
      <c r="D42" t="s">
        <v>273</v>
      </c>
      <c r="E42" t="s">
        <v>468</v>
      </c>
      <c r="F42" t="s">
        <v>273</v>
      </c>
      <c r="G42" t="s">
        <v>273</v>
      </c>
      <c r="H42" t="s">
        <v>273</v>
      </c>
      <c r="I42" t="s">
        <v>273</v>
      </c>
      <c r="J42" t="s">
        <v>487</v>
      </c>
      <c r="K42" t="s">
        <v>143</v>
      </c>
      <c r="L42">
        <v>2</v>
      </c>
      <c r="M42" t="s">
        <v>489</v>
      </c>
      <c r="N42">
        <v>2</v>
      </c>
      <c r="O42" t="s">
        <v>95</v>
      </c>
      <c r="P42">
        <v>2012</v>
      </c>
      <c r="Q42">
        <v>2017</v>
      </c>
      <c r="R42" t="s">
        <v>34</v>
      </c>
      <c r="S42" t="s">
        <v>488</v>
      </c>
      <c r="T42" t="s">
        <v>487</v>
      </c>
      <c r="V42">
        <v>1</v>
      </c>
      <c r="W42" t="s">
        <v>143</v>
      </c>
      <c r="X42" t="s">
        <v>472</v>
      </c>
      <c r="Y42">
        <v>40.865247220000001</v>
      </c>
      <c r="Z42">
        <v>-72.492188889999994</v>
      </c>
      <c r="AA42" s="13">
        <v>42943</v>
      </c>
      <c r="AB42">
        <v>9</v>
      </c>
      <c r="AC42">
        <v>6</v>
      </c>
      <c r="AD42" t="s">
        <v>471</v>
      </c>
      <c r="AE42" t="s">
        <v>146</v>
      </c>
      <c r="AF42" t="s">
        <v>273</v>
      </c>
      <c r="AG42" t="s">
        <v>273</v>
      </c>
      <c r="AH42" t="s">
        <v>273</v>
      </c>
      <c r="AI42" t="s">
        <v>273</v>
      </c>
      <c r="AJ42" t="s">
        <v>273</v>
      </c>
      <c r="AK42" t="s">
        <v>273</v>
      </c>
      <c r="AL42">
        <v>359</v>
      </c>
      <c r="AM42">
        <v>2017</v>
      </c>
      <c r="AN42">
        <v>2017</v>
      </c>
      <c r="AO42" t="s">
        <v>273</v>
      </c>
      <c r="AP42" t="s">
        <v>143</v>
      </c>
      <c r="AQ42" t="s">
        <v>273</v>
      </c>
      <c r="AR42" t="s">
        <v>273</v>
      </c>
    </row>
    <row r="43" spans="1:44" x14ac:dyDescent="0.2">
      <c r="A43" s="14" t="s">
        <v>485</v>
      </c>
      <c r="B43" t="s">
        <v>223</v>
      </c>
      <c r="C43" t="s">
        <v>106</v>
      </c>
      <c r="D43" t="s">
        <v>273</v>
      </c>
      <c r="E43" t="s">
        <v>468</v>
      </c>
      <c r="F43" t="s">
        <v>273</v>
      </c>
      <c r="G43" t="s">
        <v>273</v>
      </c>
      <c r="H43" t="s">
        <v>273</v>
      </c>
      <c r="I43" t="s">
        <v>273</v>
      </c>
      <c r="J43" t="s">
        <v>485</v>
      </c>
      <c r="K43" t="s">
        <v>143</v>
      </c>
      <c r="L43">
        <v>2</v>
      </c>
      <c r="M43" t="s">
        <v>466</v>
      </c>
      <c r="N43">
        <v>2</v>
      </c>
      <c r="O43" t="s">
        <v>95</v>
      </c>
      <c r="P43">
        <v>2016</v>
      </c>
      <c r="Q43">
        <v>2017</v>
      </c>
      <c r="R43" t="s">
        <v>34</v>
      </c>
      <c r="S43" t="s">
        <v>486</v>
      </c>
      <c r="T43" t="s">
        <v>485</v>
      </c>
      <c r="V43">
        <v>1</v>
      </c>
      <c r="W43" t="s">
        <v>143</v>
      </c>
      <c r="X43" t="s">
        <v>472</v>
      </c>
      <c r="Y43">
        <v>40.865247220000001</v>
      </c>
      <c r="Z43">
        <v>-72.492188889999994</v>
      </c>
      <c r="AA43" s="13">
        <v>42943</v>
      </c>
      <c r="AB43">
        <v>9</v>
      </c>
      <c r="AC43">
        <v>6</v>
      </c>
      <c r="AD43" t="s">
        <v>471</v>
      </c>
      <c r="AE43" t="s">
        <v>146</v>
      </c>
      <c r="AF43" t="s">
        <v>273</v>
      </c>
      <c r="AG43" t="s">
        <v>273</v>
      </c>
      <c r="AH43" t="s">
        <v>273</v>
      </c>
      <c r="AI43" t="s">
        <v>273</v>
      </c>
      <c r="AJ43" t="s">
        <v>273</v>
      </c>
      <c r="AK43" t="s">
        <v>273</v>
      </c>
      <c r="AL43">
        <v>373</v>
      </c>
      <c r="AM43">
        <v>2017</v>
      </c>
      <c r="AN43">
        <v>2017</v>
      </c>
      <c r="AO43" t="s">
        <v>273</v>
      </c>
      <c r="AP43" t="s">
        <v>143</v>
      </c>
      <c r="AQ43" t="s">
        <v>273</v>
      </c>
      <c r="AR43" t="s">
        <v>273</v>
      </c>
    </row>
    <row r="44" spans="1:44" x14ac:dyDescent="0.2">
      <c r="A44" s="14" t="s">
        <v>483</v>
      </c>
      <c r="B44" t="s">
        <v>221</v>
      </c>
      <c r="C44" t="s">
        <v>106</v>
      </c>
      <c r="D44" t="s">
        <v>273</v>
      </c>
      <c r="E44" t="s">
        <v>468</v>
      </c>
      <c r="F44" t="s">
        <v>273</v>
      </c>
      <c r="G44" t="s">
        <v>273</v>
      </c>
      <c r="H44" t="s">
        <v>273</v>
      </c>
      <c r="I44" t="s">
        <v>273</v>
      </c>
      <c r="J44" t="s">
        <v>484</v>
      </c>
      <c r="K44" t="s">
        <v>143</v>
      </c>
      <c r="L44">
        <v>2</v>
      </c>
      <c r="M44" t="s">
        <v>466</v>
      </c>
      <c r="N44">
        <v>2</v>
      </c>
      <c r="O44" t="s">
        <v>95</v>
      </c>
      <c r="P44">
        <v>1300</v>
      </c>
      <c r="Q44">
        <v>2017</v>
      </c>
      <c r="R44" t="s">
        <v>34</v>
      </c>
      <c r="S44" t="s">
        <v>273</v>
      </c>
      <c r="T44" t="s">
        <v>483</v>
      </c>
      <c r="V44" t="s">
        <v>273</v>
      </c>
      <c r="W44" t="s">
        <v>93</v>
      </c>
      <c r="X44" t="s">
        <v>273</v>
      </c>
      <c r="Y44">
        <v>40.865247220000001</v>
      </c>
      <c r="Z44">
        <v>-72.492188889999994</v>
      </c>
      <c r="AA44" s="13">
        <v>42943</v>
      </c>
      <c r="AB44" t="s">
        <v>273</v>
      </c>
      <c r="AC44" t="s">
        <v>273</v>
      </c>
      <c r="AD44" t="s">
        <v>273</v>
      </c>
      <c r="AE44" t="s">
        <v>146</v>
      </c>
      <c r="AF44" t="s">
        <v>273</v>
      </c>
      <c r="AG44" t="s">
        <v>273</v>
      </c>
      <c r="AH44" t="s">
        <v>273</v>
      </c>
      <c r="AI44" t="s">
        <v>273</v>
      </c>
      <c r="AJ44" t="s">
        <v>273</v>
      </c>
      <c r="AK44" t="s">
        <v>273</v>
      </c>
      <c r="AL44">
        <v>347</v>
      </c>
      <c r="AM44">
        <v>2017</v>
      </c>
      <c r="AN44">
        <v>2017</v>
      </c>
      <c r="AO44" t="s">
        <v>273</v>
      </c>
      <c r="AP44" t="s">
        <v>93</v>
      </c>
      <c r="AQ44" t="s">
        <v>273</v>
      </c>
      <c r="AR44" t="s">
        <v>273</v>
      </c>
    </row>
    <row r="45" spans="1:44" x14ac:dyDescent="0.2">
      <c r="A45" t="s">
        <v>481</v>
      </c>
      <c r="B45" t="s">
        <v>219</v>
      </c>
      <c r="C45" t="s">
        <v>106</v>
      </c>
      <c r="D45" t="s">
        <v>273</v>
      </c>
      <c r="E45">
        <v>124</v>
      </c>
      <c r="F45" t="s">
        <v>273</v>
      </c>
      <c r="G45" t="s">
        <v>273</v>
      </c>
      <c r="H45" t="s">
        <v>273</v>
      </c>
      <c r="I45" t="s">
        <v>273</v>
      </c>
      <c r="J45" t="s">
        <v>481</v>
      </c>
      <c r="K45" t="s">
        <v>143</v>
      </c>
      <c r="L45">
        <v>2</v>
      </c>
      <c r="M45" t="s">
        <v>466</v>
      </c>
      <c r="N45">
        <v>2</v>
      </c>
      <c r="O45" t="s">
        <v>95</v>
      </c>
      <c r="P45">
        <v>2024</v>
      </c>
      <c r="Q45">
        <v>2017</v>
      </c>
      <c r="R45" t="s">
        <v>34</v>
      </c>
      <c r="S45" t="s">
        <v>482</v>
      </c>
      <c r="T45" t="s">
        <v>481</v>
      </c>
      <c r="V45">
        <v>1</v>
      </c>
      <c r="W45" t="s">
        <v>143</v>
      </c>
      <c r="X45" t="s">
        <v>472</v>
      </c>
      <c r="Y45">
        <v>40.865247220000001</v>
      </c>
      <c r="Z45">
        <v>-72.492188889999994</v>
      </c>
      <c r="AA45" s="13">
        <v>42943</v>
      </c>
      <c r="AB45">
        <v>9</v>
      </c>
      <c r="AC45">
        <v>8</v>
      </c>
      <c r="AD45" t="s">
        <v>471</v>
      </c>
      <c r="AE45" t="s">
        <v>146</v>
      </c>
      <c r="AF45" t="s">
        <v>273</v>
      </c>
      <c r="AG45" t="s">
        <v>273</v>
      </c>
      <c r="AH45" t="s">
        <v>273</v>
      </c>
      <c r="AI45" t="s">
        <v>273</v>
      </c>
      <c r="AJ45" t="s">
        <v>273</v>
      </c>
      <c r="AK45" t="s">
        <v>273</v>
      </c>
      <c r="AL45">
        <v>352</v>
      </c>
      <c r="AM45">
        <v>2017</v>
      </c>
      <c r="AN45">
        <v>2017</v>
      </c>
      <c r="AO45" t="s">
        <v>273</v>
      </c>
      <c r="AP45" t="s">
        <v>143</v>
      </c>
      <c r="AQ45" t="s">
        <v>273</v>
      </c>
      <c r="AR45" t="s">
        <v>273</v>
      </c>
    </row>
    <row r="46" spans="1:44" x14ac:dyDescent="0.2">
      <c r="A46" s="14" t="s">
        <v>479</v>
      </c>
      <c r="B46" t="s">
        <v>217</v>
      </c>
      <c r="C46" t="s">
        <v>106</v>
      </c>
      <c r="D46" t="s">
        <v>273</v>
      </c>
      <c r="E46" t="s">
        <v>468</v>
      </c>
      <c r="F46" t="s">
        <v>273</v>
      </c>
      <c r="G46" t="s">
        <v>273</v>
      </c>
      <c r="H46" t="s">
        <v>273</v>
      </c>
      <c r="I46" t="s">
        <v>273</v>
      </c>
      <c r="J46" t="s">
        <v>480</v>
      </c>
      <c r="K46" t="s">
        <v>143</v>
      </c>
      <c r="L46">
        <v>2</v>
      </c>
      <c r="M46" t="s">
        <v>466</v>
      </c>
      <c r="N46">
        <v>2</v>
      </c>
      <c r="O46" t="s">
        <v>95</v>
      </c>
      <c r="P46">
        <v>1303</v>
      </c>
      <c r="Q46">
        <v>2017</v>
      </c>
      <c r="R46" t="s">
        <v>34</v>
      </c>
      <c r="S46" t="s">
        <v>273</v>
      </c>
      <c r="T46" t="s">
        <v>479</v>
      </c>
      <c r="V46" t="s">
        <v>273</v>
      </c>
      <c r="W46" t="s">
        <v>93</v>
      </c>
      <c r="X46" t="s">
        <v>273</v>
      </c>
      <c r="Y46">
        <v>40.865247220000001</v>
      </c>
      <c r="Z46">
        <v>-72.492188889999994</v>
      </c>
      <c r="AA46" s="13">
        <v>42943</v>
      </c>
      <c r="AB46" t="s">
        <v>273</v>
      </c>
      <c r="AC46" t="s">
        <v>273</v>
      </c>
      <c r="AD46" t="s">
        <v>273</v>
      </c>
      <c r="AE46" t="s">
        <v>146</v>
      </c>
      <c r="AF46" t="s">
        <v>273</v>
      </c>
      <c r="AG46" t="s">
        <v>273</v>
      </c>
      <c r="AH46" t="s">
        <v>273</v>
      </c>
      <c r="AI46" t="s">
        <v>273</v>
      </c>
      <c r="AJ46" t="s">
        <v>273</v>
      </c>
      <c r="AK46" t="s">
        <v>273</v>
      </c>
      <c r="AL46">
        <v>348</v>
      </c>
      <c r="AM46">
        <v>2017</v>
      </c>
      <c r="AN46">
        <v>2017</v>
      </c>
      <c r="AO46" t="s">
        <v>273</v>
      </c>
      <c r="AP46" t="s">
        <v>93</v>
      </c>
      <c r="AQ46" t="s">
        <v>273</v>
      </c>
      <c r="AR46" t="s">
        <v>273</v>
      </c>
    </row>
    <row r="47" spans="1:44" x14ac:dyDescent="0.2">
      <c r="A47" t="s">
        <v>477</v>
      </c>
      <c r="B47" t="s">
        <v>215</v>
      </c>
      <c r="C47" t="s">
        <v>106</v>
      </c>
      <c r="D47" t="s">
        <v>273</v>
      </c>
      <c r="E47">
        <v>120</v>
      </c>
      <c r="F47" t="s">
        <v>273</v>
      </c>
      <c r="G47" t="s">
        <v>273</v>
      </c>
      <c r="H47" t="s">
        <v>273</v>
      </c>
      <c r="I47" t="s">
        <v>273</v>
      </c>
      <c r="J47" t="s">
        <v>477</v>
      </c>
      <c r="K47" t="s">
        <v>143</v>
      </c>
      <c r="L47">
        <v>2</v>
      </c>
      <c r="M47" t="s">
        <v>466</v>
      </c>
      <c r="N47">
        <v>2</v>
      </c>
      <c r="O47" t="s">
        <v>95</v>
      </c>
      <c r="P47">
        <v>2028</v>
      </c>
      <c r="Q47">
        <v>2017</v>
      </c>
      <c r="R47" t="s">
        <v>34</v>
      </c>
      <c r="S47" t="s">
        <v>478</v>
      </c>
      <c r="T47" t="s">
        <v>477</v>
      </c>
      <c r="V47">
        <v>1</v>
      </c>
      <c r="W47" t="s">
        <v>143</v>
      </c>
      <c r="X47" t="s">
        <v>472</v>
      </c>
      <c r="Y47">
        <v>40.865247220000001</v>
      </c>
      <c r="Z47">
        <v>-72.492188889999994</v>
      </c>
      <c r="AA47" s="13">
        <v>42955</v>
      </c>
      <c r="AB47">
        <v>11</v>
      </c>
      <c r="AC47">
        <v>2</v>
      </c>
      <c r="AD47" t="s">
        <v>471</v>
      </c>
      <c r="AE47" t="s">
        <v>146</v>
      </c>
      <c r="AF47" t="s">
        <v>273</v>
      </c>
      <c r="AG47" t="s">
        <v>273</v>
      </c>
      <c r="AH47" t="s">
        <v>273</v>
      </c>
      <c r="AI47" t="s">
        <v>273</v>
      </c>
      <c r="AJ47" t="s">
        <v>273</v>
      </c>
      <c r="AK47" t="s">
        <v>273</v>
      </c>
      <c r="AL47">
        <v>361</v>
      </c>
      <c r="AM47">
        <v>2017</v>
      </c>
      <c r="AN47">
        <v>2017</v>
      </c>
      <c r="AO47" t="s">
        <v>273</v>
      </c>
      <c r="AP47" t="s">
        <v>143</v>
      </c>
      <c r="AQ47" t="s">
        <v>273</v>
      </c>
      <c r="AR47" t="s">
        <v>273</v>
      </c>
    </row>
    <row r="48" spans="1:44" x14ac:dyDescent="0.2">
      <c r="A48" s="14" t="s">
        <v>475</v>
      </c>
      <c r="B48" t="s">
        <v>213</v>
      </c>
      <c r="C48" t="s">
        <v>106</v>
      </c>
      <c r="D48" t="s">
        <v>273</v>
      </c>
      <c r="E48" t="s">
        <v>468</v>
      </c>
      <c r="F48" t="s">
        <v>273</v>
      </c>
      <c r="G48" t="s">
        <v>273</v>
      </c>
      <c r="H48" t="s">
        <v>273</v>
      </c>
      <c r="I48" t="s">
        <v>273</v>
      </c>
      <c r="J48" t="s">
        <v>476</v>
      </c>
      <c r="K48" t="s">
        <v>143</v>
      </c>
      <c r="L48">
        <v>2</v>
      </c>
      <c r="M48" t="s">
        <v>466</v>
      </c>
      <c r="N48">
        <v>2</v>
      </c>
      <c r="O48" t="s">
        <v>95</v>
      </c>
      <c r="P48">
        <v>1305</v>
      </c>
      <c r="Q48">
        <v>2017</v>
      </c>
      <c r="R48" t="s">
        <v>34</v>
      </c>
      <c r="S48" t="s">
        <v>273</v>
      </c>
      <c r="T48" t="s">
        <v>475</v>
      </c>
      <c r="V48" t="s">
        <v>273</v>
      </c>
      <c r="W48" t="s">
        <v>93</v>
      </c>
      <c r="X48" t="s">
        <v>273</v>
      </c>
      <c r="Y48">
        <v>40.865247220000001</v>
      </c>
      <c r="Z48">
        <v>-72.492188889999994</v>
      </c>
      <c r="AA48" s="13">
        <v>42955</v>
      </c>
      <c r="AB48" t="s">
        <v>273</v>
      </c>
      <c r="AC48" t="s">
        <v>273</v>
      </c>
      <c r="AD48" t="s">
        <v>273</v>
      </c>
      <c r="AE48" t="s">
        <v>146</v>
      </c>
      <c r="AF48" t="s">
        <v>273</v>
      </c>
      <c r="AG48" t="s">
        <v>273</v>
      </c>
      <c r="AH48" t="s">
        <v>273</v>
      </c>
      <c r="AI48" t="s">
        <v>273</v>
      </c>
      <c r="AJ48" t="s">
        <v>273</v>
      </c>
      <c r="AK48" t="s">
        <v>273</v>
      </c>
      <c r="AL48">
        <v>348</v>
      </c>
      <c r="AM48">
        <v>2017</v>
      </c>
      <c r="AN48">
        <v>2017</v>
      </c>
      <c r="AO48" t="s">
        <v>273</v>
      </c>
      <c r="AP48" t="s">
        <v>93</v>
      </c>
      <c r="AQ48" t="s">
        <v>273</v>
      </c>
      <c r="AR48" t="s">
        <v>273</v>
      </c>
    </row>
    <row r="49" spans="1:44" x14ac:dyDescent="0.2">
      <c r="A49" t="s">
        <v>473</v>
      </c>
      <c r="B49" t="s">
        <v>211</v>
      </c>
      <c r="C49" t="s">
        <v>106</v>
      </c>
      <c r="D49" t="s">
        <v>273</v>
      </c>
      <c r="E49">
        <v>186</v>
      </c>
      <c r="F49" t="s">
        <v>273</v>
      </c>
      <c r="G49" t="s">
        <v>273</v>
      </c>
      <c r="H49" t="s">
        <v>273</v>
      </c>
      <c r="I49" t="s">
        <v>273</v>
      </c>
      <c r="J49" t="s">
        <v>473</v>
      </c>
      <c r="K49" t="s">
        <v>143</v>
      </c>
      <c r="L49">
        <v>2</v>
      </c>
      <c r="M49" t="s">
        <v>466</v>
      </c>
      <c r="N49">
        <v>2</v>
      </c>
      <c r="O49" t="s">
        <v>95</v>
      </c>
      <c r="P49">
        <v>2032</v>
      </c>
      <c r="Q49">
        <v>2017</v>
      </c>
      <c r="R49" t="s">
        <v>34</v>
      </c>
      <c r="S49" t="s">
        <v>474</v>
      </c>
      <c r="T49" t="s">
        <v>473</v>
      </c>
      <c r="V49">
        <v>1</v>
      </c>
      <c r="W49" t="s">
        <v>143</v>
      </c>
      <c r="X49" t="s">
        <v>472</v>
      </c>
      <c r="Y49">
        <v>40.865247220000001</v>
      </c>
      <c r="Z49">
        <v>-72.492188889999994</v>
      </c>
      <c r="AA49" s="13">
        <v>42955</v>
      </c>
      <c r="AB49">
        <v>11</v>
      </c>
      <c r="AC49">
        <v>3</v>
      </c>
      <c r="AD49" t="s">
        <v>471</v>
      </c>
      <c r="AE49" t="s">
        <v>146</v>
      </c>
      <c r="AF49" t="s">
        <v>273</v>
      </c>
      <c r="AG49" t="s">
        <v>273</v>
      </c>
      <c r="AH49" t="s">
        <v>273</v>
      </c>
      <c r="AI49" t="s">
        <v>273</v>
      </c>
      <c r="AJ49" t="s">
        <v>273</v>
      </c>
      <c r="AK49" t="s">
        <v>273</v>
      </c>
      <c r="AL49">
        <v>366</v>
      </c>
      <c r="AM49">
        <v>2017</v>
      </c>
      <c r="AN49">
        <v>2017</v>
      </c>
      <c r="AO49" t="s">
        <v>273</v>
      </c>
      <c r="AP49" t="s">
        <v>93</v>
      </c>
      <c r="AQ49" t="s">
        <v>273</v>
      </c>
      <c r="AR49" t="s">
        <v>273</v>
      </c>
    </row>
    <row r="50" spans="1:44" x14ac:dyDescent="0.2">
      <c r="A50" s="14" t="s">
        <v>469</v>
      </c>
      <c r="B50" t="s">
        <v>209</v>
      </c>
      <c r="C50" t="s">
        <v>106</v>
      </c>
      <c r="D50" t="s">
        <v>273</v>
      </c>
      <c r="E50" t="s">
        <v>468</v>
      </c>
      <c r="F50" t="s">
        <v>273</v>
      </c>
      <c r="G50" t="s">
        <v>273</v>
      </c>
      <c r="H50" t="s">
        <v>273</v>
      </c>
      <c r="I50" t="s">
        <v>273</v>
      </c>
      <c r="J50" t="s">
        <v>470</v>
      </c>
      <c r="K50" t="s">
        <v>143</v>
      </c>
      <c r="L50">
        <v>2</v>
      </c>
      <c r="M50" t="s">
        <v>466</v>
      </c>
      <c r="N50">
        <v>2</v>
      </c>
      <c r="O50" t="s">
        <v>95</v>
      </c>
      <c r="P50">
        <v>1306</v>
      </c>
      <c r="Q50">
        <v>2017</v>
      </c>
      <c r="R50" t="s">
        <v>34</v>
      </c>
      <c r="S50" t="s">
        <v>273</v>
      </c>
      <c r="T50" t="s">
        <v>469</v>
      </c>
      <c r="V50" t="s">
        <v>273</v>
      </c>
      <c r="W50" t="s">
        <v>93</v>
      </c>
      <c r="X50" t="s">
        <v>273</v>
      </c>
      <c r="Y50">
        <v>40.865247220000001</v>
      </c>
      <c r="Z50">
        <v>-72.492188889999994</v>
      </c>
      <c r="AA50" s="13">
        <v>42955</v>
      </c>
      <c r="AB50" t="s">
        <v>273</v>
      </c>
      <c r="AC50" t="s">
        <v>273</v>
      </c>
      <c r="AD50" t="s">
        <v>273</v>
      </c>
      <c r="AE50" t="s">
        <v>146</v>
      </c>
      <c r="AF50" t="s">
        <v>273</v>
      </c>
      <c r="AG50" t="s">
        <v>273</v>
      </c>
      <c r="AH50" t="s">
        <v>273</v>
      </c>
      <c r="AI50" t="s">
        <v>273</v>
      </c>
      <c r="AJ50" t="s">
        <v>273</v>
      </c>
      <c r="AK50" t="s">
        <v>273</v>
      </c>
      <c r="AL50">
        <v>356</v>
      </c>
      <c r="AM50">
        <v>2017</v>
      </c>
      <c r="AN50">
        <v>2017</v>
      </c>
      <c r="AO50" t="s">
        <v>273</v>
      </c>
      <c r="AP50" t="s">
        <v>93</v>
      </c>
      <c r="AQ50" t="s">
        <v>273</v>
      </c>
      <c r="AR50" t="s">
        <v>273</v>
      </c>
    </row>
    <row r="51" spans="1:44" x14ac:dyDescent="0.2">
      <c r="A51" s="14" t="s">
        <v>465</v>
      </c>
      <c r="B51" t="s">
        <v>207</v>
      </c>
      <c r="C51" t="s">
        <v>106</v>
      </c>
      <c r="D51" t="s">
        <v>273</v>
      </c>
      <c r="E51" t="s">
        <v>468</v>
      </c>
      <c r="F51" t="s">
        <v>273</v>
      </c>
      <c r="G51" t="s">
        <v>273</v>
      </c>
      <c r="H51" t="s">
        <v>273</v>
      </c>
      <c r="I51" t="s">
        <v>273</v>
      </c>
      <c r="J51" t="s">
        <v>467</v>
      </c>
      <c r="K51" t="s">
        <v>143</v>
      </c>
      <c r="L51">
        <v>2</v>
      </c>
      <c r="M51" t="s">
        <v>466</v>
      </c>
      <c r="N51">
        <v>2</v>
      </c>
      <c r="O51" t="s">
        <v>95</v>
      </c>
      <c r="P51">
        <v>1307</v>
      </c>
      <c r="Q51">
        <v>2017</v>
      </c>
      <c r="R51" t="s">
        <v>34</v>
      </c>
      <c r="S51" t="s">
        <v>273</v>
      </c>
      <c r="T51" t="s">
        <v>465</v>
      </c>
      <c r="V51" t="s">
        <v>273</v>
      </c>
      <c r="W51" t="s">
        <v>93</v>
      </c>
      <c r="X51" t="s">
        <v>273</v>
      </c>
      <c r="Y51">
        <v>40.865247220000001</v>
      </c>
      <c r="Z51">
        <v>-72.492188889999994</v>
      </c>
      <c r="AA51" s="13">
        <v>42955</v>
      </c>
      <c r="AB51" t="s">
        <v>273</v>
      </c>
      <c r="AC51" t="s">
        <v>273</v>
      </c>
      <c r="AD51" t="s">
        <v>273</v>
      </c>
      <c r="AE51" t="s">
        <v>146</v>
      </c>
      <c r="AF51" t="s">
        <v>273</v>
      </c>
      <c r="AG51" t="s">
        <v>273</v>
      </c>
      <c r="AH51" t="s">
        <v>273</v>
      </c>
      <c r="AI51" t="s">
        <v>273</v>
      </c>
      <c r="AJ51" t="s">
        <v>273</v>
      </c>
      <c r="AK51" t="s">
        <v>273</v>
      </c>
      <c r="AL51">
        <v>357</v>
      </c>
      <c r="AM51">
        <v>2017</v>
      </c>
      <c r="AN51">
        <v>2017</v>
      </c>
      <c r="AO51" t="s">
        <v>273</v>
      </c>
      <c r="AP51" t="s">
        <v>93</v>
      </c>
      <c r="AQ51" t="s">
        <v>273</v>
      </c>
      <c r="AR51" t="s">
        <v>273</v>
      </c>
    </row>
    <row r="52" spans="1:44" x14ac:dyDescent="0.2">
      <c r="A52" t="s">
        <v>464</v>
      </c>
      <c r="B52" t="s">
        <v>205</v>
      </c>
      <c r="C52" t="s">
        <v>289</v>
      </c>
      <c r="D52" t="s">
        <v>341</v>
      </c>
      <c r="E52">
        <v>2</v>
      </c>
      <c r="F52" t="s">
        <v>273</v>
      </c>
      <c r="G52" t="s">
        <v>273</v>
      </c>
      <c r="H52" t="s">
        <v>373</v>
      </c>
      <c r="I52" t="s">
        <v>351</v>
      </c>
      <c r="J52" t="s">
        <v>464</v>
      </c>
      <c r="K52" t="s">
        <v>143</v>
      </c>
      <c r="L52">
        <v>2</v>
      </c>
      <c r="M52" t="s">
        <v>337</v>
      </c>
      <c r="N52">
        <v>2</v>
      </c>
      <c r="O52" t="s">
        <v>95</v>
      </c>
      <c r="P52">
        <v>1</v>
      </c>
      <c r="Q52">
        <v>2018</v>
      </c>
      <c r="R52" t="s">
        <v>423</v>
      </c>
      <c r="S52" t="s">
        <v>273</v>
      </c>
      <c r="T52" t="s">
        <v>463</v>
      </c>
      <c r="V52" t="s">
        <v>273</v>
      </c>
      <c r="W52" t="s">
        <v>93</v>
      </c>
      <c r="X52" t="s">
        <v>273</v>
      </c>
      <c r="Y52">
        <v>41.072558999999998</v>
      </c>
      <c r="Z52">
        <v>-69.224183330000002</v>
      </c>
      <c r="AA52" s="13">
        <v>43223</v>
      </c>
      <c r="AB52" t="s">
        <v>273</v>
      </c>
      <c r="AC52" t="s">
        <v>273</v>
      </c>
      <c r="AD52" t="s">
        <v>143</v>
      </c>
      <c r="AE52" t="s">
        <v>423</v>
      </c>
      <c r="AF52" t="s">
        <v>273</v>
      </c>
      <c r="AG52" t="s">
        <v>273</v>
      </c>
      <c r="AH52" t="s">
        <v>273</v>
      </c>
      <c r="AI52" t="s">
        <v>273</v>
      </c>
      <c r="AJ52" t="s">
        <v>273</v>
      </c>
      <c r="AK52" t="s">
        <v>273</v>
      </c>
      <c r="AL52">
        <v>185</v>
      </c>
      <c r="AM52">
        <v>2016</v>
      </c>
      <c r="AN52">
        <v>2016</v>
      </c>
      <c r="AO52" t="s">
        <v>273</v>
      </c>
      <c r="AP52" t="s">
        <v>93</v>
      </c>
      <c r="AQ52" t="s">
        <v>273</v>
      </c>
      <c r="AR52" t="s">
        <v>273</v>
      </c>
    </row>
    <row r="53" spans="1:44" x14ac:dyDescent="0.2">
      <c r="A53" t="s">
        <v>462</v>
      </c>
      <c r="B53" t="s">
        <v>203</v>
      </c>
      <c r="C53" t="s">
        <v>239</v>
      </c>
      <c r="D53" t="s">
        <v>353</v>
      </c>
      <c r="E53">
        <v>4</v>
      </c>
      <c r="F53" t="s">
        <v>273</v>
      </c>
      <c r="G53" t="s">
        <v>273</v>
      </c>
      <c r="H53" t="s">
        <v>352</v>
      </c>
      <c r="I53" t="s">
        <v>351</v>
      </c>
      <c r="J53" t="s">
        <v>462</v>
      </c>
      <c r="K53" t="s">
        <v>143</v>
      </c>
      <c r="L53">
        <v>2</v>
      </c>
      <c r="M53" t="s">
        <v>337</v>
      </c>
      <c r="N53">
        <v>2</v>
      </c>
      <c r="O53" t="s">
        <v>95</v>
      </c>
      <c r="P53">
        <v>2</v>
      </c>
      <c r="Q53">
        <v>2018</v>
      </c>
      <c r="R53" t="s">
        <v>423</v>
      </c>
      <c r="S53" t="s">
        <v>273</v>
      </c>
      <c r="T53" t="s">
        <v>461</v>
      </c>
      <c r="V53" t="s">
        <v>273</v>
      </c>
      <c r="W53" t="s">
        <v>93</v>
      </c>
      <c r="X53" t="s">
        <v>273</v>
      </c>
      <c r="Y53">
        <v>41.072558999999998</v>
      </c>
      <c r="Z53">
        <v>-69.224183330000002</v>
      </c>
      <c r="AA53" s="13">
        <v>43223</v>
      </c>
      <c r="AB53" t="s">
        <v>273</v>
      </c>
      <c r="AC53" t="s">
        <v>273</v>
      </c>
      <c r="AD53" t="s">
        <v>143</v>
      </c>
      <c r="AE53" t="s">
        <v>423</v>
      </c>
      <c r="AF53" t="s">
        <v>273</v>
      </c>
      <c r="AG53" t="s">
        <v>273</v>
      </c>
      <c r="AH53" t="s">
        <v>273</v>
      </c>
      <c r="AI53" t="s">
        <v>273</v>
      </c>
      <c r="AJ53" t="s">
        <v>273</v>
      </c>
      <c r="AK53" t="s">
        <v>273</v>
      </c>
      <c r="AL53">
        <v>206</v>
      </c>
      <c r="AM53">
        <v>2014</v>
      </c>
      <c r="AN53">
        <v>2014</v>
      </c>
      <c r="AO53" t="s">
        <v>273</v>
      </c>
      <c r="AP53" t="s">
        <v>93</v>
      </c>
      <c r="AQ53" t="s">
        <v>273</v>
      </c>
      <c r="AR53" t="s">
        <v>273</v>
      </c>
    </row>
    <row r="54" spans="1:44" x14ac:dyDescent="0.2">
      <c r="A54" t="s">
        <v>460</v>
      </c>
      <c r="B54" t="s">
        <v>201</v>
      </c>
      <c r="C54" t="s">
        <v>289</v>
      </c>
      <c r="D54" t="s">
        <v>341</v>
      </c>
      <c r="E54">
        <v>2</v>
      </c>
      <c r="F54" t="s">
        <v>273</v>
      </c>
      <c r="G54" t="s">
        <v>273</v>
      </c>
      <c r="H54" t="s">
        <v>340</v>
      </c>
      <c r="I54" t="s">
        <v>339</v>
      </c>
      <c r="J54" t="s">
        <v>460</v>
      </c>
      <c r="K54" t="s">
        <v>143</v>
      </c>
      <c r="L54">
        <v>2</v>
      </c>
      <c r="M54" t="s">
        <v>337</v>
      </c>
      <c r="N54">
        <v>2</v>
      </c>
      <c r="O54" t="s">
        <v>95</v>
      </c>
      <c r="P54">
        <v>3</v>
      </c>
      <c r="Q54">
        <v>2018</v>
      </c>
      <c r="R54" t="s">
        <v>423</v>
      </c>
      <c r="S54" t="s">
        <v>273</v>
      </c>
      <c r="T54" t="s">
        <v>459</v>
      </c>
      <c r="V54" t="s">
        <v>273</v>
      </c>
      <c r="W54" t="s">
        <v>93</v>
      </c>
      <c r="X54" t="s">
        <v>273</v>
      </c>
      <c r="Y54">
        <v>41.072558999999998</v>
      </c>
      <c r="Z54">
        <v>-69.224183330000002</v>
      </c>
      <c r="AA54" s="13">
        <v>43223</v>
      </c>
      <c r="AB54" t="s">
        <v>273</v>
      </c>
      <c r="AC54" t="s">
        <v>273</v>
      </c>
      <c r="AD54" t="s">
        <v>143</v>
      </c>
      <c r="AE54" t="s">
        <v>423</v>
      </c>
      <c r="AF54" t="s">
        <v>273</v>
      </c>
      <c r="AG54" t="s">
        <v>273</v>
      </c>
      <c r="AH54" t="s">
        <v>273</v>
      </c>
      <c r="AI54" t="s">
        <v>273</v>
      </c>
      <c r="AJ54" t="s">
        <v>273</v>
      </c>
      <c r="AK54" t="s">
        <v>273</v>
      </c>
      <c r="AL54">
        <v>162</v>
      </c>
      <c r="AM54">
        <v>2016</v>
      </c>
      <c r="AN54">
        <v>2016</v>
      </c>
      <c r="AO54" t="s">
        <v>273</v>
      </c>
      <c r="AP54" t="s">
        <v>93</v>
      </c>
      <c r="AQ54" t="s">
        <v>273</v>
      </c>
      <c r="AR54" t="s">
        <v>273</v>
      </c>
    </row>
    <row r="55" spans="1:44" x14ac:dyDescent="0.2">
      <c r="A55" t="s">
        <v>458</v>
      </c>
      <c r="B55" t="s">
        <v>199</v>
      </c>
      <c r="C55" t="s">
        <v>289</v>
      </c>
      <c r="D55" t="s">
        <v>341</v>
      </c>
      <c r="E55">
        <v>2</v>
      </c>
      <c r="F55" t="s">
        <v>273</v>
      </c>
      <c r="G55" t="s">
        <v>273</v>
      </c>
      <c r="H55" t="s">
        <v>373</v>
      </c>
      <c r="I55" t="s">
        <v>351</v>
      </c>
      <c r="J55" t="s">
        <v>458</v>
      </c>
      <c r="K55" t="s">
        <v>143</v>
      </c>
      <c r="L55">
        <v>2</v>
      </c>
      <c r="M55" t="s">
        <v>337</v>
      </c>
      <c r="N55">
        <v>2</v>
      </c>
      <c r="O55" t="s">
        <v>95</v>
      </c>
      <c r="P55">
        <v>4</v>
      </c>
      <c r="Q55">
        <v>2018</v>
      </c>
      <c r="R55" t="s">
        <v>423</v>
      </c>
      <c r="S55" t="s">
        <v>273</v>
      </c>
      <c r="T55" t="s">
        <v>457</v>
      </c>
      <c r="V55" t="s">
        <v>273</v>
      </c>
      <c r="W55" t="s">
        <v>93</v>
      </c>
      <c r="X55" t="s">
        <v>273</v>
      </c>
      <c r="Y55">
        <v>41.072558999999998</v>
      </c>
      <c r="Z55">
        <v>-69.224183330000002</v>
      </c>
      <c r="AA55" s="13">
        <v>43223</v>
      </c>
      <c r="AB55" t="s">
        <v>273</v>
      </c>
      <c r="AC55" t="s">
        <v>273</v>
      </c>
      <c r="AD55" t="s">
        <v>143</v>
      </c>
      <c r="AE55" t="s">
        <v>423</v>
      </c>
      <c r="AF55" t="s">
        <v>273</v>
      </c>
      <c r="AG55" t="s">
        <v>273</v>
      </c>
      <c r="AH55" t="s">
        <v>273</v>
      </c>
      <c r="AI55" t="s">
        <v>273</v>
      </c>
      <c r="AJ55" t="s">
        <v>273</v>
      </c>
      <c r="AK55" t="s">
        <v>273</v>
      </c>
      <c r="AL55">
        <v>168</v>
      </c>
      <c r="AM55">
        <v>2016</v>
      </c>
      <c r="AN55">
        <v>2016</v>
      </c>
      <c r="AO55" t="s">
        <v>273</v>
      </c>
      <c r="AP55" t="s">
        <v>93</v>
      </c>
      <c r="AQ55" t="s">
        <v>273</v>
      </c>
      <c r="AR55" t="s">
        <v>273</v>
      </c>
    </row>
    <row r="56" spans="1:44" x14ac:dyDescent="0.2">
      <c r="A56" t="s">
        <v>456</v>
      </c>
      <c r="B56" t="s">
        <v>197</v>
      </c>
      <c r="C56" t="s">
        <v>289</v>
      </c>
      <c r="D56" t="s">
        <v>353</v>
      </c>
      <c r="E56">
        <v>2</v>
      </c>
      <c r="F56" t="s">
        <v>273</v>
      </c>
      <c r="G56" t="s">
        <v>273</v>
      </c>
      <c r="H56" t="s">
        <v>352</v>
      </c>
      <c r="I56" t="s">
        <v>351</v>
      </c>
      <c r="J56" t="s">
        <v>456</v>
      </c>
      <c r="K56" t="s">
        <v>143</v>
      </c>
      <c r="L56">
        <v>2</v>
      </c>
      <c r="M56" t="s">
        <v>337</v>
      </c>
      <c r="N56">
        <v>2</v>
      </c>
      <c r="O56" t="s">
        <v>95</v>
      </c>
      <c r="P56">
        <v>5</v>
      </c>
      <c r="Q56">
        <v>2018</v>
      </c>
      <c r="R56" t="s">
        <v>423</v>
      </c>
      <c r="S56" t="s">
        <v>273</v>
      </c>
      <c r="T56" t="s">
        <v>455</v>
      </c>
      <c r="V56" t="s">
        <v>273</v>
      </c>
      <c r="W56" t="s">
        <v>93</v>
      </c>
      <c r="X56" t="s">
        <v>273</v>
      </c>
      <c r="Y56">
        <v>41.108905499999999</v>
      </c>
      <c r="Z56">
        <v>-69.224872000000005</v>
      </c>
      <c r="AA56" s="13">
        <v>43222</v>
      </c>
      <c r="AB56" t="s">
        <v>273</v>
      </c>
      <c r="AC56" t="s">
        <v>273</v>
      </c>
      <c r="AD56" t="s">
        <v>143</v>
      </c>
      <c r="AE56" t="s">
        <v>423</v>
      </c>
      <c r="AF56" t="s">
        <v>273</v>
      </c>
      <c r="AG56" t="s">
        <v>273</v>
      </c>
      <c r="AH56" t="s">
        <v>273</v>
      </c>
      <c r="AI56" t="s">
        <v>273</v>
      </c>
      <c r="AJ56" t="s">
        <v>273</v>
      </c>
      <c r="AK56" t="s">
        <v>273</v>
      </c>
      <c r="AL56">
        <v>176</v>
      </c>
      <c r="AM56">
        <v>2016</v>
      </c>
      <c r="AN56">
        <v>2016</v>
      </c>
      <c r="AO56" t="s">
        <v>273</v>
      </c>
      <c r="AP56" t="s">
        <v>93</v>
      </c>
      <c r="AQ56" t="s">
        <v>273</v>
      </c>
      <c r="AR56" t="s">
        <v>273</v>
      </c>
    </row>
    <row r="57" spans="1:44" x14ac:dyDescent="0.2">
      <c r="A57" t="s">
        <v>454</v>
      </c>
      <c r="B57" t="s">
        <v>195</v>
      </c>
      <c r="C57" t="s">
        <v>239</v>
      </c>
      <c r="D57" t="s">
        <v>353</v>
      </c>
      <c r="E57">
        <v>3</v>
      </c>
      <c r="F57" t="s">
        <v>273</v>
      </c>
      <c r="G57" t="s">
        <v>273</v>
      </c>
      <c r="H57" t="s">
        <v>357</v>
      </c>
      <c r="I57" t="s">
        <v>339</v>
      </c>
      <c r="J57" t="s">
        <v>454</v>
      </c>
      <c r="K57" t="s">
        <v>143</v>
      </c>
      <c r="L57">
        <v>2</v>
      </c>
      <c r="M57" t="s">
        <v>337</v>
      </c>
      <c r="N57">
        <v>2</v>
      </c>
      <c r="O57" t="s">
        <v>95</v>
      </c>
      <c r="P57">
        <v>6</v>
      </c>
      <c r="Q57">
        <v>2018</v>
      </c>
      <c r="R57" t="s">
        <v>423</v>
      </c>
      <c r="S57" t="s">
        <v>273</v>
      </c>
      <c r="T57" t="s">
        <v>453</v>
      </c>
      <c r="V57" t="s">
        <v>273</v>
      </c>
      <c r="W57" t="s">
        <v>93</v>
      </c>
      <c r="X57" t="s">
        <v>273</v>
      </c>
      <c r="Y57">
        <v>41.108905499999999</v>
      </c>
      <c r="Z57">
        <v>-69.224872000000005</v>
      </c>
      <c r="AA57" s="13">
        <v>43222</v>
      </c>
      <c r="AB57" t="s">
        <v>273</v>
      </c>
      <c r="AC57" t="s">
        <v>273</v>
      </c>
      <c r="AD57" t="s">
        <v>143</v>
      </c>
      <c r="AE57" t="s">
        <v>423</v>
      </c>
      <c r="AF57" t="s">
        <v>273</v>
      </c>
      <c r="AG57" t="s">
        <v>273</v>
      </c>
      <c r="AH57" t="s">
        <v>273</v>
      </c>
      <c r="AI57" t="s">
        <v>273</v>
      </c>
      <c r="AJ57" t="s">
        <v>273</v>
      </c>
      <c r="AK57" t="s">
        <v>273</v>
      </c>
      <c r="AL57">
        <v>157</v>
      </c>
      <c r="AM57">
        <v>2015</v>
      </c>
      <c r="AN57">
        <v>2015</v>
      </c>
      <c r="AO57" t="s">
        <v>273</v>
      </c>
      <c r="AP57" t="s">
        <v>93</v>
      </c>
      <c r="AQ57" t="s">
        <v>273</v>
      </c>
      <c r="AR57" t="s">
        <v>273</v>
      </c>
    </row>
    <row r="58" spans="1:44" x14ac:dyDescent="0.2">
      <c r="A58" t="s">
        <v>452</v>
      </c>
      <c r="B58" t="s">
        <v>193</v>
      </c>
      <c r="C58" t="s">
        <v>239</v>
      </c>
      <c r="D58" t="s">
        <v>353</v>
      </c>
      <c r="E58">
        <v>3</v>
      </c>
      <c r="F58" t="s">
        <v>273</v>
      </c>
      <c r="G58" t="s">
        <v>273</v>
      </c>
      <c r="H58" t="s">
        <v>352</v>
      </c>
      <c r="I58" t="s">
        <v>351</v>
      </c>
      <c r="J58" t="s">
        <v>452</v>
      </c>
      <c r="K58" t="s">
        <v>143</v>
      </c>
      <c r="L58">
        <v>2</v>
      </c>
      <c r="M58" t="s">
        <v>451</v>
      </c>
      <c r="N58">
        <v>2</v>
      </c>
      <c r="O58" t="s">
        <v>95</v>
      </c>
      <c r="P58">
        <v>7</v>
      </c>
      <c r="Q58">
        <v>2018</v>
      </c>
      <c r="R58" t="s">
        <v>423</v>
      </c>
      <c r="S58" t="s">
        <v>273</v>
      </c>
      <c r="T58" t="s">
        <v>450</v>
      </c>
      <c r="V58" t="s">
        <v>273</v>
      </c>
      <c r="W58" t="s">
        <v>93</v>
      </c>
      <c r="X58" t="s">
        <v>273</v>
      </c>
      <c r="Y58">
        <v>41.108905499999999</v>
      </c>
      <c r="Z58">
        <v>-69.224872000000005</v>
      </c>
      <c r="AA58" s="13">
        <v>43222</v>
      </c>
      <c r="AB58" t="s">
        <v>273</v>
      </c>
      <c r="AC58" t="s">
        <v>273</v>
      </c>
      <c r="AD58" t="s">
        <v>143</v>
      </c>
      <c r="AE58" t="s">
        <v>423</v>
      </c>
      <c r="AF58" t="s">
        <v>273</v>
      </c>
      <c r="AG58" t="s">
        <v>273</v>
      </c>
      <c r="AH58" t="s">
        <v>273</v>
      </c>
      <c r="AI58" t="s">
        <v>273</v>
      </c>
      <c r="AJ58" t="s">
        <v>273</v>
      </c>
      <c r="AK58" t="s">
        <v>273</v>
      </c>
      <c r="AL58">
        <v>189</v>
      </c>
      <c r="AM58">
        <v>2015</v>
      </c>
      <c r="AN58">
        <v>2015</v>
      </c>
      <c r="AO58" t="s">
        <v>273</v>
      </c>
      <c r="AP58" t="s">
        <v>93</v>
      </c>
      <c r="AQ58" t="s">
        <v>273</v>
      </c>
      <c r="AR58" t="s">
        <v>273</v>
      </c>
    </row>
    <row r="59" spans="1:44" x14ac:dyDescent="0.2">
      <c r="A59" t="s">
        <v>449</v>
      </c>
      <c r="B59" t="s">
        <v>191</v>
      </c>
      <c r="C59" t="s">
        <v>239</v>
      </c>
      <c r="D59" t="s">
        <v>353</v>
      </c>
      <c r="E59">
        <v>3</v>
      </c>
      <c r="F59" t="s">
        <v>273</v>
      </c>
      <c r="G59" t="s">
        <v>273</v>
      </c>
      <c r="H59" t="s">
        <v>352</v>
      </c>
      <c r="I59" t="s">
        <v>351</v>
      </c>
      <c r="J59" t="s">
        <v>449</v>
      </c>
      <c r="K59" t="s">
        <v>143</v>
      </c>
      <c r="L59">
        <v>2</v>
      </c>
      <c r="M59" t="s">
        <v>337</v>
      </c>
      <c r="N59">
        <v>2</v>
      </c>
      <c r="O59" t="s">
        <v>95</v>
      </c>
      <c r="P59">
        <v>8</v>
      </c>
      <c r="Q59">
        <v>2018</v>
      </c>
      <c r="R59" t="s">
        <v>423</v>
      </c>
      <c r="S59" t="s">
        <v>273</v>
      </c>
      <c r="T59" t="s">
        <v>448</v>
      </c>
      <c r="V59" t="s">
        <v>273</v>
      </c>
      <c r="W59" t="s">
        <v>93</v>
      </c>
      <c r="X59" t="s">
        <v>273</v>
      </c>
      <c r="Y59">
        <v>41.108905499999999</v>
      </c>
      <c r="Z59">
        <v>-69.224872000000005</v>
      </c>
      <c r="AA59" s="13">
        <v>43222</v>
      </c>
      <c r="AB59" t="s">
        <v>273</v>
      </c>
      <c r="AC59" t="s">
        <v>273</v>
      </c>
      <c r="AD59" t="s">
        <v>143</v>
      </c>
      <c r="AE59" t="s">
        <v>423</v>
      </c>
      <c r="AF59" t="s">
        <v>273</v>
      </c>
      <c r="AG59" t="s">
        <v>273</v>
      </c>
      <c r="AH59" t="s">
        <v>273</v>
      </c>
      <c r="AI59" t="s">
        <v>273</v>
      </c>
      <c r="AJ59" t="s">
        <v>273</v>
      </c>
      <c r="AK59" t="s">
        <v>273</v>
      </c>
      <c r="AL59">
        <v>235</v>
      </c>
      <c r="AM59">
        <v>2015</v>
      </c>
      <c r="AN59">
        <v>2015</v>
      </c>
      <c r="AO59" t="s">
        <v>273</v>
      </c>
      <c r="AP59" t="s">
        <v>93</v>
      </c>
      <c r="AQ59" t="s">
        <v>273</v>
      </c>
      <c r="AR59" t="s">
        <v>273</v>
      </c>
    </row>
    <row r="60" spans="1:44" x14ac:dyDescent="0.2">
      <c r="A60" t="s">
        <v>447</v>
      </c>
      <c r="B60" t="s">
        <v>189</v>
      </c>
      <c r="C60" t="s">
        <v>239</v>
      </c>
      <c r="D60" t="s">
        <v>353</v>
      </c>
      <c r="E60">
        <v>4</v>
      </c>
      <c r="F60" t="s">
        <v>273</v>
      </c>
      <c r="G60" t="s">
        <v>273</v>
      </c>
      <c r="H60" t="s">
        <v>357</v>
      </c>
      <c r="I60" t="s">
        <v>339</v>
      </c>
      <c r="J60" t="s">
        <v>447</v>
      </c>
      <c r="K60" t="s">
        <v>143</v>
      </c>
      <c r="L60">
        <v>2</v>
      </c>
      <c r="M60" t="s">
        <v>337</v>
      </c>
      <c r="N60">
        <v>2</v>
      </c>
      <c r="O60" t="s">
        <v>95</v>
      </c>
      <c r="P60">
        <v>9</v>
      </c>
      <c r="Q60">
        <v>2018</v>
      </c>
      <c r="R60" t="s">
        <v>423</v>
      </c>
      <c r="S60" t="s">
        <v>273</v>
      </c>
      <c r="T60" t="s">
        <v>446</v>
      </c>
      <c r="V60" t="s">
        <v>273</v>
      </c>
      <c r="W60" t="s">
        <v>93</v>
      </c>
      <c r="X60" t="s">
        <v>273</v>
      </c>
      <c r="Y60">
        <v>41.108905499999999</v>
      </c>
      <c r="Z60">
        <v>-69.224872000000005</v>
      </c>
      <c r="AA60" s="13">
        <v>43222</v>
      </c>
      <c r="AB60" t="s">
        <v>273</v>
      </c>
      <c r="AC60" t="s">
        <v>273</v>
      </c>
      <c r="AD60" t="s">
        <v>143</v>
      </c>
      <c r="AE60" t="s">
        <v>423</v>
      </c>
      <c r="AF60" t="s">
        <v>273</v>
      </c>
      <c r="AG60" t="s">
        <v>273</v>
      </c>
      <c r="AH60" t="s">
        <v>273</v>
      </c>
      <c r="AI60" t="s">
        <v>273</v>
      </c>
      <c r="AJ60" t="s">
        <v>273</v>
      </c>
      <c r="AK60" t="s">
        <v>273</v>
      </c>
      <c r="AL60">
        <v>232</v>
      </c>
      <c r="AM60">
        <v>2014</v>
      </c>
      <c r="AN60">
        <v>2014</v>
      </c>
      <c r="AO60" t="s">
        <v>273</v>
      </c>
      <c r="AP60" t="s">
        <v>93</v>
      </c>
      <c r="AQ60" t="s">
        <v>273</v>
      </c>
      <c r="AR60" t="s">
        <v>273</v>
      </c>
    </row>
    <row r="61" spans="1:44" x14ac:dyDescent="0.2">
      <c r="A61" t="s">
        <v>445</v>
      </c>
      <c r="B61" t="s">
        <v>187</v>
      </c>
      <c r="C61" t="s">
        <v>239</v>
      </c>
      <c r="D61" t="s">
        <v>353</v>
      </c>
      <c r="E61">
        <v>6</v>
      </c>
      <c r="F61" t="s">
        <v>273</v>
      </c>
      <c r="G61" t="s">
        <v>273</v>
      </c>
      <c r="H61" t="s">
        <v>352</v>
      </c>
      <c r="I61" t="s">
        <v>351</v>
      </c>
      <c r="J61" t="s">
        <v>445</v>
      </c>
      <c r="K61" t="s">
        <v>143</v>
      </c>
      <c r="L61">
        <v>2</v>
      </c>
      <c r="M61" t="s">
        <v>337</v>
      </c>
      <c r="N61">
        <v>2</v>
      </c>
      <c r="O61" t="s">
        <v>95</v>
      </c>
      <c r="P61">
        <v>10</v>
      </c>
      <c r="Q61">
        <v>2018</v>
      </c>
      <c r="R61" t="s">
        <v>423</v>
      </c>
      <c r="S61" t="s">
        <v>273</v>
      </c>
      <c r="T61" t="s">
        <v>444</v>
      </c>
      <c r="V61" t="s">
        <v>273</v>
      </c>
      <c r="W61" t="s">
        <v>93</v>
      </c>
      <c r="X61" t="s">
        <v>273</v>
      </c>
      <c r="Y61">
        <v>41.108905499999999</v>
      </c>
      <c r="Z61">
        <v>-69.224872000000005</v>
      </c>
      <c r="AA61" s="13">
        <v>43222</v>
      </c>
      <c r="AB61" t="s">
        <v>273</v>
      </c>
      <c r="AC61" t="s">
        <v>273</v>
      </c>
      <c r="AD61" t="s">
        <v>143</v>
      </c>
      <c r="AE61" t="s">
        <v>423</v>
      </c>
      <c r="AF61" t="s">
        <v>273</v>
      </c>
      <c r="AG61" t="s">
        <v>273</v>
      </c>
      <c r="AH61" t="s">
        <v>273</v>
      </c>
      <c r="AI61" t="s">
        <v>273</v>
      </c>
      <c r="AJ61" t="s">
        <v>273</v>
      </c>
      <c r="AK61" t="s">
        <v>273</v>
      </c>
      <c r="AL61">
        <v>245</v>
      </c>
      <c r="AM61">
        <v>2012</v>
      </c>
      <c r="AN61">
        <v>2012</v>
      </c>
      <c r="AO61" t="s">
        <v>273</v>
      </c>
      <c r="AP61" t="s">
        <v>93</v>
      </c>
      <c r="AQ61" t="s">
        <v>273</v>
      </c>
      <c r="AR61" t="s">
        <v>273</v>
      </c>
    </row>
    <row r="62" spans="1:44" x14ac:dyDescent="0.2">
      <c r="A62" t="s">
        <v>443</v>
      </c>
      <c r="B62" t="s">
        <v>185</v>
      </c>
      <c r="C62" t="s">
        <v>239</v>
      </c>
      <c r="D62" t="s">
        <v>353</v>
      </c>
      <c r="E62">
        <v>4</v>
      </c>
      <c r="F62" t="s">
        <v>273</v>
      </c>
      <c r="G62" t="s">
        <v>273</v>
      </c>
      <c r="H62" t="s">
        <v>357</v>
      </c>
      <c r="I62" t="s">
        <v>339</v>
      </c>
      <c r="J62" t="s">
        <v>443</v>
      </c>
      <c r="K62" t="s">
        <v>143</v>
      </c>
      <c r="L62">
        <v>2</v>
      </c>
      <c r="M62" t="s">
        <v>337</v>
      </c>
      <c r="N62">
        <v>2</v>
      </c>
      <c r="O62" t="s">
        <v>95</v>
      </c>
      <c r="P62">
        <v>11</v>
      </c>
      <c r="Q62">
        <v>2018</v>
      </c>
      <c r="R62" t="s">
        <v>423</v>
      </c>
      <c r="S62" t="s">
        <v>273</v>
      </c>
      <c r="T62" t="s">
        <v>442</v>
      </c>
      <c r="V62" t="s">
        <v>273</v>
      </c>
      <c r="W62" t="s">
        <v>93</v>
      </c>
      <c r="X62" t="s">
        <v>273</v>
      </c>
      <c r="Y62">
        <v>41.108905499999999</v>
      </c>
      <c r="Z62">
        <v>-69.224872000000005</v>
      </c>
      <c r="AA62" s="13">
        <v>43222</v>
      </c>
      <c r="AB62" t="s">
        <v>273</v>
      </c>
      <c r="AC62" t="s">
        <v>273</v>
      </c>
      <c r="AD62" t="s">
        <v>143</v>
      </c>
      <c r="AE62" t="s">
        <v>423</v>
      </c>
      <c r="AF62" t="s">
        <v>273</v>
      </c>
      <c r="AG62" t="s">
        <v>273</v>
      </c>
      <c r="AH62" t="s">
        <v>273</v>
      </c>
      <c r="AI62" t="s">
        <v>273</v>
      </c>
      <c r="AJ62" t="s">
        <v>273</v>
      </c>
      <c r="AK62" t="s">
        <v>273</v>
      </c>
      <c r="AL62">
        <v>219</v>
      </c>
      <c r="AM62">
        <v>2014</v>
      </c>
      <c r="AN62">
        <v>2014</v>
      </c>
      <c r="AO62" t="s">
        <v>273</v>
      </c>
      <c r="AP62" t="s">
        <v>93</v>
      </c>
      <c r="AQ62" t="s">
        <v>273</v>
      </c>
      <c r="AR62" t="s">
        <v>273</v>
      </c>
    </row>
    <row r="63" spans="1:44" x14ac:dyDescent="0.2">
      <c r="A63" t="s">
        <v>441</v>
      </c>
      <c r="B63" t="s">
        <v>183</v>
      </c>
      <c r="C63" t="s">
        <v>289</v>
      </c>
      <c r="D63" t="s">
        <v>341</v>
      </c>
      <c r="E63">
        <v>2</v>
      </c>
      <c r="F63" t="s">
        <v>273</v>
      </c>
      <c r="G63" t="s">
        <v>273</v>
      </c>
      <c r="H63" t="s">
        <v>373</v>
      </c>
      <c r="I63" t="s">
        <v>351</v>
      </c>
      <c r="J63" t="s">
        <v>441</v>
      </c>
      <c r="K63" t="s">
        <v>143</v>
      </c>
      <c r="L63">
        <v>2</v>
      </c>
      <c r="M63" t="s">
        <v>337</v>
      </c>
      <c r="N63">
        <v>2</v>
      </c>
      <c r="O63" t="s">
        <v>95</v>
      </c>
      <c r="P63">
        <v>12</v>
      </c>
      <c r="Q63">
        <v>2018</v>
      </c>
      <c r="R63" t="s">
        <v>423</v>
      </c>
      <c r="S63" t="s">
        <v>273</v>
      </c>
      <c r="T63" t="s">
        <v>440</v>
      </c>
      <c r="V63" t="s">
        <v>273</v>
      </c>
      <c r="W63" t="s">
        <v>93</v>
      </c>
      <c r="X63" t="s">
        <v>273</v>
      </c>
      <c r="Y63">
        <v>41.108905499999999</v>
      </c>
      <c r="Z63">
        <v>-69.224872000000005</v>
      </c>
      <c r="AA63" s="13">
        <v>43222</v>
      </c>
      <c r="AB63" t="s">
        <v>273</v>
      </c>
      <c r="AC63" t="s">
        <v>273</v>
      </c>
      <c r="AD63" t="s">
        <v>143</v>
      </c>
      <c r="AE63" t="s">
        <v>423</v>
      </c>
      <c r="AF63" t="s">
        <v>273</v>
      </c>
      <c r="AG63" t="s">
        <v>273</v>
      </c>
      <c r="AH63" t="s">
        <v>273</v>
      </c>
      <c r="AI63" t="s">
        <v>273</v>
      </c>
      <c r="AJ63" t="s">
        <v>273</v>
      </c>
      <c r="AK63" t="s">
        <v>273</v>
      </c>
      <c r="AL63">
        <v>186</v>
      </c>
      <c r="AM63">
        <v>2016</v>
      </c>
      <c r="AN63">
        <v>2016</v>
      </c>
      <c r="AO63" t="s">
        <v>273</v>
      </c>
      <c r="AP63" t="s">
        <v>93</v>
      </c>
      <c r="AQ63" t="s">
        <v>273</v>
      </c>
      <c r="AR63" t="s">
        <v>273</v>
      </c>
    </row>
    <row r="64" spans="1:44" x14ac:dyDescent="0.2">
      <c r="A64" t="s">
        <v>439</v>
      </c>
      <c r="B64" t="s">
        <v>181</v>
      </c>
      <c r="C64" t="s">
        <v>239</v>
      </c>
      <c r="D64" t="s">
        <v>341</v>
      </c>
      <c r="E64">
        <v>5</v>
      </c>
      <c r="F64" t="s">
        <v>273</v>
      </c>
      <c r="G64" t="s">
        <v>273</v>
      </c>
      <c r="H64" t="s">
        <v>373</v>
      </c>
      <c r="I64" t="s">
        <v>351</v>
      </c>
      <c r="J64" t="s">
        <v>439</v>
      </c>
      <c r="K64" t="s">
        <v>143</v>
      </c>
      <c r="L64">
        <v>2</v>
      </c>
      <c r="M64" t="s">
        <v>337</v>
      </c>
      <c r="N64">
        <v>2</v>
      </c>
      <c r="O64" t="s">
        <v>95</v>
      </c>
      <c r="P64">
        <v>13</v>
      </c>
      <c r="Q64">
        <v>2018</v>
      </c>
      <c r="R64" t="s">
        <v>423</v>
      </c>
      <c r="S64" t="s">
        <v>273</v>
      </c>
      <c r="T64" t="s">
        <v>438</v>
      </c>
      <c r="V64" t="s">
        <v>273</v>
      </c>
      <c r="W64" t="s">
        <v>93</v>
      </c>
      <c r="X64" t="s">
        <v>273</v>
      </c>
      <c r="Y64">
        <v>41.108905499999999</v>
      </c>
      <c r="Z64">
        <v>-69.224872000000005</v>
      </c>
      <c r="AA64" s="13">
        <v>43222</v>
      </c>
      <c r="AB64" t="s">
        <v>273</v>
      </c>
      <c r="AC64" t="s">
        <v>273</v>
      </c>
      <c r="AD64" t="s">
        <v>143</v>
      </c>
      <c r="AE64" t="s">
        <v>423</v>
      </c>
      <c r="AF64" t="s">
        <v>273</v>
      </c>
      <c r="AG64" t="s">
        <v>273</v>
      </c>
      <c r="AH64" t="s">
        <v>273</v>
      </c>
      <c r="AI64" t="s">
        <v>273</v>
      </c>
      <c r="AJ64" t="s">
        <v>273</v>
      </c>
      <c r="AK64" t="s">
        <v>273</v>
      </c>
      <c r="AL64">
        <v>216</v>
      </c>
      <c r="AM64">
        <v>2013</v>
      </c>
      <c r="AN64">
        <v>2013</v>
      </c>
      <c r="AO64" t="s">
        <v>273</v>
      </c>
      <c r="AP64" t="s">
        <v>93</v>
      </c>
      <c r="AQ64" t="s">
        <v>273</v>
      </c>
      <c r="AR64" t="s">
        <v>273</v>
      </c>
    </row>
    <row r="65" spans="1:44" x14ac:dyDescent="0.2">
      <c r="A65" t="s">
        <v>437</v>
      </c>
      <c r="B65" t="s">
        <v>179</v>
      </c>
      <c r="C65" t="s">
        <v>239</v>
      </c>
      <c r="D65" t="s">
        <v>353</v>
      </c>
      <c r="E65">
        <v>4</v>
      </c>
      <c r="F65" t="s">
        <v>273</v>
      </c>
      <c r="G65" t="s">
        <v>273</v>
      </c>
      <c r="H65" t="s">
        <v>357</v>
      </c>
      <c r="I65" t="s">
        <v>339</v>
      </c>
      <c r="J65" t="s">
        <v>437</v>
      </c>
      <c r="K65" t="s">
        <v>143</v>
      </c>
      <c r="L65">
        <v>2</v>
      </c>
      <c r="M65" t="s">
        <v>337</v>
      </c>
      <c r="N65">
        <v>2</v>
      </c>
      <c r="O65" t="s">
        <v>95</v>
      </c>
      <c r="P65">
        <v>14</v>
      </c>
      <c r="Q65">
        <v>2018</v>
      </c>
      <c r="R65" t="s">
        <v>423</v>
      </c>
      <c r="S65" t="s">
        <v>273</v>
      </c>
      <c r="T65" t="s">
        <v>436</v>
      </c>
      <c r="V65" t="s">
        <v>273</v>
      </c>
      <c r="W65" t="s">
        <v>93</v>
      </c>
      <c r="X65" t="s">
        <v>273</v>
      </c>
      <c r="Y65">
        <v>41.108905499999999</v>
      </c>
      <c r="Z65">
        <v>-69.224872000000005</v>
      </c>
      <c r="AA65" s="13">
        <v>43222</v>
      </c>
      <c r="AB65" t="s">
        <v>273</v>
      </c>
      <c r="AC65" t="s">
        <v>273</v>
      </c>
      <c r="AD65" t="s">
        <v>143</v>
      </c>
      <c r="AE65" t="s">
        <v>423</v>
      </c>
      <c r="AF65" t="s">
        <v>273</v>
      </c>
      <c r="AG65" t="s">
        <v>273</v>
      </c>
      <c r="AH65" t="s">
        <v>273</v>
      </c>
      <c r="AI65" t="s">
        <v>273</v>
      </c>
      <c r="AJ65" t="s">
        <v>273</v>
      </c>
      <c r="AK65" t="s">
        <v>273</v>
      </c>
      <c r="AL65">
        <v>202</v>
      </c>
      <c r="AM65">
        <v>2014</v>
      </c>
      <c r="AN65">
        <v>2014</v>
      </c>
      <c r="AO65" t="s">
        <v>273</v>
      </c>
      <c r="AP65" t="s">
        <v>93</v>
      </c>
      <c r="AQ65" t="s">
        <v>273</v>
      </c>
      <c r="AR65" t="s">
        <v>273</v>
      </c>
    </row>
    <row r="66" spans="1:44" x14ac:dyDescent="0.2">
      <c r="A66" t="s">
        <v>435</v>
      </c>
      <c r="B66" t="s">
        <v>177</v>
      </c>
      <c r="C66" t="s">
        <v>239</v>
      </c>
      <c r="D66" t="s">
        <v>341</v>
      </c>
      <c r="E66">
        <v>4</v>
      </c>
      <c r="F66" t="s">
        <v>273</v>
      </c>
      <c r="G66" t="s">
        <v>273</v>
      </c>
      <c r="H66" t="s">
        <v>373</v>
      </c>
      <c r="I66" t="s">
        <v>351</v>
      </c>
      <c r="J66" t="s">
        <v>435</v>
      </c>
      <c r="K66" t="s">
        <v>143</v>
      </c>
      <c r="L66">
        <v>2</v>
      </c>
      <c r="M66" t="s">
        <v>337</v>
      </c>
      <c r="N66">
        <v>2</v>
      </c>
      <c r="O66" t="s">
        <v>95</v>
      </c>
      <c r="P66">
        <v>15</v>
      </c>
      <c r="Q66">
        <v>2018</v>
      </c>
      <c r="R66" t="s">
        <v>423</v>
      </c>
      <c r="S66" t="s">
        <v>273</v>
      </c>
      <c r="T66" t="s">
        <v>434</v>
      </c>
      <c r="V66" t="s">
        <v>273</v>
      </c>
      <c r="W66" t="s">
        <v>93</v>
      </c>
      <c r="X66" t="s">
        <v>273</v>
      </c>
      <c r="Y66">
        <v>41.072558999999998</v>
      </c>
      <c r="Z66">
        <v>-69.224183330000002</v>
      </c>
      <c r="AA66" s="13">
        <v>43223</v>
      </c>
      <c r="AB66" t="s">
        <v>273</v>
      </c>
      <c r="AC66" t="s">
        <v>273</v>
      </c>
      <c r="AD66" t="s">
        <v>143</v>
      </c>
      <c r="AE66" t="s">
        <v>423</v>
      </c>
      <c r="AF66" t="s">
        <v>273</v>
      </c>
      <c r="AG66" t="s">
        <v>273</v>
      </c>
      <c r="AH66" t="s">
        <v>273</v>
      </c>
      <c r="AI66" t="s">
        <v>273</v>
      </c>
      <c r="AJ66" t="s">
        <v>273</v>
      </c>
      <c r="AK66" t="s">
        <v>273</v>
      </c>
      <c r="AL66">
        <v>172</v>
      </c>
      <c r="AM66">
        <v>2014</v>
      </c>
      <c r="AN66">
        <v>2014</v>
      </c>
      <c r="AO66" t="s">
        <v>273</v>
      </c>
      <c r="AP66" t="s">
        <v>93</v>
      </c>
      <c r="AQ66" t="s">
        <v>273</v>
      </c>
      <c r="AR66" t="s">
        <v>273</v>
      </c>
    </row>
    <row r="67" spans="1:44" x14ac:dyDescent="0.2">
      <c r="A67" t="s">
        <v>433</v>
      </c>
      <c r="B67" t="s">
        <v>175</v>
      </c>
      <c r="C67" t="s">
        <v>289</v>
      </c>
      <c r="D67" t="s">
        <v>341</v>
      </c>
      <c r="E67">
        <v>2</v>
      </c>
      <c r="F67" t="s">
        <v>273</v>
      </c>
      <c r="G67" t="s">
        <v>273</v>
      </c>
      <c r="H67" t="s">
        <v>373</v>
      </c>
      <c r="I67" t="s">
        <v>351</v>
      </c>
      <c r="J67" t="s">
        <v>433</v>
      </c>
      <c r="K67" t="s">
        <v>143</v>
      </c>
      <c r="L67">
        <v>2</v>
      </c>
      <c r="M67" t="s">
        <v>337</v>
      </c>
      <c r="N67">
        <v>2</v>
      </c>
      <c r="O67" t="s">
        <v>95</v>
      </c>
      <c r="P67">
        <v>16</v>
      </c>
      <c r="Q67">
        <v>2018</v>
      </c>
      <c r="R67" t="s">
        <v>423</v>
      </c>
      <c r="S67" t="s">
        <v>273</v>
      </c>
      <c r="T67" t="s">
        <v>432</v>
      </c>
      <c r="V67" t="s">
        <v>273</v>
      </c>
      <c r="W67" t="s">
        <v>93</v>
      </c>
      <c r="X67" t="s">
        <v>273</v>
      </c>
      <c r="Y67">
        <v>41.072558999999998</v>
      </c>
      <c r="Z67">
        <v>-69.224183330000002</v>
      </c>
      <c r="AA67" s="13">
        <v>43223</v>
      </c>
      <c r="AB67" t="s">
        <v>273</v>
      </c>
      <c r="AC67" t="s">
        <v>273</v>
      </c>
      <c r="AD67" t="s">
        <v>143</v>
      </c>
      <c r="AE67" t="s">
        <v>423</v>
      </c>
      <c r="AF67" t="s">
        <v>273</v>
      </c>
      <c r="AG67" t="s">
        <v>273</v>
      </c>
      <c r="AH67" t="s">
        <v>273</v>
      </c>
      <c r="AI67" t="s">
        <v>273</v>
      </c>
      <c r="AJ67" t="s">
        <v>273</v>
      </c>
      <c r="AK67" t="s">
        <v>273</v>
      </c>
      <c r="AL67">
        <v>161</v>
      </c>
      <c r="AM67">
        <v>2016</v>
      </c>
      <c r="AN67">
        <v>2016</v>
      </c>
      <c r="AO67" t="s">
        <v>273</v>
      </c>
      <c r="AP67" t="s">
        <v>93</v>
      </c>
      <c r="AQ67" t="s">
        <v>273</v>
      </c>
      <c r="AR67" t="s">
        <v>273</v>
      </c>
    </row>
    <row r="68" spans="1:44" x14ac:dyDescent="0.2">
      <c r="A68" t="s">
        <v>431</v>
      </c>
      <c r="B68" t="s">
        <v>173</v>
      </c>
      <c r="C68" t="s">
        <v>239</v>
      </c>
      <c r="D68" t="s">
        <v>353</v>
      </c>
      <c r="E68">
        <v>4</v>
      </c>
      <c r="F68" t="s">
        <v>273</v>
      </c>
      <c r="G68" t="s">
        <v>273</v>
      </c>
      <c r="H68" t="s">
        <v>357</v>
      </c>
      <c r="I68" t="s">
        <v>339</v>
      </c>
      <c r="J68" t="s">
        <v>431</v>
      </c>
      <c r="K68" t="s">
        <v>143</v>
      </c>
      <c r="L68">
        <v>2</v>
      </c>
      <c r="M68" t="s">
        <v>337</v>
      </c>
      <c r="N68">
        <v>2</v>
      </c>
      <c r="O68" t="s">
        <v>95</v>
      </c>
      <c r="P68">
        <v>17</v>
      </c>
      <c r="Q68">
        <v>2018</v>
      </c>
      <c r="R68" t="s">
        <v>423</v>
      </c>
      <c r="S68" t="s">
        <v>273</v>
      </c>
      <c r="T68" t="s">
        <v>430</v>
      </c>
      <c r="V68" t="s">
        <v>273</v>
      </c>
      <c r="W68" t="s">
        <v>93</v>
      </c>
      <c r="X68" t="s">
        <v>273</v>
      </c>
      <c r="Y68">
        <v>41.072558999999998</v>
      </c>
      <c r="Z68">
        <v>-69.224183330000002</v>
      </c>
      <c r="AA68" s="13">
        <v>43223</v>
      </c>
      <c r="AB68" t="s">
        <v>273</v>
      </c>
      <c r="AC68" t="s">
        <v>273</v>
      </c>
      <c r="AD68" t="s">
        <v>143</v>
      </c>
      <c r="AE68" t="s">
        <v>423</v>
      </c>
      <c r="AF68" t="s">
        <v>273</v>
      </c>
      <c r="AG68" t="s">
        <v>273</v>
      </c>
      <c r="AH68" t="s">
        <v>273</v>
      </c>
      <c r="AI68" t="s">
        <v>273</v>
      </c>
      <c r="AJ68" t="s">
        <v>273</v>
      </c>
      <c r="AK68" t="s">
        <v>273</v>
      </c>
      <c r="AL68">
        <v>172</v>
      </c>
      <c r="AM68">
        <v>2014</v>
      </c>
      <c r="AN68">
        <v>2014</v>
      </c>
      <c r="AO68" t="s">
        <v>273</v>
      </c>
      <c r="AP68" t="s">
        <v>93</v>
      </c>
      <c r="AQ68" t="s">
        <v>273</v>
      </c>
      <c r="AR68" t="s">
        <v>273</v>
      </c>
    </row>
    <row r="69" spans="1:44" x14ac:dyDescent="0.2">
      <c r="A69" t="s">
        <v>429</v>
      </c>
      <c r="B69" t="s">
        <v>171</v>
      </c>
      <c r="C69" t="s">
        <v>289</v>
      </c>
      <c r="D69" t="s">
        <v>341</v>
      </c>
      <c r="E69">
        <v>2</v>
      </c>
      <c r="F69" t="s">
        <v>273</v>
      </c>
      <c r="G69" t="s">
        <v>273</v>
      </c>
      <c r="H69" t="s">
        <v>373</v>
      </c>
      <c r="I69" t="s">
        <v>351</v>
      </c>
      <c r="J69" t="s">
        <v>429</v>
      </c>
      <c r="K69" t="s">
        <v>143</v>
      </c>
      <c r="L69">
        <v>2</v>
      </c>
      <c r="M69" t="s">
        <v>337</v>
      </c>
      <c r="N69">
        <v>2</v>
      </c>
      <c r="O69" t="s">
        <v>95</v>
      </c>
      <c r="P69">
        <v>18</v>
      </c>
      <c r="Q69">
        <v>2018</v>
      </c>
      <c r="R69" t="s">
        <v>423</v>
      </c>
      <c r="S69" t="s">
        <v>273</v>
      </c>
      <c r="T69" t="s">
        <v>428</v>
      </c>
      <c r="V69" t="s">
        <v>273</v>
      </c>
      <c r="W69" t="s">
        <v>93</v>
      </c>
      <c r="X69" t="s">
        <v>273</v>
      </c>
      <c r="Y69">
        <v>41.072558999999998</v>
      </c>
      <c r="Z69">
        <v>-69.224183330000002</v>
      </c>
      <c r="AA69" s="13">
        <v>43223</v>
      </c>
      <c r="AB69" t="s">
        <v>273</v>
      </c>
      <c r="AC69" t="s">
        <v>273</v>
      </c>
      <c r="AD69" t="s">
        <v>143</v>
      </c>
      <c r="AE69" t="s">
        <v>423</v>
      </c>
      <c r="AF69" t="s">
        <v>273</v>
      </c>
      <c r="AG69" t="s">
        <v>273</v>
      </c>
      <c r="AH69" t="s">
        <v>273</v>
      </c>
      <c r="AI69" t="s">
        <v>273</v>
      </c>
      <c r="AJ69" t="s">
        <v>273</v>
      </c>
      <c r="AK69" t="s">
        <v>273</v>
      </c>
      <c r="AL69">
        <v>185</v>
      </c>
      <c r="AM69">
        <v>2016</v>
      </c>
      <c r="AN69">
        <v>2016</v>
      </c>
      <c r="AO69" t="s">
        <v>273</v>
      </c>
      <c r="AP69" t="s">
        <v>93</v>
      </c>
      <c r="AQ69" t="s">
        <v>273</v>
      </c>
      <c r="AR69" t="s">
        <v>273</v>
      </c>
    </row>
    <row r="70" spans="1:44" x14ac:dyDescent="0.2">
      <c r="A70" t="s">
        <v>427</v>
      </c>
      <c r="B70" t="s">
        <v>169</v>
      </c>
      <c r="C70" t="s">
        <v>289</v>
      </c>
      <c r="D70" t="s">
        <v>353</v>
      </c>
      <c r="E70">
        <v>2</v>
      </c>
      <c r="F70" t="s">
        <v>273</v>
      </c>
      <c r="G70" t="s">
        <v>273</v>
      </c>
      <c r="H70" t="s">
        <v>357</v>
      </c>
      <c r="I70" t="s">
        <v>339</v>
      </c>
      <c r="J70" t="s">
        <v>427</v>
      </c>
      <c r="K70" t="s">
        <v>143</v>
      </c>
      <c r="L70">
        <v>2</v>
      </c>
      <c r="M70" t="s">
        <v>337</v>
      </c>
      <c r="N70">
        <v>2</v>
      </c>
      <c r="O70" t="s">
        <v>95</v>
      </c>
      <c r="P70">
        <v>19</v>
      </c>
      <c r="Q70">
        <v>2018</v>
      </c>
      <c r="R70" t="s">
        <v>423</v>
      </c>
      <c r="S70" t="s">
        <v>273</v>
      </c>
      <c r="T70" t="s">
        <v>426</v>
      </c>
      <c r="V70" t="s">
        <v>273</v>
      </c>
      <c r="W70" t="s">
        <v>93</v>
      </c>
      <c r="X70" t="s">
        <v>273</v>
      </c>
      <c r="Y70">
        <v>41.072558999999998</v>
      </c>
      <c r="Z70">
        <v>-69.224183330000002</v>
      </c>
      <c r="AA70" s="13">
        <v>43223</v>
      </c>
      <c r="AB70" t="s">
        <v>273</v>
      </c>
      <c r="AC70" t="s">
        <v>273</v>
      </c>
      <c r="AD70" t="s">
        <v>143</v>
      </c>
      <c r="AE70" t="s">
        <v>423</v>
      </c>
      <c r="AF70" t="s">
        <v>273</v>
      </c>
      <c r="AG70" t="s">
        <v>273</v>
      </c>
      <c r="AH70" t="s">
        <v>273</v>
      </c>
      <c r="AI70" t="s">
        <v>273</v>
      </c>
      <c r="AJ70" t="s">
        <v>273</v>
      </c>
      <c r="AK70" t="s">
        <v>273</v>
      </c>
      <c r="AL70">
        <v>175</v>
      </c>
      <c r="AM70">
        <v>2016</v>
      </c>
      <c r="AN70">
        <v>2016</v>
      </c>
      <c r="AO70" t="s">
        <v>273</v>
      </c>
      <c r="AP70" t="s">
        <v>93</v>
      </c>
      <c r="AQ70" t="s">
        <v>273</v>
      </c>
      <c r="AR70" t="s">
        <v>273</v>
      </c>
    </row>
    <row r="71" spans="1:44" x14ac:dyDescent="0.2">
      <c r="A71" t="s">
        <v>425</v>
      </c>
      <c r="B71" t="s">
        <v>167</v>
      </c>
      <c r="C71" t="s">
        <v>239</v>
      </c>
      <c r="D71" t="s">
        <v>353</v>
      </c>
      <c r="E71">
        <v>3</v>
      </c>
      <c r="F71" t="s">
        <v>273</v>
      </c>
      <c r="G71" t="s">
        <v>273</v>
      </c>
      <c r="H71" t="s">
        <v>357</v>
      </c>
      <c r="I71" t="s">
        <v>339</v>
      </c>
      <c r="J71" t="s">
        <v>425</v>
      </c>
      <c r="K71" t="s">
        <v>143</v>
      </c>
      <c r="L71">
        <v>2</v>
      </c>
      <c r="M71" t="s">
        <v>337</v>
      </c>
      <c r="N71">
        <v>2</v>
      </c>
      <c r="O71" t="s">
        <v>95</v>
      </c>
      <c r="P71">
        <v>20</v>
      </c>
      <c r="Q71">
        <v>2018</v>
      </c>
      <c r="R71" t="s">
        <v>423</v>
      </c>
      <c r="S71" t="s">
        <v>273</v>
      </c>
      <c r="T71" t="s">
        <v>424</v>
      </c>
      <c r="V71" t="s">
        <v>273</v>
      </c>
      <c r="W71" t="s">
        <v>93</v>
      </c>
      <c r="X71" t="s">
        <v>273</v>
      </c>
      <c r="Y71">
        <v>41.072558999999998</v>
      </c>
      <c r="Z71">
        <v>-69.224183330000002</v>
      </c>
      <c r="AA71" s="13">
        <v>43223</v>
      </c>
      <c r="AB71" t="s">
        <v>273</v>
      </c>
      <c r="AC71" t="s">
        <v>273</v>
      </c>
      <c r="AD71" t="s">
        <v>143</v>
      </c>
      <c r="AE71" t="s">
        <v>423</v>
      </c>
      <c r="AF71" t="s">
        <v>273</v>
      </c>
      <c r="AG71" t="s">
        <v>273</v>
      </c>
      <c r="AH71" t="s">
        <v>273</v>
      </c>
      <c r="AI71" t="s">
        <v>273</v>
      </c>
      <c r="AJ71" t="s">
        <v>273</v>
      </c>
      <c r="AK71" t="s">
        <v>273</v>
      </c>
      <c r="AL71">
        <v>205</v>
      </c>
      <c r="AM71">
        <v>2015</v>
      </c>
      <c r="AN71">
        <v>2015</v>
      </c>
      <c r="AO71" t="s">
        <v>273</v>
      </c>
      <c r="AP71" t="s">
        <v>93</v>
      </c>
      <c r="AQ71" t="s">
        <v>273</v>
      </c>
      <c r="AR71" t="s">
        <v>273</v>
      </c>
    </row>
    <row r="72" spans="1:44" x14ac:dyDescent="0.2">
      <c r="A72" t="s">
        <v>422</v>
      </c>
      <c r="B72" t="s">
        <v>165</v>
      </c>
      <c r="C72" t="s">
        <v>239</v>
      </c>
      <c r="D72" t="s">
        <v>353</v>
      </c>
      <c r="E72">
        <v>3</v>
      </c>
      <c r="F72" t="s">
        <v>273</v>
      </c>
      <c r="G72" t="s">
        <v>273</v>
      </c>
      <c r="H72" t="s">
        <v>357</v>
      </c>
      <c r="I72" t="s">
        <v>339</v>
      </c>
      <c r="J72" t="s">
        <v>421</v>
      </c>
      <c r="K72" t="s">
        <v>143</v>
      </c>
      <c r="L72">
        <v>2</v>
      </c>
      <c r="M72" t="s">
        <v>337</v>
      </c>
      <c r="N72">
        <v>2</v>
      </c>
      <c r="O72" t="s">
        <v>95</v>
      </c>
      <c r="P72">
        <v>21</v>
      </c>
      <c r="Q72">
        <v>2018</v>
      </c>
      <c r="R72" t="s">
        <v>237</v>
      </c>
      <c r="S72" t="s">
        <v>273</v>
      </c>
      <c r="T72" t="s">
        <v>420</v>
      </c>
      <c r="V72" t="s">
        <v>273</v>
      </c>
      <c r="W72" t="s">
        <v>93</v>
      </c>
      <c r="X72" t="s">
        <v>273</v>
      </c>
      <c r="Y72">
        <v>41.846654000000001</v>
      </c>
      <c r="Z72">
        <v>-70.418660000000003</v>
      </c>
      <c r="AA72" s="13">
        <v>43206</v>
      </c>
      <c r="AB72" t="s">
        <v>273</v>
      </c>
      <c r="AC72" t="s">
        <v>273</v>
      </c>
      <c r="AD72" t="s">
        <v>143</v>
      </c>
      <c r="AE72" t="s">
        <v>237</v>
      </c>
      <c r="AF72" t="s">
        <v>273</v>
      </c>
      <c r="AG72" t="s">
        <v>273</v>
      </c>
      <c r="AH72" t="s">
        <v>273</v>
      </c>
      <c r="AI72" t="s">
        <v>273</v>
      </c>
      <c r="AJ72" t="s">
        <v>273</v>
      </c>
      <c r="AK72" t="s">
        <v>273</v>
      </c>
      <c r="AL72">
        <v>174</v>
      </c>
      <c r="AM72">
        <v>2015</v>
      </c>
      <c r="AN72">
        <v>2015</v>
      </c>
      <c r="AO72" t="s">
        <v>273</v>
      </c>
      <c r="AP72" t="s">
        <v>93</v>
      </c>
      <c r="AQ72" t="s">
        <v>273</v>
      </c>
      <c r="AR72" t="s">
        <v>273</v>
      </c>
    </row>
    <row r="73" spans="1:44" x14ac:dyDescent="0.2">
      <c r="A73" t="s">
        <v>419</v>
      </c>
      <c r="B73" t="s">
        <v>163</v>
      </c>
      <c r="C73" t="s">
        <v>239</v>
      </c>
      <c r="D73" t="s">
        <v>353</v>
      </c>
      <c r="E73">
        <v>3</v>
      </c>
      <c r="F73" t="s">
        <v>273</v>
      </c>
      <c r="G73" t="s">
        <v>273</v>
      </c>
      <c r="H73" t="s">
        <v>357</v>
      </c>
      <c r="I73" t="s">
        <v>339</v>
      </c>
      <c r="J73" t="s">
        <v>418</v>
      </c>
      <c r="K73" t="s">
        <v>143</v>
      </c>
      <c r="L73">
        <v>2</v>
      </c>
      <c r="M73" t="s">
        <v>337</v>
      </c>
      <c r="N73">
        <v>2</v>
      </c>
      <c r="O73" t="s">
        <v>95</v>
      </c>
      <c r="P73">
        <v>22</v>
      </c>
      <c r="Q73">
        <v>2018</v>
      </c>
      <c r="R73" t="s">
        <v>237</v>
      </c>
      <c r="S73" t="s">
        <v>273</v>
      </c>
      <c r="T73" t="s">
        <v>417</v>
      </c>
      <c r="V73" t="s">
        <v>273</v>
      </c>
      <c r="W73" t="s">
        <v>93</v>
      </c>
      <c r="X73" t="s">
        <v>273</v>
      </c>
      <c r="Y73">
        <v>41.9547691</v>
      </c>
      <c r="Z73">
        <v>-70.194963999999999</v>
      </c>
      <c r="AA73" s="13">
        <v>43206</v>
      </c>
      <c r="AB73" t="s">
        <v>273</v>
      </c>
      <c r="AC73" t="s">
        <v>273</v>
      </c>
      <c r="AD73" t="s">
        <v>143</v>
      </c>
      <c r="AE73" t="s">
        <v>237</v>
      </c>
      <c r="AF73" t="s">
        <v>273</v>
      </c>
      <c r="AG73" t="s">
        <v>273</v>
      </c>
      <c r="AH73" t="s">
        <v>273</v>
      </c>
      <c r="AI73" t="s">
        <v>273</v>
      </c>
      <c r="AJ73" t="s">
        <v>273</v>
      </c>
      <c r="AK73" t="s">
        <v>273</v>
      </c>
      <c r="AL73">
        <v>243</v>
      </c>
      <c r="AM73">
        <v>2015</v>
      </c>
      <c r="AN73">
        <v>2015</v>
      </c>
      <c r="AO73" t="s">
        <v>273</v>
      </c>
      <c r="AP73" t="s">
        <v>93</v>
      </c>
      <c r="AQ73" t="s">
        <v>273</v>
      </c>
      <c r="AR73" t="s">
        <v>273</v>
      </c>
    </row>
    <row r="74" spans="1:44" x14ac:dyDescent="0.2">
      <c r="A74" t="s">
        <v>416</v>
      </c>
      <c r="B74" t="s">
        <v>161</v>
      </c>
      <c r="C74" t="s">
        <v>239</v>
      </c>
      <c r="D74" t="s">
        <v>353</v>
      </c>
      <c r="E74">
        <v>3</v>
      </c>
      <c r="F74" t="s">
        <v>273</v>
      </c>
      <c r="G74" t="s">
        <v>273</v>
      </c>
      <c r="H74" t="s">
        <v>357</v>
      </c>
      <c r="I74" t="s">
        <v>339</v>
      </c>
      <c r="J74" t="s">
        <v>415</v>
      </c>
      <c r="K74" t="s">
        <v>143</v>
      </c>
      <c r="L74">
        <v>2</v>
      </c>
      <c r="M74" t="s">
        <v>337</v>
      </c>
      <c r="N74">
        <v>2</v>
      </c>
      <c r="O74" t="s">
        <v>95</v>
      </c>
      <c r="P74">
        <v>30</v>
      </c>
      <c r="Q74">
        <v>2018</v>
      </c>
      <c r="R74" t="s">
        <v>237</v>
      </c>
      <c r="S74" t="s">
        <v>273</v>
      </c>
      <c r="T74" t="s">
        <v>414</v>
      </c>
      <c r="V74" t="s">
        <v>273</v>
      </c>
      <c r="W74" t="s">
        <v>93</v>
      </c>
      <c r="X74" t="s">
        <v>273</v>
      </c>
      <c r="Y74">
        <v>42.428851170000002</v>
      </c>
      <c r="Z74">
        <v>-70.691804829999995</v>
      </c>
      <c r="AA74" s="13">
        <v>43232</v>
      </c>
      <c r="AB74" t="s">
        <v>273</v>
      </c>
      <c r="AC74" t="s">
        <v>273</v>
      </c>
      <c r="AD74" t="s">
        <v>143</v>
      </c>
      <c r="AE74" t="s">
        <v>237</v>
      </c>
      <c r="AF74" t="s">
        <v>273</v>
      </c>
      <c r="AG74" t="s">
        <v>273</v>
      </c>
      <c r="AH74" t="s">
        <v>273</v>
      </c>
      <c r="AI74" t="s">
        <v>273</v>
      </c>
      <c r="AJ74" t="s">
        <v>273</v>
      </c>
      <c r="AK74" t="s">
        <v>273</v>
      </c>
      <c r="AL74">
        <v>226</v>
      </c>
      <c r="AM74">
        <v>2015</v>
      </c>
      <c r="AN74">
        <v>2015</v>
      </c>
      <c r="AO74" t="s">
        <v>273</v>
      </c>
      <c r="AP74" t="s">
        <v>93</v>
      </c>
      <c r="AQ74" t="s">
        <v>273</v>
      </c>
      <c r="AR74" t="s">
        <v>273</v>
      </c>
    </row>
    <row r="75" spans="1:44" x14ac:dyDescent="0.2">
      <c r="A75" t="s">
        <v>413</v>
      </c>
      <c r="B75" t="s">
        <v>159</v>
      </c>
      <c r="C75" t="s">
        <v>239</v>
      </c>
      <c r="D75" t="s">
        <v>341</v>
      </c>
      <c r="E75">
        <v>3</v>
      </c>
      <c r="F75" t="s">
        <v>273</v>
      </c>
      <c r="G75" t="s">
        <v>273</v>
      </c>
      <c r="H75" t="s">
        <v>340</v>
      </c>
      <c r="I75" t="s">
        <v>339</v>
      </c>
      <c r="J75" t="s">
        <v>412</v>
      </c>
      <c r="K75" t="s">
        <v>143</v>
      </c>
      <c r="L75">
        <v>2</v>
      </c>
      <c r="M75" t="s">
        <v>337</v>
      </c>
      <c r="N75">
        <v>2</v>
      </c>
      <c r="O75" t="s">
        <v>95</v>
      </c>
      <c r="P75">
        <v>31</v>
      </c>
      <c r="Q75">
        <v>2018</v>
      </c>
      <c r="R75" t="s">
        <v>237</v>
      </c>
      <c r="S75" t="s">
        <v>273</v>
      </c>
      <c r="T75" t="s">
        <v>411</v>
      </c>
      <c r="V75" t="s">
        <v>273</v>
      </c>
      <c r="W75" t="s">
        <v>93</v>
      </c>
      <c r="X75" t="s">
        <v>273</v>
      </c>
      <c r="Y75">
        <v>42.428851170000002</v>
      </c>
      <c r="Z75">
        <v>-70.691804829999995</v>
      </c>
      <c r="AA75" s="13">
        <v>43232</v>
      </c>
      <c r="AB75" t="s">
        <v>273</v>
      </c>
      <c r="AC75" t="s">
        <v>273</v>
      </c>
      <c r="AD75" t="s">
        <v>143</v>
      </c>
      <c r="AE75" t="s">
        <v>237</v>
      </c>
      <c r="AF75" t="s">
        <v>273</v>
      </c>
      <c r="AG75" t="s">
        <v>273</v>
      </c>
      <c r="AH75" t="s">
        <v>273</v>
      </c>
      <c r="AI75" t="s">
        <v>273</v>
      </c>
      <c r="AJ75" t="s">
        <v>273</v>
      </c>
      <c r="AK75" t="s">
        <v>273</v>
      </c>
      <c r="AL75">
        <v>229</v>
      </c>
      <c r="AM75">
        <v>2015</v>
      </c>
      <c r="AN75">
        <v>2015</v>
      </c>
      <c r="AO75" t="s">
        <v>273</v>
      </c>
      <c r="AP75" t="s">
        <v>93</v>
      </c>
      <c r="AQ75" t="s">
        <v>273</v>
      </c>
      <c r="AR75" t="s">
        <v>273</v>
      </c>
    </row>
    <row r="76" spans="1:44" x14ac:dyDescent="0.2">
      <c r="A76" t="s">
        <v>410</v>
      </c>
      <c r="B76" t="s">
        <v>157</v>
      </c>
      <c r="C76" t="s">
        <v>239</v>
      </c>
      <c r="D76" t="s">
        <v>341</v>
      </c>
      <c r="E76">
        <v>3</v>
      </c>
      <c r="F76" t="s">
        <v>273</v>
      </c>
      <c r="G76" t="s">
        <v>273</v>
      </c>
      <c r="H76" t="s">
        <v>340</v>
      </c>
      <c r="I76" t="s">
        <v>339</v>
      </c>
      <c r="J76" t="s">
        <v>409</v>
      </c>
      <c r="K76" t="s">
        <v>143</v>
      </c>
      <c r="L76">
        <v>2</v>
      </c>
      <c r="N76">
        <v>2</v>
      </c>
      <c r="O76" t="s">
        <v>95</v>
      </c>
      <c r="P76">
        <v>32</v>
      </c>
      <c r="Q76">
        <v>2018</v>
      </c>
      <c r="R76" t="s">
        <v>237</v>
      </c>
      <c r="S76" t="s">
        <v>273</v>
      </c>
      <c r="T76" t="s">
        <v>408</v>
      </c>
      <c r="V76" t="s">
        <v>273</v>
      </c>
      <c r="W76" t="s">
        <v>93</v>
      </c>
      <c r="X76" t="s">
        <v>273</v>
      </c>
      <c r="Y76">
        <v>42.428851170000002</v>
      </c>
      <c r="Z76">
        <v>-70.691804829999995</v>
      </c>
      <c r="AA76" s="13">
        <v>43232</v>
      </c>
      <c r="AB76" t="s">
        <v>273</v>
      </c>
      <c r="AC76" t="s">
        <v>273</v>
      </c>
      <c r="AD76" t="s">
        <v>143</v>
      </c>
      <c r="AE76" t="s">
        <v>237</v>
      </c>
      <c r="AF76" t="s">
        <v>273</v>
      </c>
      <c r="AG76" t="s">
        <v>273</v>
      </c>
      <c r="AH76" t="s">
        <v>273</v>
      </c>
      <c r="AI76" t="s">
        <v>273</v>
      </c>
      <c r="AJ76" t="s">
        <v>273</v>
      </c>
      <c r="AK76" t="s">
        <v>273</v>
      </c>
      <c r="AL76">
        <v>203</v>
      </c>
      <c r="AM76">
        <v>2015</v>
      </c>
      <c r="AN76">
        <v>2015</v>
      </c>
      <c r="AO76" t="s">
        <v>273</v>
      </c>
      <c r="AP76" t="s">
        <v>93</v>
      </c>
      <c r="AQ76" t="s">
        <v>273</v>
      </c>
      <c r="AR76" t="s">
        <v>273</v>
      </c>
    </row>
    <row r="77" spans="1:44" x14ac:dyDescent="0.2">
      <c r="A77" t="s">
        <v>407</v>
      </c>
      <c r="B77" t="s">
        <v>155</v>
      </c>
      <c r="C77" t="s">
        <v>239</v>
      </c>
      <c r="D77" t="s">
        <v>341</v>
      </c>
      <c r="E77">
        <v>3</v>
      </c>
      <c r="F77" t="s">
        <v>273</v>
      </c>
      <c r="G77" t="s">
        <v>273</v>
      </c>
      <c r="H77" t="s">
        <v>340</v>
      </c>
      <c r="I77" t="s">
        <v>339</v>
      </c>
      <c r="J77" t="s">
        <v>406</v>
      </c>
      <c r="K77" t="s">
        <v>143</v>
      </c>
      <c r="L77">
        <v>2</v>
      </c>
      <c r="N77">
        <v>2</v>
      </c>
      <c r="O77" t="s">
        <v>95</v>
      </c>
      <c r="P77">
        <v>33</v>
      </c>
      <c r="Q77">
        <v>2018</v>
      </c>
      <c r="R77" t="s">
        <v>237</v>
      </c>
      <c r="S77" t="s">
        <v>273</v>
      </c>
      <c r="T77" t="s">
        <v>405</v>
      </c>
      <c r="V77" t="s">
        <v>273</v>
      </c>
      <c r="W77" t="s">
        <v>93</v>
      </c>
      <c r="X77" t="s">
        <v>273</v>
      </c>
      <c r="Y77">
        <v>42.428851170000002</v>
      </c>
      <c r="Z77">
        <v>-70.691804829999995</v>
      </c>
      <c r="AA77" s="13">
        <v>43232</v>
      </c>
      <c r="AB77" t="s">
        <v>273</v>
      </c>
      <c r="AC77" t="s">
        <v>273</v>
      </c>
      <c r="AD77" t="s">
        <v>143</v>
      </c>
      <c r="AE77" t="s">
        <v>237</v>
      </c>
      <c r="AF77" t="s">
        <v>273</v>
      </c>
      <c r="AG77" t="s">
        <v>273</v>
      </c>
      <c r="AH77" t="s">
        <v>273</v>
      </c>
      <c r="AI77" t="s">
        <v>273</v>
      </c>
      <c r="AJ77" t="s">
        <v>273</v>
      </c>
      <c r="AK77" t="s">
        <v>273</v>
      </c>
      <c r="AL77">
        <v>204</v>
      </c>
      <c r="AM77">
        <v>2015</v>
      </c>
      <c r="AN77">
        <v>2015</v>
      </c>
      <c r="AO77" t="s">
        <v>273</v>
      </c>
      <c r="AP77" t="s">
        <v>93</v>
      </c>
      <c r="AQ77" t="s">
        <v>273</v>
      </c>
      <c r="AR77" t="s">
        <v>273</v>
      </c>
    </row>
    <row r="78" spans="1:44" x14ac:dyDescent="0.2">
      <c r="A78" t="s">
        <v>404</v>
      </c>
      <c r="B78" t="s">
        <v>153</v>
      </c>
      <c r="C78" t="s">
        <v>239</v>
      </c>
      <c r="D78" t="s">
        <v>353</v>
      </c>
      <c r="E78">
        <v>10</v>
      </c>
      <c r="F78" t="s">
        <v>273</v>
      </c>
      <c r="G78" t="s">
        <v>273</v>
      </c>
      <c r="H78" t="s">
        <v>357</v>
      </c>
      <c r="I78" t="s">
        <v>339</v>
      </c>
      <c r="J78" t="s">
        <v>403</v>
      </c>
      <c r="K78" t="s">
        <v>143</v>
      </c>
      <c r="L78">
        <v>2</v>
      </c>
      <c r="N78">
        <v>2</v>
      </c>
      <c r="O78" t="s">
        <v>95</v>
      </c>
      <c r="P78">
        <v>38</v>
      </c>
      <c r="Q78">
        <v>2018</v>
      </c>
      <c r="R78" t="s">
        <v>237</v>
      </c>
      <c r="S78" t="s">
        <v>273</v>
      </c>
      <c r="T78" t="s">
        <v>402</v>
      </c>
      <c r="V78" t="s">
        <v>273</v>
      </c>
      <c r="W78" t="s">
        <v>93</v>
      </c>
      <c r="X78" t="s">
        <v>273</v>
      </c>
      <c r="Y78">
        <v>42.46752867</v>
      </c>
      <c r="Z78">
        <v>-70.565665499999994</v>
      </c>
      <c r="AA78" s="13">
        <v>43232</v>
      </c>
      <c r="AB78" t="s">
        <v>273</v>
      </c>
      <c r="AC78" t="s">
        <v>273</v>
      </c>
      <c r="AD78" t="s">
        <v>143</v>
      </c>
      <c r="AE78" t="s">
        <v>237</v>
      </c>
      <c r="AF78" t="s">
        <v>273</v>
      </c>
      <c r="AG78" t="s">
        <v>273</v>
      </c>
      <c r="AH78" t="s">
        <v>273</v>
      </c>
      <c r="AI78" t="s">
        <v>273</v>
      </c>
      <c r="AJ78" t="s">
        <v>273</v>
      </c>
      <c r="AK78" t="s">
        <v>273</v>
      </c>
      <c r="AL78">
        <v>201</v>
      </c>
      <c r="AM78">
        <v>2008</v>
      </c>
      <c r="AN78">
        <v>2008</v>
      </c>
      <c r="AO78" t="s">
        <v>273</v>
      </c>
      <c r="AP78" t="s">
        <v>93</v>
      </c>
      <c r="AQ78" t="s">
        <v>273</v>
      </c>
      <c r="AR78" t="s">
        <v>273</v>
      </c>
    </row>
    <row r="79" spans="1:44" x14ac:dyDescent="0.2">
      <c r="A79" t="s">
        <v>401</v>
      </c>
      <c r="B79" t="s">
        <v>151</v>
      </c>
      <c r="C79" t="s">
        <v>239</v>
      </c>
      <c r="D79" t="s">
        <v>341</v>
      </c>
      <c r="E79">
        <v>5</v>
      </c>
      <c r="F79" t="s">
        <v>273</v>
      </c>
      <c r="G79" t="s">
        <v>273</v>
      </c>
      <c r="H79" t="s">
        <v>340</v>
      </c>
      <c r="I79" t="s">
        <v>339</v>
      </c>
      <c r="J79" t="s">
        <v>400</v>
      </c>
      <c r="K79" t="s">
        <v>143</v>
      </c>
      <c r="L79">
        <v>2</v>
      </c>
      <c r="N79">
        <v>2</v>
      </c>
      <c r="O79" t="s">
        <v>95</v>
      </c>
      <c r="P79">
        <v>41</v>
      </c>
      <c r="Q79">
        <v>2018</v>
      </c>
      <c r="R79" t="s">
        <v>237</v>
      </c>
      <c r="S79" t="s">
        <v>273</v>
      </c>
      <c r="T79" t="s">
        <v>399</v>
      </c>
      <c r="V79" t="s">
        <v>273</v>
      </c>
      <c r="W79" t="s">
        <v>93</v>
      </c>
      <c r="X79" t="s">
        <v>273</v>
      </c>
      <c r="Y79">
        <v>44.347692000000002</v>
      </c>
      <c r="Z79">
        <v>-67.293261169999994</v>
      </c>
      <c r="AA79" s="13">
        <v>43232</v>
      </c>
      <c r="AB79" t="s">
        <v>273</v>
      </c>
      <c r="AC79" t="s">
        <v>273</v>
      </c>
      <c r="AD79" t="s">
        <v>143</v>
      </c>
      <c r="AE79" t="s">
        <v>237</v>
      </c>
      <c r="AF79" t="s">
        <v>273</v>
      </c>
      <c r="AG79" t="s">
        <v>273</v>
      </c>
      <c r="AH79" t="s">
        <v>273</v>
      </c>
      <c r="AI79" t="s">
        <v>273</v>
      </c>
      <c r="AJ79" t="s">
        <v>273</v>
      </c>
      <c r="AK79" t="s">
        <v>273</v>
      </c>
      <c r="AL79">
        <v>230</v>
      </c>
      <c r="AM79">
        <v>2013</v>
      </c>
      <c r="AN79">
        <v>2013</v>
      </c>
      <c r="AO79" t="s">
        <v>273</v>
      </c>
      <c r="AP79" t="s">
        <v>93</v>
      </c>
      <c r="AQ79" t="s">
        <v>273</v>
      </c>
      <c r="AR79" t="s">
        <v>273</v>
      </c>
    </row>
    <row r="80" spans="1:44" x14ac:dyDescent="0.2">
      <c r="A80" t="s">
        <v>398</v>
      </c>
      <c r="B80" t="s">
        <v>149</v>
      </c>
      <c r="C80" t="s">
        <v>239</v>
      </c>
      <c r="D80" t="s">
        <v>353</v>
      </c>
      <c r="E80">
        <v>4</v>
      </c>
      <c r="F80" t="s">
        <v>273</v>
      </c>
      <c r="G80" t="s">
        <v>273</v>
      </c>
      <c r="H80" t="s">
        <v>357</v>
      </c>
      <c r="I80" t="s">
        <v>339</v>
      </c>
      <c r="J80" t="s">
        <v>397</v>
      </c>
      <c r="K80" t="s">
        <v>143</v>
      </c>
      <c r="L80">
        <v>2</v>
      </c>
      <c r="M80" t="s">
        <v>337</v>
      </c>
      <c r="N80">
        <v>2</v>
      </c>
      <c r="O80" t="s">
        <v>95</v>
      </c>
      <c r="P80">
        <v>42</v>
      </c>
      <c r="Q80">
        <v>2018</v>
      </c>
      <c r="R80" t="s">
        <v>237</v>
      </c>
      <c r="S80" t="s">
        <v>273</v>
      </c>
      <c r="T80" t="s">
        <v>396</v>
      </c>
      <c r="V80" t="s">
        <v>273</v>
      </c>
      <c r="W80" t="s">
        <v>93</v>
      </c>
      <c r="X80" t="s">
        <v>273</v>
      </c>
      <c r="Y80">
        <v>42.46752867</v>
      </c>
      <c r="Z80">
        <v>-70.565665499999994</v>
      </c>
      <c r="AA80" s="13">
        <v>43231</v>
      </c>
      <c r="AB80" t="s">
        <v>273</v>
      </c>
      <c r="AC80" t="s">
        <v>273</v>
      </c>
      <c r="AD80" t="s">
        <v>143</v>
      </c>
      <c r="AE80" t="s">
        <v>237</v>
      </c>
      <c r="AF80" t="s">
        <v>273</v>
      </c>
      <c r="AG80" t="s">
        <v>273</v>
      </c>
      <c r="AH80" t="s">
        <v>273</v>
      </c>
      <c r="AI80" t="s">
        <v>273</v>
      </c>
      <c r="AJ80" t="s">
        <v>273</v>
      </c>
      <c r="AK80" t="s">
        <v>273</v>
      </c>
      <c r="AL80">
        <v>169</v>
      </c>
      <c r="AM80">
        <v>2014</v>
      </c>
      <c r="AN80">
        <v>2014</v>
      </c>
      <c r="AO80" t="s">
        <v>273</v>
      </c>
      <c r="AP80" t="s">
        <v>93</v>
      </c>
      <c r="AQ80" t="s">
        <v>273</v>
      </c>
      <c r="AR80" t="s">
        <v>273</v>
      </c>
    </row>
    <row r="81" spans="1:44" x14ac:dyDescent="0.2">
      <c r="A81" t="s">
        <v>395</v>
      </c>
      <c r="B81" t="s">
        <v>147</v>
      </c>
      <c r="C81" t="s">
        <v>239</v>
      </c>
      <c r="D81" t="s">
        <v>341</v>
      </c>
      <c r="E81">
        <v>3</v>
      </c>
      <c r="F81" t="s">
        <v>273</v>
      </c>
      <c r="G81" t="s">
        <v>273</v>
      </c>
      <c r="H81" t="s">
        <v>340</v>
      </c>
      <c r="I81" t="s">
        <v>339</v>
      </c>
      <c r="J81" t="s">
        <v>394</v>
      </c>
      <c r="K81" t="s">
        <v>143</v>
      </c>
      <c r="L81">
        <v>2</v>
      </c>
      <c r="M81" t="s">
        <v>337</v>
      </c>
      <c r="N81">
        <v>2</v>
      </c>
      <c r="O81" t="s">
        <v>95</v>
      </c>
      <c r="P81">
        <v>43</v>
      </c>
      <c r="Q81">
        <v>2018</v>
      </c>
      <c r="R81" t="s">
        <v>237</v>
      </c>
      <c r="S81" t="s">
        <v>273</v>
      </c>
      <c r="T81" t="s">
        <v>393</v>
      </c>
      <c r="V81" t="s">
        <v>273</v>
      </c>
      <c r="W81" t="s">
        <v>93</v>
      </c>
      <c r="X81" t="s">
        <v>273</v>
      </c>
      <c r="Y81">
        <v>42.46752867</v>
      </c>
      <c r="Z81">
        <v>-70.565665499999994</v>
      </c>
      <c r="AA81" s="13">
        <v>43231</v>
      </c>
      <c r="AB81" t="s">
        <v>273</v>
      </c>
      <c r="AC81" t="s">
        <v>273</v>
      </c>
      <c r="AD81" t="s">
        <v>143</v>
      </c>
      <c r="AE81" t="s">
        <v>237</v>
      </c>
      <c r="AF81" t="s">
        <v>273</v>
      </c>
      <c r="AG81" t="s">
        <v>273</v>
      </c>
      <c r="AH81" t="s">
        <v>273</v>
      </c>
      <c r="AI81" t="s">
        <v>273</v>
      </c>
      <c r="AJ81" t="s">
        <v>273</v>
      </c>
      <c r="AK81" t="s">
        <v>273</v>
      </c>
      <c r="AL81">
        <v>173</v>
      </c>
      <c r="AM81">
        <v>2015</v>
      </c>
      <c r="AN81">
        <v>2015</v>
      </c>
      <c r="AO81" t="s">
        <v>273</v>
      </c>
      <c r="AP81" t="s">
        <v>93</v>
      </c>
      <c r="AQ81" t="s">
        <v>273</v>
      </c>
      <c r="AR81" t="s">
        <v>273</v>
      </c>
    </row>
    <row r="82" spans="1:44" x14ac:dyDescent="0.2">
      <c r="A82" t="s">
        <v>392</v>
      </c>
      <c r="B82" t="s">
        <v>144</v>
      </c>
      <c r="C82" t="s">
        <v>239</v>
      </c>
      <c r="D82" t="s">
        <v>341</v>
      </c>
      <c r="E82">
        <v>6</v>
      </c>
      <c r="F82" t="s">
        <v>273</v>
      </c>
      <c r="G82" t="s">
        <v>273</v>
      </c>
      <c r="H82" t="s">
        <v>340</v>
      </c>
      <c r="I82" t="s">
        <v>339</v>
      </c>
      <c r="J82" t="s">
        <v>391</v>
      </c>
      <c r="K82" t="s">
        <v>143</v>
      </c>
      <c r="L82">
        <v>2</v>
      </c>
      <c r="M82" t="s">
        <v>337</v>
      </c>
      <c r="N82">
        <v>2</v>
      </c>
      <c r="O82" t="s">
        <v>95</v>
      </c>
      <c r="P82">
        <v>45</v>
      </c>
      <c r="Q82">
        <v>2018</v>
      </c>
      <c r="R82" t="s">
        <v>237</v>
      </c>
      <c r="S82" t="s">
        <v>273</v>
      </c>
      <c r="T82" t="s">
        <v>390</v>
      </c>
      <c r="V82" t="s">
        <v>273</v>
      </c>
      <c r="W82" t="s">
        <v>93</v>
      </c>
      <c r="X82" t="s">
        <v>273</v>
      </c>
      <c r="Y82">
        <v>42.46752867</v>
      </c>
      <c r="Z82">
        <v>-70.565665499999994</v>
      </c>
      <c r="AA82" s="13">
        <v>43231</v>
      </c>
      <c r="AB82" t="s">
        <v>273</v>
      </c>
      <c r="AC82" t="s">
        <v>273</v>
      </c>
      <c r="AD82" t="s">
        <v>143</v>
      </c>
      <c r="AE82" t="s">
        <v>237</v>
      </c>
      <c r="AF82" t="s">
        <v>273</v>
      </c>
      <c r="AG82" t="s">
        <v>273</v>
      </c>
      <c r="AH82" t="s">
        <v>273</v>
      </c>
      <c r="AI82" t="s">
        <v>273</v>
      </c>
      <c r="AJ82" t="s">
        <v>273</v>
      </c>
      <c r="AK82" t="s">
        <v>273</v>
      </c>
      <c r="AL82">
        <v>149</v>
      </c>
      <c r="AM82">
        <v>2012</v>
      </c>
      <c r="AN82">
        <v>2012</v>
      </c>
      <c r="AO82" t="s">
        <v>273</v>
      </c>
      <c r="AP82" t="s">
        <v>93</v>
      </c>
      <c r="AQ82" t="s">
        <v>273</v>
      </c>
      <c r="AR82" t="s">
        <v>273</v>
      </c>
    </row>
    <row r="83" spans="1:44" x14ac:dyDescent="0.2">
      <c r="A83" t="s">
        <v>389</v>
      </c>
      <c r="B83" t="s">
        <v>140</v>
      </c>
      <c r="C83" t="s">
        <v>239</v>
      </c>
      <c r="D83" t="s">
        <v>353</v>
      </c>
      <c r="E83">
        <v>7</v>
      </c>
      <c r="F83" t="s">
        <v>273</v>
      </c>
      <c r="G83" t="s">
        <v>273</v>
      </c>
      <c r="H83" t="s">
        <v>357</v>
      </c>
      <c r="I83" t="s">
        <v>339</v>
      </c>
      <c r="J83" t="s">
        <v>388</v>
      </c>
      <c r="K83" t="s">
        <v>143</v>
      </c>
      <c r="L83">
        <v>2</v>
      </c>
      <c r="M83" t="s">
        <v>337</v>
      </c>
      <c r="N83">
        <v>2</v>
      </c>
      <c r="O83" t="s">
        <v>95</v>
      </c>
      <c r="P83">
        <v>47</v>
      </c>
      <c r="Q83">
        <v>2018</v>
      </c>
      <c r="R83" t="s">
        <v>237</v>
      </c>
      <c r="S83" t="s">
        <v>273</v>
      </c>
      <c r="T83" t="s">
        <v>387</v>
      </c>
      <c r="V83" t="s">
        <v>273</v>
      </c>
      <c r="W83" t="s">
        <v>93</v>
      </c>
      <c r="X83" t="s">
        <v>273</v>
      </c>
      <c r="Y83">
        <v>42.598531170000001</v>
      </c>
      <c r="Z83">
        <v>-70.337402670000003</v>
      </c>
      <c r="AA83" s="13">
        <v>43231</v>
      </c>
      <c r="AB83" t="s">
        <v>273</v>
      </c>
      <c r="AC83" t="s">
        <v>273</v>
      </c>
      <c r="AD83" t="s">
        <v>143</v>
      </c>
      <c r="AE83" t="s">
        <v>237</v>
      </c>
      <c r="AF83" t="s">
        <v>273</v>
      </c>
      <c r="AG83" t="s">
        <v>273</v>
      </c>
      <c r="AH83" t="s">
        <v>273</v>
      </c>
      <c r="AI83" t="s">
        <v>273</v>
      </c>
      <c r="AJ83" t="s">
        <v>273</v>
      </c>
      <c r="AK83" t="s">
        <v>273</v>
      </c>
      <c r="AL83">
        <v>201</v>
      </c>
      <c r="AM83">
        <v>2011</v>
      </c>
      <c r="AN83">
        <v>2011</v>
      </c>
      <c r="AO83" t="s">
        <v>273</v>
      </c>
      <c r="AP83" t="s">
        <v>93</v>
      </c>
      <c r="AQ83" t="s">
        <v>273</v>
      </c>
      <c r="AR83" t="s">
        <v>273</v>
      </c>
    </row>
    <row r="84" spans="1:44" x14ac:dyDescent="0.2">
      <c r="A84" t="s">
        <v>386</v>
      </c>
      <c r="B84" t="s">
        <v>138</v>
      </c>
      <c r="C84" t="s">
        <v>239</v>
      </c>
      <c r="D84" t="s">
        <v>341</v>
      </c>
      <c r="E84">
        <v>6</v>
      </c>
      <c r="F84" t="s">
        <v>273</v>
      </c>
      <c r="G84" t="s">
        <v>273</v>
      </c>
      <c r="H84" t="s">
        <v>340</v>
      </c>
      <c r="I84" t="s">
        <v>339</v>
      </c>
      <c r="J84" t="s">
        <v>385</v>
      </c>
      <c r="K84" t="s">
        <v>143</v>
      </c>
      <c r="L84">
        <v>2</v>
      </c>
      <c r="M84" t="s">
        <v>337</v>
      </c>
      <c r="N84">
        <v>2</v>
      </c>
      <c r="O84" t="s">
        <v>95</v>
      </c>
      <c r="P84">
        <v>49</v>
      </c>
      <c r="Q84">
        <v>2018</v>
      </c>
      <c r="R84" t="s">
        <v>237</v>
      </c>
      <c r="S84" t="s">
        <v>273</v>
      </c>
      <c r="T84" t="s">
        <v>384</v>
      </c>
      <c r="V84" t="s">
        <v>273</v>
      </c>
      <c r="W84" t="s">
        <v>93</v>
      </c>
      <c r="X84" t="s">
        <v>273</v>
      </c>
      <c r="Y84">
        <v>42.598531170000001</v>
      </c>
      <c r="Z84">
        <v>-70.337402670000003</v>
      </c>
      <c r="AA84" s="13">
        <v>43231</v>
      </c>
      <c r="AB84" t="s">
        <v>273</v>
      </c>
      <c r="AC84" t="s">
        <v>273</v>
      </c>
      <c r="AD84" t="s">
        <v>143</v>
      </c>
      <c r="AE84" t="s">
        <v>237</v>
      </c>
      <c r="AF84" t="s">
        <v>273</v>
      </c>
      <c r="AG84" t="s">
        <v>273</v>
      </c>
      <c r="AH84" t="s">
        <v>273</v>
      </c>
      <c r="AI84" t="s">
        <v>273</v>
      </c>
      <c r="AJ84" t="s">
        <v>273</v>
      </c>
      <c r="AK84" t="s">
        <v>273</v>
      </c>
      <c r="AL84">
        <v>190</v>
      </c>
      <c r="AM84">
        <v>2012</v>
      </c>
      <c r="AN84">
        <v>2012</v>
      </c>
      <c r="AO84" t="s">
        <v>273</v>
      </c>
      <c r="AP84" t="s">
        <v>93</v>
      </c>
      <c r="AQ84" t="s">
        <v>273</v>
      </c>
      <c r="AR84" t="s">
        <v>273</v>
      </c>
    </row>
    <row r="85" spans="1:44" x14ac:dyDescent="0.2">
      <c r="A85" t="s">
        <v>383</v>
      </c>
      <c r="B85" t="s">
        <v>136</v>
      </c>
      <c r="C85" t="s">
        <v>239</v>
      </c>
      <c r="D85" t="s">
        <v>341</v>
      </c>
      <c r="E85">
        <v>7</v>
      </c>
      <c r="F85" t="s">
        <v>273</v>
      </c>
      <c r="G85" t="s">
        <v>273</v>
      </c>
      <c r="H85" t="s">
        <v>340</v>
      </c>
      <c r="I85" t="s">
        <v>339</v>
      </c>
      <c r="J85" t="s">
        <v>382</v>
      </c>
      <c r="K85" t="s">
        <v>143</v>
      </c>
      <c r="L85">
        <v>2</v>
      </c>
      <c r="M85" t="s">
        <v>337</v>
      </c>
      <c r="N85">
        <v>2</v>
      </c>
      <c r="O85" t="s">
        <v>95</v>
      </c>
      <c r="P85">
        <v>52</v>
      </c>
      <c r="Q85">
        <v>2018</v>
      </c>
      <c r="R85" t="s">
        <v>237</v>
      </c>
      <c r="S85" t="s">
        <v>273</v>
      </c>
      <c r="T85" t="s">
        <v>381</v>
      </c>
      <c r="V85" t="s">
        <v>273</v>
      </c>
      <c r="W85" t="s">
        <v>93</v>
      </c>
      <c r="X85" t="s">
        <v>273</v>
      </c>
      <c r="Y85">
        <v>42.598531170000001</v>
      </c>
      <c r="Z85">
        <v>-70.337402670000003</v>
      </c>
      <c r="AA85" s="13">
        <v>43231</v>
      </c>
      <c r="AB85" t="s">
        <v>273</v>
      </c>
      <c r="AC85" t="s">
        <v>273</v>
      </c>
      <c r="AD85" t="s">
        <v>143</v>
      </c>
      <c r="AE85" t="s">
        <v>237</v>
      </c>
      <c r="AF85" t="s">
        <v>273</v>
      </c>
      <c r="AG85" t="s">
        <v>273</v>
      </c>
      <c r="AH85" t="s">
        <v>273</v>
      </c>
      <c r="AI85" t="s">
        <v>273</v>
      </c>
      <c r="AJ85" t="s">
        <v>273</v>
      </c>
      <c r="AK85" t="s">
        <v>273</v>
      </c>
      <c r="AL85">
        <v>200</v>
      </c>
      <c r="AM85">
        <v>2011</v>
      </c>
      <c r="AN85">
        <v>2011</v>
      </c>
      <c r="AO85" t="s">
        <v>273</v>
      </c>
      <c r="AP85" t="s">
        <v>93</v>
      </c>
      <c r="AQ85" t="s">
        <v>273</v>
      </c>
      <c r="AR85" t="s">
        <v>273</v>
      </c>
    </row>
    <row r="86" spans="1:44" x14ac:dyDescent="0.2">
      <c r="A86" t="s">
        <v>380</v>
      </c>
      <c r="B86" t="s">
        <v>133</v>
      </c>
      <c r="C86" t="s">
        <v>239</v>
      </c>
      <c r="D86" t="s">
        <v>341</v>
      </c>
      <c r="E86">
        <v>7</v>
      </c>
      <c r="F86" t="s">
        <v>273</v>
      </c>
      <c r="G86" t="s">
        <v>273</v>
      </c>
      <c r="H86" t="s">
        <v>340</v>
      </c>
      <c r="I86" t="s">
        <v>339</v>
      </c>
      <c r="J86" t="s">
        <v>379</v>
      </c>
      <c r="K86" t="s">
        <v>143</v>
      </c>
      <c r="L86">
        <v>2</v>
      </c>
      <c r="M86" t="s">
        <v>337</v>
      </c>
      <c r="N86">
        <v>2</v>
      </c>
      <c r="O86" t="s">
        <v>95</v>
      </c>
      <c r="P86">
        <v>57</v>
      </c>
      <c r="Q86">
        <v>2018</v>
      </c>
      <c r="R86" t="s">
        <v>237</v>
      </c>
      <c r="S86" t="s">
        <v>273</v>
      </c>
      <c r="T86" t="s">
        <v>378</v>
      </c>
      <c r="V86" t="s">
        <v>273</v>
      </c>
      <c r="W86" t="s">
        <v>93</v>
      </c>
      <c r="X86" t="s">
        <v>273</v>
      </c>
      <c r="Y86">
        <v>42.355037500000002</v>
      </c>
      <c r="Z86">
        <v>-70.835277500000004</v>
      </c>
      <c r="AA86" s="13">
        <v>43232</v>
      </c>
      <c r="AB86" t="s">
        <v>273</v>
      </c>
      <c r="AC86" t="s">
        <v>273</v>
      </c>
      <c r="AD86" t="s">
        <v>143</v>
      </c>
      <c r="AE86" t="s">
        <v>237</v>
      </c>
      <c r="AF86" t="s">
        <v>273</v>
      </c>
      <c r="AG86" t="s">
        <v>273</v>
      </c>
      <c r="AH86" t="s">
        <v>273</v>
      </c>
      <c r="AI86" t="s">
        <v>273</v>
      </c>
      <c r="AJ86" t="s">
        <v>273</v>
      </c>
      <c r="AK86" t="s">
        <v>273</v>
      </c>
      <c r="AL86">
        <v>219</v>
      </c>
      <c r="AM86">
        <v>2011</v>
      </c>
      <c r="AN86">
        <v>2011</v>
      </c>
      <c r="AO86" t="s">
        <v>273</v>
      </c>
      <c r="AP86" t="s">
        <v>93</v>
      </c>
      <c r="AQ86" t="s">
        <v>273</v>
      </c>
      <c r="AR86" t="s">
        <v>273</v>
      </c>
    </row>
    <row r="87" spans="1:44" x14ac:dyDescent="0.2">
      <c r="A87" t="s">
        <v>377</v>
      </c>
      <c r="B87" t="s">
        <v>130</v>
      </c>
      <c r="C87" t="s">
        <v>239</v>
      </c>
      <c r="D87" t="s">
        <v>341</v>
      </c>
      <c r="E87">
        <v>4</v>
      </c>
      <c r="F87" t="s">
        <v>273</v>
      </c>
      <c r="G87" t="s">
        <v>273</v>
      </c>
      <c r="H87" t="s">
        <v>340</v>
      </c>
      <c r="I87" t="s">
        <v>339</v>
      </c>
      <c r="J87" t="s">
        <v>376</v>
      </c>
      <c r="K87" t="s">
        <v>143</v>
      </c>
      <c r="L87">
        <v>2</v>
      </c>
      <c r="M87" t="s">
        <v>337</v>
      </c>
      <c r="N87">
        <v>2</v>
      </c>
      <c r="O87" t="s">
        <v>95</v>
      </c>
      <c r="P87">
        <v>58</v>
      </c>
      <c r="Q87">
        <v>2018</v>
      </c>
      <c r="R87" t="s">
        <v>237</v>
      </c>
      <c r="S87" t="s">
        <v>273</v>
      </c>
      <c r="T87" t="s">
        <v>375</v>
      </c>
      <c r="V87" t="s">
        <v>273</v>
      </c>
      <c r="W87" t="s">
        <v>93</v>
      </c>
      <c r="X87" t="s">
        <v>273</v>
      </c>
      <c r="Y87">
        <v>42.355037500000002</v>
      </c>
      <c r="Z87">
        <v>-70.835277500000004</v>
      </c>
      <c r="AA87" s="13">
        <v>43232</v>
      </c>
      <c r="AB87" t="s">
        <v>273</v>
      </c>
      <c r="AC87" t="s">
        <v>273</v>
      </c>
      <c r="AD87" t="s">
        <v>143</v>
      </c>
      <c r="AE87" t="s">
        <v>237</v>
      </c>
      <c r="AF87" t="s">
        <v>273</v>
      </c>
      <c r="AG87" t="s">
        <v>273</v>
      </c>
      <c r="AH87" t="s">
        <v>273</v>
      </c>
      <c r="AI87" t="s">
        <v>273</v>
      </c>
      <c r="AJ87" t="s">
        <v>273</v>
      </c>
      <c r="AK87" t="s">
        <v>273</v>
      </c>
      <c r="AL87">
        <v>155</v>
      </c>
      <c r="AM87">
        <v>2014</v>
      </c>
      <c r="AN87">
        <v>2014</v>
      </c>
      <c r="AO87" t="s">
        <v>273</v>
      </c>
      <c r="AP87" t="s">
        <v>93</v>
      </c>
      <c r="AQ87" t="s">
        <v>273</v>
      </c>
      <c r="AR87" t="s">
        <v>273</v>
      </c>
    </row>
    <row r="88" spans="1:44" x14ac:dyDescent="0.2">
      <c r="A88" t="s">
        <v>374</v>
      </c>
      <c r="B88" t="s">
        <v>126</v>
      </c>
      <c r="C88" t="s">
        <v>239</v>
      </c>
      <c r="D88" t="s">
        <v>341</v>
      </c>
      <c r="E88">
        <v>8</v>
      </c>
      <c r="F88" t="s">
        <v>273</v>
      </c>
      <c r="G88" t="s">
        <v>273</v>
      </c>
      <c r="H88" t="s">
        <v>373</v>
      </c>
      <c r="I88" t="s">
        <v>351</v>
      </c>
      <c r="J88" t="s">
        <v>372</v>
      </c>
      <c r="K88" t="s">
        <v>143</v>
      </c>
      <c r="L88">
        <v>2</v>
      </c>
      <c r="M88" t="s">
        <v>337</v>
      </c>
      <c r="N88">
        <v>2</v>
      </c>
      <c r="O88" t="s">
        <v>95</v>
      </c>
      <c r="P88">
        <v>59</v>
      </c>
      <c r="Q88">
        <v>2018</v>
      </c>
      <c r="R88" t="s">
        <v>237</v>
      </c>
      <c r="S88" t="s">
        <v>273</v>
      </c>
      <c r="T88" t="s">
        <v>371</v>
      </c>
      <c r="V88" t="s">
        <v>273</v>
      </c>
      <c r="W88" t="s">
        <v>93</v>
      </c>
      <c r="X88" t="s">
        <v>273</v>
      </c>
      <c r="Y88">
        <v>42.413531169999999</v>
      </c>
      <c r="Z88">
        <v>-70.75860883</v>
      </c>
      <c r="AA88" s="13">
        <v>43232</v>
      </c>
      <c r="AB88" t="s">
        <v>273</v>
      </c>
      <c r="AC88" t="s">
        <v>273</v>
      </c>
      <c r="AD88" t="s">
        <v>143</v>
      </c>
      <c r="AE88" t="s">
        <v>237</v>
      </c>
      <c r="AF88" t="s">
        <v>273</v>
      </c>
      <c r="AG88" t="s">
        <v>273</v>
      </c>
      <c r="AH88" t="s">
        <v>273</v>
      </c>
      <c r="AI88" t="s">
        <v>273</v>
      </c>
      <c r="AJ88" t="s">
        <v>273</v>
      </c>
      <c r="AK88" t="s">
        <v>273</v>
      </c>
      <c r="AL88">
        <v>217</v>
      </c>
      <c r="AM88">
        <v>2010</v>
      </c>
      <c r="AN88">
        <v>2010</v>
      </c>
      <c r="AO88" t="s">
        <v>273</v>
      </c>
      <c r="AP88" t="s">
        <v>93</v>
      </c>
      <c r="AQ88" t="s">
        <v>273</v>
      </c>
      <c r="AR88" t="s">
        <v>273</v>
      </c>
    </row>
    <row r="89" spans="1:44" x14ac:dyDescent="0.2">
      <c r="A89" t="s">
        <v>370</v>
      </c>
      <c r="B89" t="s">
        <v>124</v>
      </c>
      <c r="C89" t="s">
        <v>239</v>
      </c>
      <c r="D89" t="s">
        <v>353</v>
      </c>
      <c r="E89">
        <v>7</v>
      </c>
      <c r="F89" t="s">
        <v>273</v>
      </c>
      <c r="G89" t="s">
        <v>273</v>
      </c>
      <c r="H89" t="s">
        <v>352</v>
      </c>
      <c r="I89" t="s">
        <v>351</v>
      </c>
      <c r="J89" t="s">
        <v>369</v>
      </c>
      <c r="K89" t="s">
        <v>143</v>
      </c>
      <c r="L89">
        <v>2</v>
      </c>
      <c r="M89" t="s">
        <v>337</v>
      </c>
      <c r="N89">
        <v>2</v>
      </c>
      <c r="O89" t="s">
        <v>95</v>
      </c>
      <c r="P89">
        <v>60</v>
      </c>
      <c r="Q89">
        <v>2018</v>
      </c>
      <c r="R89" t="s">
        <v>237</v>
      </c>
      <c r="S89" t="s">
        <v>273</v>
      </c>
      <c r="T89" t="s">
        <v>368</v>
      </c>
      <c r="V89" t="s">
        <v>273</v>
      </c>
      <c r="W89" t="s">
        <v>93</v>
      </c>
      <c r="X89" t="s">
        <v>273</v>
      </c>
      <c r="Y89">
        <v>42.413531169999999</v>
      </c>
      <c r="Z89">
        <v>-70.75860883</v>
      </c>
      <c r="AA89" s="13">
        <v>43232</v>
      </c>
      <c r="AB89" t="s">
        <v>273</v>
      </c>
      <c r="AC89" t="s">
        <v>273</v>
      </c>
      <c r="AD89" t="s">
        <v>143</v>
      </c>
      <c r="AE89" t="s">
        <v>237</v>
      </c>
      <c r="AF89" t="s">
        <v>273</v>
      </c>
      <c r="AG89" t="s">
        <v>273</v>
      </c>
      <c r="AH89" t="s">
        <v>273</v>
      </c>
      <c r="AI89" t="s">
        <v>273</v>
      </c>
      <c r="AJ89" t="s">
        <v>273</v>
      </c>
      <c r="AK89" t="s">
        <v>273</v>
      </c>
      <c r="AL89">
        <v>203</v>
      </c>
      <c r="AM89">
        <v>2011</v>
      </c>
      <c r="AN89">
        <v>2011</v>
      </c>
      <c r="AO89" t="s">
        <v>273</v>
      </c>
      <c r="AP89" t="s">
        <v>93</v>
      </c>
      <c r="AQ89" t="s">
        <v>273</v>
      </c>
      <c r="AR89" t="s">
        <v>273</v>
      </c>
    </row>
    <row r="90" spans="1:44" x14ac:dyDescent="0.2">
      <c r="A90" t="s">
        <v>367</v>
      </c>
      <c r="B90" t="s">
        <v>122</v>
      </c>
      <c r="C90" t="s">
        <v>239</v>
      </c>
      <c r="D90" t="s">
        <v>341</v>
      </c>
      <c r="E90">
        <v>4</v>
      </c>
      <c r="F90" t="s">
        <v>273</v>
      </c>
      <c r="G90" t="s">
        <v>273</v>
      </c>
      <c r="H90" t="s">
        <v>340</v>
      </c>
      <c r="I90" t="s">
        <v>339</v>
      </c>
      <c r="J90" t="s">
        <v>366</v>
      </c>
      <c r="K90" t="s">
        <v>143</v>
      </c>
      <c r="L90">
        <v>2</v>
      </c>
      <c r="M90" t="s">
        <v>337</v>
      </c>
      <c r="N90">
        <v>2</v>
      </c>
      <c r="O90" t="s">
        <v>95</v>
      </c>
      <c r="P90">
        <v>61</v>
      </c>
      <c r="Q90">
        <v>2018</v>
      </c>
      <c r="R90" t="s">
        <v>237</v>
      </c>
      <c r="S90" t="s">
        <v>273</v>
      </c>
      <c r="T90" t="s">
        <v>365</v>
      </c>
      <c r="V90" t="s">
        <v>273</v>
      </c>
      <c r="W90" t="s">
        <v>93</v>
      </c>
      <c r="X90" t="s">
        <v>273</v>
      </c>
      <c r="Y90">
        <v>42.413531169999999</v>
      </c>
      <c r="Z90">
        <v>-70.75860883</v>
      </c>
      <c r="AA90" s="13">
        <v>43232</v>
      </c>
      <c r="AB90" t="s">
        <v>273</v>
      </c>
      <c r="AC90" t="s">
        <v>273</v>
      </c>
      <c r="AD90" t="s">
        <v>143</v>
      </c>
      <c r="AE90" t="s">
        <v>237</v>
      </c>
      <c r="AF90" t="s">
        <v>273</v>
      </c>
      <c r="AG90" t="s">
        <v>273</v>
      </c>
      <c r="AH90" t="s">
        <v>273</v>
      </c>
      <c r="AI90" t="s">
        <v>273</v>
      </c>
      <c r="AJ90" t="s">
        <v>273</v>
      </c>
      <c r="AK90" t="s">
        <v>273</v>
      </c>
      <c r="AL90">
        <v>147</v>
      </c>
      <c r="AM90">
        <v>2014</v>
      </c>
      <c r="AN90">
        <v>2014</v>
      </c>
      <c r="AO90" t="s">
        <v>273</v>
      </c>
      <c r="AP90" t="s">
        <v>93</v>
      </c>
      <c r="AQ90" t="s">
        <v>273</v>
      </c>
      <c r="AR90" t="s">
        <v>273</v>
      </c>
    </row>
    <row r="91" spans="1:44" x14ac:dyDescent="0.2">
      <c r="A91" t="s">
        <v>364</v>
      </c>
      <c r="B91" t="s">
        <v>120</v>
      </c>
      <c r="C91" t="s">
        <v>239</v>
      </c>
      <c r="D91" t="s">
        <v>353</v>
      </c>
      <c r="E91">
        <v>8</v>
      </c>
      <c r="F91" t="s">
        <v>273</v>
      </c>
      <c r="G91" t="s">
        <v>273</v>
      </c>
      <c r="H91" t="s">
        <v>357</v>
      </c>
      <c r="I91" t="s">
        <v>339</v>
      </c>
      <c r="J91" t="s">
        <v>363</v>
      </c>
      <c r="K91" t="s">
        <v>143</v>
      </c>
      <c r="L91">
        <v>2</v>
      </c>
      <c r="M91" t="s">
        <v>337</v>
      </c>
      <c r="N91">
        <v>2</v>
      </c>
      <c r="O91" t="s">
        <v>95</v>
      </c>
      <c r="P91">
        <v>64</v>
      </c>
      <c r="Q91">
        <v>2018</v>
      </c>
      <c r="R91" t="s">
        <v>237</v>
      </c>
      <c r="S91" t="s">
        <v>273</v>
      </c>
      <c r="T91" t="s">
        <v>362</v>
      </c>
      <c r="V91" t="s">
        <v>273</v>
      </c>
      <c r="W91" t="s">
        <v>93</v>
      </c>
      <c r="X91" t="s">
        <v>273</v>
      </c>
      <c r="Y91">
        <v>44.347692000000002</v>
      </c>
      <c r="Z91">
        <v>-67.293261169999994</v>
      </c>
      <c r="AA91" s="13">
        <v>43229</v>
      </c>
      <c r="AB91" t="s">
        <v>273</v>
      </c>
      <c r="AC91" t="s">
        <v>273</v>
      </c>
      <c r="AD91" t="s">
        <v>143</v>
      </c>
      <c r="AE91" t="s">
        <v>237</v>
      </c>
      <c r="AF91" t="s">
        <v>273</v>
      </c>
      <c r="AG91" t="s">
        <v>273</v>
      </c>
      <c r="AH91" t="s">
        <v>273</v>
      </c>
      <c r="AI91" t="s">
        <v>273</v>
      </c>
      <c r="AJ91" t="s">
        <v>273</v>
      </c>
      <c r="AK91" t="s">
        <v>273</v>
      </c>
      <c r="AL91">
        <v>174</v>
      </c>
      <c r="AM91">
        <v>2010</v>
      </c>
      <c r="AN91">
        <v>2010</v>
      </c>
      <c r="AO91" t="s">
        <v>273</v>
      </c>
      <c r="AP91" t="s">
        <v>93</v>
      </c>
      <c r="AQ91" t="s">
        <v>273</v>
      </c>
      <c r="AR91" t="s">
        <v>273</v>
      </c>
    </row>
    <row r="92" spans="1:44" x14ac:dyDescent="0.2">
      <c r="A92" t="s">
        <v>361</v>
      </c>
      <c r="B92" t="s">
        <v>118</v>
      </c>
      <c r="C92" t="s">
        <v>239</v>
      </c>
      <c r="D92" t="s">
        <v>341</v>
      </c>
      <c r="E92">
        <v>8</v>
      </c>
      <c r="F92" t="s">
        <v>273</v>
      </c>
      <c r="G92" t="s">
        <v>273</v>
      </c>
      <c r="H92" t="s">
        <v>340</v>
      </c>
      <c r="I92" t="s">
        <v>339</v>
      </c>
      <c r="J92" t="s">
        <v>360</v>
      </c>
      <c r="K92" t="s">
        <v>143</v>
      </c>
      <c r="L92">
        <v>2</v>
      </c>
      <c r="M92" t="s">
        <v>337</v>
      </c>
      <c r="N92">
        <v>2</v>
      </c>
      <c r="O92" t="s">
        <v>95</v>
      </c>
      <c r="P92">
        <v>65</v>
      </c>
      <c r="Q92">
        <v>2018</v>
      </c>
      <c r="R92" t="s">
        <v>237</v>
      </c>
      <c r="S92" t="s">
        <v>273</v>
      </c>
      <c r="T92" t="s">
        <v>359</v>
      </c>
      <c r="V92" t="s">
        <v>273</v>
      </c>
      <c r="W92" t="s">
        <v>93</v>
      </c>
      <c r="X92" t="s">
        <v>273</v>
      </c>
      <c r="Y92">
        <v>44.347692000000002</v>
      </c>
      <c r="Z92">
        <v>-67.293261169999994</v>
      </c>
      <c r="AA92" s="13">
        <v>43229</v>
      </c>
      <c r="AB92" t="s">
        <v>273</v>
      </c>
      <c r="AC92" t="s">
        <v>273</v>
      </c>
      <c r="AD92" t="s">
        <v>143</v>
      </c>
      <c r="AE92" t="s">
        <v>237</v>
      </c>
      <c r="AF92" t="s">
        <v>273</v>
      </c>
      <c r="AG92" t="s">
        <v>273</v>
      </c>
      <c r="AH92" t="s">
        <v>273</v>
      </c>
      <c r="AI92" t="s">
        <v>273</v>
      </c>
      <c r="AJ92" t="s">
        <v>273</v>
      </c>
      <c r="AK92" t="s">
        <v>273</v>
      </c>
      <c r="AL92">
        <v>169</v>
      </c>
      <c r="AM92">
        <v>2010</v>
      </c>
      <c r="AN92">
        <v>2010</v>
      </c>
      <c r="AO92" t="s">
        <v>273</v>
      </c>
      <c r="AP92" t="s">
        <v>93</v>
      </c>
      <c r="AQ92" t="s">
        <v>273</v>
      </c>
      <c r="AR92" t="s">
        <v>273</v>
      </c>
    </row>
    <row r="93" spans="1:44" x14ac:dyDescent="0.2">
      <c r="A93" t="s">
        <v>358</v>
      </c>
      <c r="B93" t="s">
        <v>116</v>
      </c>
      <c r="C93" t="s">
        <v>239</v>
      </c>
      <c r="D93" t="s">
        <v>353</v>
      </c>
      <c r="E93">
        <v>8</v>
      </c>
      <c r="F93" t="s">
        <v>273</v>
      </c>
      <c r="G93" t="s">
        <v>273</v>
      </c>
      <c r="H93" t="s">
        <v>357</v>
      </c>
      <c r="I93" t="s">
        <v>339</v>
      </c>
      <c r="J93" t="s">
        <v>356</v>
      </c>
      <c r="K93" t="s">
        <v>143</v>
      </c>
      <c r="L93">
        <v>2</v>
      </c>
      <c r="M93" t="s">
        <v>337</v>
      </c>
      <c r="N93">
        <v>2</v>
      </c>
      <c r="O93" t="s">
        <v>95</v>
      </c>
      <c r="P93">
        <v>66</v>
      </c>
      <c r="Q93">
        <v>2018</v>
      </c>
      <c r="R93" t="s">
        <v>237</v>
      </c>
      <c r="S93" t="s">
        <v>273</v>
      </c>
      <c r="T93" t="s">
        <v>355</v>
      </c>
      <c r="V93" t="s">
        <v>273</v>
      </c>
      <c r="W93" t="s">
        <v>93</v>
      </c>
      <c r="X93" t="s">
        <v>273</v>
      </c>
      <c r="Y93">
        <v>44.347692000000002</v>
      </c>
      <c r="Z93">
        <v>-67.293261169999994</v>
      </c>
      <c r="AA93" s="13">
        <v>43229</v>
      </c>
      <c r="AB93" t="s">
        <v>273</v>
      </c>
      <c r="AC93" t="s">
        <v>273</v>
      </c>
      <c r="AD93" t="s">
        <v>143</v>
      </c>
      <c r="AE93" t="s">
        <v>237</v>
      </c>
      <c r="AF93" t="s">
        <v>273</v>
      </c>
      <c r="AG93" t="s">
        <v>273</v>
      </c>
      <c r="AH93" t="s">
        <v>273</v>
      </c>
      <c r="AI93" t="s">
        <v>273</v>
      </c>
      <c r="AJ93" t="s">
        <v>273</v>
      </c>
      <c r="AK93" t="s">
        <v>273</v>
      </c>
      <c r="AL93">
        <v>228</v>
      </c>
      <c r="AM93">
        <v>2010</v>
      </c>
      <c r="AN93">
        <v>2010</v>
      </c>
      <c r="AO93" t="s">
        <v>273</v>
      </c>
      <c r="AP93" t="s">
        <v>93</v>
      </c>
      <c r="AQ93" t="s">
        <v>273</v>
      </c>
      <c r="AR93" t="s">
        <v>273</v>
      </c>
    </row>
    <row r="94" spans="1:44" x14ac:dyDescent="0.2">
      <c r="A94" t="s">
        <v>354</v>
      </c>
      <c r="B94" t="s">
        <v>114</v>
      </c>
      <c r="C94" t="s">
        <v>239</v>
      </c>
      <c r="D94" t="s">
        <v>353</v>
      </c>
      <c r="E94">
        <v>7</v>
      </c>
      <c r="F94" t="s">
        <v>273</v>
      </c>
      <c r="G94" t="s">
        <v>273</v>
      </c>
      <c r="H94" t="s">
        <v>352</v>
      </c>
      <c r="I94" t="s">
        <v>351</v>
      </c>
      <c r="J94" t="s">
        <v>350</v>
      </c>
      <c r="K94" t="s">
        <v>143</v>
      </c>
      <c r="L94">
        <v>2</v>
      </c>
      <c r="M94" t="s">
        <v>337</v>
      </c>
      <c r="N94">
        <v>2</v>
      </c>
      <c r="O94" t="s">
        <v>95</v>
      </c>
      <c r="P94">
        <v>67</v>
      </c>
      <c r="Q94">
        <v>2018</v>
      </c>
      <c r="R94" t="s">
        <v>237</v>
      </c>
      <c r="S94" t="s">
        <v>273</v>
      </c>
      <c r="T94" t="s">
        <v>349</v>
      </c>
      <c r="V94" t="s">
        <v>273</v>
      </c>
      <c r="W94" t="s">
        <v>93</v>
      </c>
      <c r="X94" t="s">
        <v>273</v>
      </c>
      <c r="Y94">
        <v>44.347692000000002</v>
      </c>
      <c r="Z94">
        <v>-67.293261169999994</v>
      </c>
      <c r="AA94" s="13">
        <v>43229</v>
      </c>
      <c r="AB94" t="s">
        <v>273</v>
      </c>
      <c r="AC94" t="s">
        <v>273</v>
      </c>
      <c r="AD94" t="s">
        <v>143</v>
      </c>
      <c r="AE94" t="s">
        <v>237</v>
      </c>
      <c r="AF94" t="s">
        <v>273</v>
      </c>
      <c r="AG94" t="s">
        <v>273</v>
      </c>
      <c r="AH94" t="s">
        <v>273</v>
      </c>
      <c r="AI94" t="s">
        <v>273</v>
      </c>
      <c r="AJ94" t="s">
        <v>273</v>
      </c>
      <c r="AK94" t="s">
        <v>273</v>
      </c>
      <c r="AL94">
        <v>171</v>
      </c>
      <c r="AM94">
        <v>2011</v>
      </c>
      <c r="AN94">
        <v>2011</v>
      </c>
      <c r="AO94" t="s">
        <v>273</v>
      </c>
      <c r="AP94" t="s">
        <v>93</v>
      </c>
      <c r="AQ94" t="s">
        <v>273</v>
      </c>
      <c r="AR94" t="s">
        <v>273</v>
      </c>
    </row>
    <row r="95" spans="1:44" x14ac:dyDescent="0.2">
      <c r="A95" t="s">
        <v>348</v>
      </c>
      <c r="B95" t="s">
        <v>112</v>
      </c>
      <c r="C95" t="s">
        <v>239</v>
      </c>
      <c r="D95" t="s">
        <v>341</v>
      </c>
      <c r="E95">
        <v>9</v>
      </c>
      <c r="F95" t="s">
        <v>273</v>
      </c>
      <c r="G95" t="s">
        <v>273</v>
      </c>
      <c r="H95" t="s">
        <v>340</v>
      </c>
      <c r="I95" t="s">
        <v>339</v>
      </c>
      <c r="J95" t="s">
        <v>347</v>
      </c>
      <c r="K95" t="s">
        <v>143</v>
      </c>
      <c r="L95">
        <v>2</v>
      </c>
      <c r="M95" t="s">
        <v>337</v>
      </c>
      <c r="N95">
        <v>2</v>
      </c>
      <c r="O95" t="s">
        <v>95</v>
      </c>
      <c r="P95">
        <v>68</v>
      </c>
      <c r="Q95">
        <v>2018</v>
      </c>
      <c r="R95" t="s">
        <v>237</v>
      </c>
      <c r="S95" t="s">
        <v>273</v>
      </c>
      <c r="T95" t="s">
        <v>346</v>
      </c>
      <c r="V95" t="s">
        <v>273</v>
      </c>
      <c r="W95" t="s">
        <v>93</v>
      </c>
      <c r="X95" t="s">
        <v>273</v>
      </c>
      <c r="Y95">
        <v>44.347692000000002</v>
      </c>
      <c r="Z95">
        <v>-67.293261169999994</v>
      </c>
      <c r="AA95" s="13">
        <v>43229</v>
      </c>
      <c r="AB95" t="s">
        <v>273</v>
      </c>
      <c r="AC95" t="s">
        <v>273</v>
      </c>
      <c r="AD95" t="s">
        <v>143</v>
      </c>
      <c r="AE95" t="s">
        <v>237</v>
      </c>
      <c r="AF95" t="s">
        <v>273</v>
      </c>
      <c r="AG95" t="s">
        <v>273</v>
      </c>
      <c r="AH95" t="s">
        <v>273</v>
      </c>
      <c r="AI95" t="s">
        <v>273</v>
      </c>
      <c r="AJ95" t="s">
        <v>273</v>
      </c>
      <c r="AK95" t="s">
        <v>273</v>
      </c>
      <c r="AL95">
        <v>176</v>
      </c>
      <c r="AM95">
        <v>2009</v>
      </c>
      <c r="AN95">
        <v>2009</v>
      </c>
      <c r="AO95" t="s">
        <v>273</v>
      </c>
      <c r="AP95" t="s">
        <v>93</v>
      </c>
      <c r="AQ95" t="s">
        <v>273</v>
      </c>
      <c r="AR95" t="s">
        <v>273</v>
      </c>
    </row>
    <row r="96" spans="1:44" x14ac:dyDescent="0.2">
      <c r="A96" t="s">
        <v>345</v>
      </c>
      <c r="B96" t="s">
        <v>110</v>
      </c>
      <c r="C96" t="s">
        <v>239</v>
      </c>
      <c r="D96" t="s">
        <v>341</v>
      </c>
      <c r="E96">
        <v>7</v>
      </c>
      <c r="F96" t="s">
        <v>273</v>
      </c>
      <c r="G96" t="s">
        <v>273</v>
      </c>
      <c r="H96" t="s">
        <v>340</v>
      </c>
      <c r="I96" t="s">
        <v>339</v>
      </c>
      <c r="J96" t="s">
        <v>344</v>
      </c>
      <c r="K96" t="s">
        <v>143</v>
      </c>
      <c r="L96">
        <v>2</v>
      </c>
      <c r="M96" t="s">
        <v>337</v>
      </c>
      <c r="N96">
        <v>2</v>
      </c>
      <c r="O96" t="s">
        <v>95</v>
      </c>
      <c r="P96">
        <v>69</v>
      </c>
      <c r="Q96">
        <v>2018</v>
      </c>
      <c r="R96" t="s">
        <v>237</v>
      </c>
      <c r="S96" t="s">
        <v>273</v>
      </c>
      <c r="T96" t="s">
        <v>343</v>
      </c>
      <c r="V96" t="s">
        <v>273</v>
      </c>
      <c r="W96" t="s">
        <v>93</v>
      </c>
      <c r="X96" t="s">
        <v>273</v>
      </c>
      <c r="Y96">
        <v>44.347692000000002</v>
      </c>
      <c r="Z96">
        <v>-67.293261169999994</v>
      </c>
      <c r="AA96" s="13">
        <v>43229</v>
      </c>
      <c r="AB96" t="s">
        <v>273</v>
      </c>
      <c r="AC96" t="s">
        <v>273</v>
      </c>
      <c r="AD96" t="s">
        <v>143</v>
      </c>
      <c r="AE96" t="s">
        <v>237</v>
      </c>
      <c r="AF96" t="s">
        <v>273</v>
      </c>
      <c r="AG96" t="s">
        <v>273</v>
      </c>
      <c r="AH96" t="s">
        <v>273</v>
      </c>
      <c r="AI96" t="s">
        <v>273</v>
      </c>
      <c r="AJ96" t="s">
        <v>273</v>
      </c>
      <c r="AK96" t="s">
        <v>273</v>
      </c>
      <c r="AL96">
        <v>159</v>
      </c>
      <c r="AM96">
        <v>2011</v>
      </c>
      <c r="AN96">
        <v>2011</v>
      </c>
      <c r="AO96" t="s">
        <v>273</v>
      </c>
      <c r="AP96" t="s">
        <v>93</v>
      </c>
      <c r="AQ96" t="s">
        <v>273</v>
      </c>
      <c r="AR96" t="s">
        <v>273</v>
      </c>
    </row>
    <row r="97" spans="1:44" x14ac:dyDescent="0.2">
      <c r="A97" t="s">
        <v>342</v>
      </c>
      <c r="B97" t="s">
        <v>107</v>
      </c>
      <c r="C97" t="s">
        <v>239</v>
      </c>
      <c r="D97" t="s">
        <v>341</v>
      </c>
      <c r="E97">
        <v>7</v>
      </c>
      <c r="F97" t="s">
        <v>273</v>
      </c>
      <c r="G97" t="s">
        <v>273</v>
      </c>
      <c r="H97" t="s">
        <v>340</v>
      </c>
      <c r="I97" t="s">
        <v>339</v>
      </c>
      <c r="J97" t="s">
        <v>338</v>
      </c>
      <c r="K97" t="s">
        <v>143</v>
      </c>
      <c r="L97">
        <v>2</v>
      </c>
      <c r="M97" t="s">
        <v>337</v>
      </c>
      <c r="N97">
        <v>2</v>
      </c>
      <c r="O97" t="s">
        <v>95</v>
      </c>
      <c r="P97">
        <v>70</v>
      </c>
      <c r="Q97">
        <v>2018</v>
      </c>
      <c r="R97" t="s">
        <v>237</v>
      </c>
      <c r="S97" t="s">
        <v>273</v>
      </c>
      <c r="T97" t="s">
        <v>336</v>
      </c>
      <c r="V97" t="s">
        <v>273</v>
      </c>
      <c r="W97" t="s">
        <v>93</v>
      </c>
      <c r="X97" t="s">
        <v>273</v>
      </c>
      <c r="Y97">
        <v>44.347692000000002</v>
      </c>
      <c r="Z97">
        <v>-67.293261169999994</v>
      </c>
      <c r="AA97" s="13">
        <v>43229</v>
      </c>
      <c r="AB97" t="s">
        <v>273</v>
      </c>
      <c r="AC97" t="s">
        <v>273</v>
      </c>
      <c r="AD97" t="s">
        <v>143</v>
      </c>
      <c r="AE97" t="s">
        <v>237</v>
      </c>
      <c r="AF97" t="s">
        <v>273</v>
      </c>
      <c r="AG97" t="s">
        <v>273</v>
      </c>
      <c r="AH97" t="s">
        <v>273</v>
      </c>
      <c r="AI97" t="s">
        <v>273</v>
      </c>
      <c r="AJ97" t="s">
        <v>273</v>
      </c>
      <c r="AK97" t="s">
        <v>273</v>
      </c>
      <c r="AL97">
        <v>220</v>
      </c>
      <c r="AM97">
        <v>2011</v>
      </c>
      <c r="AN97">
        <v>2011</v>
      </c>
      <c r="AO97" t="s">
        <v>273</v>
      </c>
      <c r="AP97" t="s">
        <v>93</v>
      </c>
      <c r="AQ97" t="s">
        <v>273</v>
      </c>
      <c r="AR97" t="s">
        <v>273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5C42-9300-A14A-A620-FB01CC7C0EF7}">
  <dimension ref="A1:AC193"/>
  <sheetViews>
    <sheetView workbookViewId="0">
      <pane ySplit="1" topLeftCell="A119" activePane="bottomLeft" state="frozen"/>
      <selection pane="bottomLeft" activeCell="O183" sqref="O183"/>
    </sheetView>
  </sheetViews>
  <sheetFormatPr baseColWidth="10" defaultRowHeight="16" x14ac:dyDescent="0.2"/>
  <cols>
    <col min="1" max="1" width="15.1640625" bestFit="1" customWidth="1"/>
    <col min="2" max="2" width="15.1640625" customWidth="1"/>
    <col min="9" max="9" width="14.5" customWidth="1"/>
    <col min="27" max="27" width="10.83203125" style="18"/>
  </cols>
  <sheetData>
    <row r="1" spans="1:29" s="4" customFormat="1" x14ac:dyDescent="0.2">
      <c r="A1" s="4" t="s">
        <v>335</v>
      </c>
      <c r="B1" s="4" t="s">
        <v>334</v>
      </c>
      <c r="C1" t="s">
        <v>332</v>
      </c>
      <c r="D1" t="s">
        <v>637</v>
      </c>
      <c r="E1" t="s">
        <v>636</v>
      </c>
      <c r="F1" t="s">
        <v>634</v>
      </c>
      <c r="G1" t="s">
        <v>633</v>
      </c>
      <c r="H1" t="s">
        <v>812</v>
      </c>
      <c r="I1" s="4" t="s">
        <v>632</v>
      </c>
      <c r="J1" s="4" t="s">
        <v>330</v>
      </c>
      <c r="K1" s="4" t="s">
        <v>631</v>
      </c>
      <c r="L1" s="4" t="s">
        <v>329</v>
      </c>
      <c r="M1" s="4" t="s">
        <v>1024</v>
      </c>
      <c r="N1" s="4" t="s">
        <v>629</v>
      </c>
      <c r="O1" s="4" t="s">
        <v>327</v>
      </c>
      <c r="P1" s="4" t="s">
        <v>628</v>
      </c>
      <c r="Q1" s="4" t="s">
        <v>627</v>
      </c>
      <c r="R1" s="4" t="s">
        <v>625</v>
      </c>
      <c r="S1" s="4" t="s">
        <v>326</v>
      </c>
      <c r="T1" s="4" t="s">
        <v>325</v>
      </c>
      <c r="U1" s="4" t="s">
        <v>7</v>
      </c>
      <c r="V1" s="4" t="s">
        <v>623</v>
      </c>
      <c r="W1" s="4" t="s">
        <v>622</v>
      </c>
      <c r="X1" s="4" t="s">
        <v>621</v>
      </c>
      <c r="Y1" s="4" t="s">
        <v>324</v>
      </c>
      <c r="Z1" s="4" t="s">
        <v>620</v>
      </c>
      <c r="AA1" s="19" t="s">
        <v>614</v>
      </c>
      <c r="AB1" s="15" t="s">
        <v>5</v>
      </c>
      <c r="AC1" s="15" t="s">
        <v>610</v>
      </c>
    </row>
    <row r="2" spans="1:29" x14ac:dyDescent="0.2">
      <c r="A2" t="s">
        <v>810</v>
      </c>
      <c r="B2" t="s">
        <v>318</v>
      </c>
      <c r="C2" t="s">
        <v>106</v>
      </c>
      <c r="D2" t="s">
        <v>273</v>
      </c>
      <c r="E2" t="s">
        <v>273</v>
      </c>
      <c r="F2" t="s">
        <v>273</v>
      </c>
      <c r="G2" t="s">
        <v>351</v>
      </c>
      <c r="H2">
        <v>3</v>
      </c>
      <c r="I2" t="s">
        <v>811</v>
      </c>
      <c r="J2" t="s">
        <v>143</v>
      </c>
      <c r="K2" t="s">
        <v>793</v>
      </c>
      <c r="L2">
        <v>3</v>
      </c>
      <c r="M2" t="s">
        <v>89</v>
      </c>
      <c r="N2">
        <v>2016</v>
      </c>
      <c r="O2" t="s">
        <v>11</v>
      </c>
      <c r="P2" t="s">
        <v>810</v>
      </c>
      <c r="R2" t="s">
        <v>93</v>
      </c>
      <c r="S2">
        <v>40.640129999999999</v>
      </c>
      <c r="T2">
        <v>-73.825900000000004</v>
      </c>
      <c r="U2" s="13">
        <v>42514</v>
      </c>
      <c r="V2">
        <v>2</v>
      </c>
      <c r="W2">
        <v>6</v>
      </c>
      <c r="X2" t="s">
        <v>273</v>
      </c>
      <c r="Y2" t="s">
        <v>146</v>
      </c>
      <c r="Z2" t="s">
        <v>273</v>
      </c>
      <c r="AA2" s="18">
        <v>178</v>
      </c>
    </row>
    <row r="3" spans="1:29" x14ac:dyDescent="0.2">
      <c r="A3" t="s">
        <v>141</v>
      </c>
      <c r="B3" t="s">
        <v>316</v>
      </c>
      <c r="C3" t="s">
        <v>106</v>
      </c>
      <c r="D3" t="s">
        <v>273</v>
      </c>
      <c r="E3" t="s">
        <v>273</v>
      </c>
      <c r="F3" t="s">
        <v>273</v>
      </c>
      <c r="G3" t="s">
        <v>351</v>
      </c>
      <c r="H3">
        <v>3</v>
      </c>
      <c r="I3" t="s">
        <v>809</v>
      </c>
      <c r="J3" t="s">
        <v>143</v>
      </c>
      <c r="K3" t="s">
        <v>793</v>
      </c>
      <c r="L3">
        <v>3</v>
      </c>
      <c r="M3" t="s">
        <v>89</v>
      </c>
      <c r="N3">
        <v>2016</v>
      </c>
      <c r="O3" t="s">
        <v>11</v>
      </c>
      <c r="P3" t="s">
        <v>141</v>
      </c>
      <c r="R3" t="s">
        <v>93</v>
      </c>
      <c r="S3">
        <v>40.640099999999997</v>
      </c>
      <c r="T3">
        <v>-73.827600000000004</v>
      </c>
      <c r="U3" s="13">
        <v>42514</v>
      </c>
      <c r="V3">
        <v>2</v>
      </c>
      <c r="W3">
        <v>5</v>
      </c>
      <c r="X3" t="s">
        <v>273</v>
      </c>
      <c r="Y3" t="s">
        <v>146</v>
      </c>
      <c r="Z3" t="s">
        <v>143</v>
      </c>
      <c r="AA3" s="18">
        <v>334</v>
      </c>
    </row>
    <row r="4" spans="1:29" x14ac:dyDescent="0.2">
      <c r="A4" t="s">
        <v>807</v>
      </c>
      <c r="B4" t="s">
        <v>314</v>
      </c>
      <c r="C4" t="s">
        <v>106</v>
      </c>
      <c r="D4" t="s">
        <v>273</v>
      </c>
      <c r="E4" t="s">
        <v>273</v>
      </c>
      <c r="F4" t="s">
        <v>273</v>
      </c>
      <c r="G4" t="s">
        <v>351</v>
      </c>
      <c r="H4">
        <v>3</v>
      </c>
      <c r="I4" t="s">
        <v>808</v>
      </c>
      <c r="J4" t="s">
        <v>143</v>
      </c>
      <c r="K4" t="s">
        <v>793</v>
      </c>
      <c r="L4">
        <v>3</v>
      </c>
      <c r="M4" t="s">
        <v>89</v>
      </c>
      <c r="N4">
        <v>2016</v>
      </c>
      <c r="O4" t="s">
        <v>34</v>
      </c>
      <c r="P4" t="s">
        <v>807</v>
      </c>
      <c r="R4" t="s">
        <v>93</v>
      </c>
      <c r="S4">
        <v>40.863869999999999</v>
      </c>
      <c r="T4">
        <v>-72.493350000000007</v>
      </c>
      <c r="U4" s="13">
        <v>42531</v>
      </c>
      <c r="V4">
        <v>4</v>
      </c>
      <c r="W4">
        <v>10</v>
      </c>
      <c r="X4" t="s">
        <v>273</v>
      </c>
      <c r="Y4" t="s">
        <v>146</v>
      </c>
      <c r="Z4" t="s">
        <v>143</v>
      </c>
      <c r="AA4" s="18">
        <v>301</v>
      </c>
    </row>
    <row r="5" spans="1:29" x14ac:dyDescent="0.2">
      <c r="A5" t="s">
        <v>805</v>
      </c>
      <c r="B5" t="s">
        <v>312</v>
      </c>
      <c r="C5" t="s">
        <v>106</v>
      </c>
      <c r="D5" t="s">
        <v>273</v>
      </c>
      <c r="E5" t="s">
        <v>273</v>
      </c>
      <c r="F5" t="s">
        <v>273</v>
      </c>
      <c r="G5" t="s">
        <v>351</v>
      </c>
      <c r="H5">
        <v>3</v>
      </c>
      <c r="I5" t="s">
        <v>806</v>
      </c>
      <c r="J5" t="s">
        <v>143</v>
      </c>
      <c r="K5" t="s">
        <v>793</v>
      </c>
      <c r="L5">
        <v>3</v>
      </c>
      <c r="M5" t="s">
        <v>89</v>
      </c>
      <c r="N5">
        <v>2016</v>
      </c>
      <c r="O5" t="s">
        <v>11</v>
      </c>
      <c r="P5" t="s">
        <v>805</v>
      </c>
      <c r="R5" t="s">
        <v>93</v>
      </c>
      <c r="S5">
        <v>40.645290000000003</v>
      </c>
      <c r="T5">
        <v>-73.817729999999997</v>
      </c>
      <c r="U5" s="13">
        <v>42535</v>
      </c>
      <c r="V5">
        <v>5</v>
      </c>
      <c r="W5">
        <v>2</v>
      </c>
      <c r="X5" t="s">
        <v>273</v>
      </c>
      <c r="Y5" t="s">
        <v>146</v>
      </c>
      <c r="Z5" t="s">
        <v>273</v>
      </c>
      <c r="AA5" s="18">
        <v>337</v>
      </c>
    </row>
    <row r="6" spans="1:29" x14ac:dyDescent="0.2">
      <c r="A6" t="s">
        <v>803</v>
      </c>
      <c r="B6" t="s">
        <v>310</v>
      </c>
      <c r="C6" t="s">
        <v>106</v>
      </c>
      <c r="D6" t="s">
        <v>273</v>
      </c>
      <c r="E6" t="s">
        <v>273</v>
      </c>
      <c r="F6" t="s">
        <v>273</v>
      </c>
      <c r="G6" t="s">
        <v>351</v>
      </c>
      <c r="H6">
        <v>3</v>
      </c>
      <c r="I6" t="s">
        <v>804</v>
      </c>
      <c r="J6" t="s">
        <v>143</v>
      </c>
      <c r="K6" t="s">
        <v>793</v>
      </c>
      <c r="L6">
        <v>3</v>
      </c>
      <c r="M6" t="s">
        <v>89</v>
      </c>
      <c r="N6">
        <v>2016</v>
      </c>
      <c r="O6" t="s">
        <v>34</v>
      </c>
      <c r="P6" t="s">
        <v>803</v>
      </c>
      <c r="R6" t="s">
        <v>93</v>
      </c>
      <c r="S6">
        <v>40.859859999999998</v>
      </c>
      <c r="T6">
        <v>-72.497380000000007</v>
      </c>
      <c r="U6" s="13">
        <v>42538</v>
      </c>
      <c r="V6">
        <v>5</v>
      </c>
      <c r="W6">
        <v>5</v>
      </c>
      <c r="X6" t="s">
        <v>273</v>
      </c>
      <c r="Y6" t="s">
        <v>146</v>
      </c>
      <c r="Z6" t="s">
        <v>273</v>
      </c>
      <c r="AA6" s="18">
        <v>163</v>
      </c>
    </row>
    <row r="7" spans="1:29" x14ac:dyDescent="0.2">
      <c r="A7" t="s">
        <v>801</v>
      </c>
      <c r="B7" t="s">
        <v>308</v>
      </c>
      <c r="C7" t="s">
        <v>106</v>
      </c>
      <c r="D7" t="s">
        <v>273</v>
      </c>
      <c r="E7" t="s">
        <v>273</v>
      </c>
      <c r="F7" t="s">
        <v>273</v>
      </c>
      <c r="G7" t="s">
        <v>351</v>
      </c>
      <c r="H7">
        <v>3</v>
      </c>
      <c r="I7" t="s">
        <v>802</v>
      </c>
      <c r="J7" t="s">
        <v>143</v>
      </c>
      <c r="K7" t="s">
        <v>793</v>
      </c>
      <c r="L7">
        <v>3</v>
      </c>
      <c r="M7" t="s">
        <v>89</v>
      </c>
      <c r="N7">
        <v>2016</v>
      </c>
      <c r="O7" t="s">
        <v>34</v>
      </c>
      <c r="P7" t="s">
        <v>801</v>
      </c>
      <c r="R7" t="s">
        <v>273</v>
      </c>
      <c r="S7">
        <v>40.853259999999999</v>
      </c>
      <c r="T7">
        <v>-72.499719999999996</v>
      </c>
      <c r="U7" s="13">
        <v>42545</v>
      </c>
      <c r="V7">
        <v>6</v>
      </c>
      <c r="W7">
        <v>1</v>
      </c>
      <c r="X7" t="s">
        <v>273</v>
      </c>
      <c r="Y7" t="s">
        <v>146</v>
      </c>
      <c r="Z7" t="s">
        <v>143</v>
      </c>
      <c r="AA7" s="18">
        <v>257</v>
      </c>
    </row>
    <row r="8" spans="1:29" x14ac:dyDescent="0.2">
      <c r="A8" t="s">
        <v>799</v>
      </c>
      <c r="B8" t="s">
        <v>306</v>
      </c>
      <c r="C8" t="s">
        <v>106</v>
      </c>
      <c r="D8" t="s">
        <v>273</v>
      </c>
      <c r="E8" t="s">
        <v>273</v>
      </c>
      <c r="F8" t="s">
        <v>273</v>
      </c>
      <c r="G8" t="s">
        <v>351</v>
      </c>
      <c r="H8">
        <v>3</v>
      </c>
      <c r="I8" t="s">
        <v>800</v>
      </c>
      <c r="J8" t="s">
        <v>143</v>
      </c>
      <c r="K8" t="s">
        <v>793</v>
      </c>
      <c r="L8">
        <v>3</v>
      </c>
      <c r="M8" t="s">
        <v>89</v>
      </c>
      <c r="N8">
        <v>2016</v>
      </c>
      <c r="O8" t="s">
        <v>34</v>
      </c>
      <c r="P8" t="s">
        <v>799</v>
      </c>
      <c r="R8" t="s">
        <v>273</v>
      </c>
      <c r="S8">
        <v>40.853259999999999</v>
      </c>
      <c r="T8">
        <v>-72.499719999999996</v>
      </c>
      <c r="U8" s="13">
        <v>42545</v>
      </c>
      <c r="V8">
        <v>6</v>
      </c>
      <c r="W8">
        <v>1</v>
      </c>
      <c r="X8" t="s">
        <v>273</v>
      </c>
      <c r="Y8" t="s">
        <v>146</v>
      </c>
      <c r="Z8" t="s">
        <v>143</v>
      </c>
      <c r="AA8" s="18">
        <v>257</v>
      </c>
    </row>
    <row r="9" spans="1:29" x14ac:dyDescent="0.2">
      <c r="A9" t="s">
        <v>797</v>
      </c>
      <c r="B9" t="s">
        <v>304</v>
      </c>
      <c r="C9" t="s">
        <v>106</v>
      </c>
      <c r="D9" t="s">
        <v>273</v>
      </c>
      <c r="E9" t="s">
        <v>273</v>
      </c>
      <c r="F9" t="s">
        <v>273</v>
      </c>
      <c r="G9" t="s">
        <v>351</v>
      </c>
      <c r="H9">
        <v>3</v>
      </c>
      <c r="I9" t="s">
        <v>798</v>
      </c>
      <c r="J9" t="s">
        <v>143</v>
      </c>
      <c r="K9" t="s">
        <v>793</v>
      </c>
      <c r="L9">
        <v>3</v>
      </c>
      <c r="M9" t="s">
        <v>89</v>
      </c>
      <c r="N9">
        <v>2016</v>
      </c>
      <c r="O9" t="s">
        <v>34</v>
      </c>
      <c r="P9" t="s">
        <v>797</v>
      </c>
      <c r="R9" t="s">
        <v>273</v>
      </c>
      <c r="S9">
        <v>40.853259999999999</v>
      </c>
      <c r="T9">
        <v>-72.499719999999996</v>
      </c>
      <c r="U9" s="13">
        <v>42545</v>
      </c>
      <c r="V9">
        <v>6</v>
      </c>
      <c r="W9">
        <v>1</v>
      </c>
      <c r="X9" t="s">
        <v>273</v>
      </c>
      <c r="Y9" t="s">
        <v>146</v>
      </c>
      <c r="Z9" t="s">
        <v>273</v>
      </c>
      <c r="AA9" s="18">
        <v>257</v>
      </c>
    </row>
    <row r="10" spans="1:29" x14ac:dyDescent="0.2">
      <c r="A10" t="s">
        <v>145</v>
      </c>
      <c r="B10" t="s">
        <v>302</v>
      </c>
      <c r="C10" t="s">
        <v>106</v>
      </c>
      <c r="D10" t="s">
        <v>273</v>
      </c>
      <c r="E10" t="s">
        <v>273</v>
      </c>
      <c r="F10" t="s">
        <v>273</v>
      </c>
      <c r="G10" t="s">
        <v>351</v>
      </c>
      <c r="H10">
        <v>3</v>
      </c>
      <c r="I10" t="s">
        <v>142</v>
      </c>
      <c r="J10" t="s">
        <v>143</v>
      </c>
      <c r="K10" t="s">
        <v>793</v>
      </c>
      <c r="L10">
        <v>3</v>
      </c>
      <c r="M10" t="s">
        <v>89</v>
      </c>
      <c r="N10">
        <v>2016</v>
      </c>
      <c r="O10" t="s">
        <v>29</v>
      </c>
      <c r="P10" t="s">
        <v>145</v>
      </c>
      <c r="R10" t="s">
        <v>93</v>
      </c>
      <c r="S10">
        <v>41.0047</v>
      </c>
      <c r="T10">
        <v>-72.040220000000005</v>
      </c>
      <c r="U10" s="13">
        <v>42550</v>
      </c>
      <c r="V10">
        <v>7</v>
      </c>
      <c r="W10">
        <v>2</v>
      </c>
      <c r="X10" t="s">
        <v>273</v>
      </c>
      <c r="Y10" t="s">
        <v>146</v>
      </c>
      <c r="Z10" t="s">
        <v>273</v>
      </c>
      <c r="AA10" s="18">
        <v>236</v>
      </c>
    </row>
    <row r="11" spans="1:29" x14ac:dyDescent="0.2">
      <c r="A11" t="s">
        <v>795</v>
      </c>
      <c r="B11" t="s">
        <v>300</v>
      </c>
      <c r="C11" t="s">
        <v>106</v>
      </c>
      <c r="D11" t="s">
        <v>273</v>
      </c>
      <c r="E11" t="s">
        <v>273</v>
      </c>
      <c r="F11" t="s">
        <v>273</v>
      </c>
      <c r="G11" t="s">
        <v>351</v>
      </c>
      <c r="H11">
        <v>3</v>
      </c>
      <c r="I11" t="s">
        <v>796</v>
      </c>
      <c r="J11" t="s">
        <v>143</v>
      </c>
      <c r="K11" t="s">
        <v>793</v>
      </c>
      <c r="L11">
        <v>3</v>
      </c>
      <c r="M11" t="s">
        <v>89</v>
      </c>
      <c r="N11">
        <v>2016</v>
      </c>
      <c r="O11" t="s">
        <v>34</v>
      </c>
      <c r="P11" t="s">
        <v>795</v>
      </c>
      <c r="R11" t="s">
        <v>93</v>
      </c>
      <c r="S11">
        <v>40.859111110000001</v>
      </c>
      <c r="T11">
        <v>-72.494749999999996</v>
      </c>
      <c r="U11" s="13">
        <v>42552</v>
      </c>
      <c r="V11">
        <v>7</v>
      </c>
      <c r="W11">
        <v>6</v>
      </c>
      <c r="X11" t="s">
        <v>273</v>
      </c>
      <c r="Y11" t="s">
        <v>146</v>
      </c>
      <c r="Z11" t="s">
        <v>273</v>
      </c>
      <c r="AA11" s="18">
        <v>344</v>
      </c>
    </row>
    <row r="12" spans="1:29" x14ac:dyDescent="0.2">
      <c r="A12" t="s">
        <v>792</v>
      </c>
      <c r="B12" t="s">
        <v>298</v>
      </c>
      <c r="C12" t="s">
        <v>106</v>
      </c>
      <c r="D12" t="s">
        <v>273</v>
      </c>
      <c r="E12" t="s">
        <v>273</v>
      </c>
      <c r="F12" t="s">
        <v>273</v>
      </c>
      <c r="G12" t="s">
        <v>351</v>
      </c>
      <c r="H12">
        <v>3</v>
      </c>
      <c r="I12" t="s">
        <v>794</v>
      </c>
      <c r="J12" t="s">
        <v>143</v>
      </c>
      <c r="K12" t="s">
        <v>793</v>
      </c>
      <c r="L12">
        <v>3</v>
      </c>
      <c r="M12" t="s">
        <v>89</v>
      </c>
      <c r="N12">
        <v>2016</v>
      </c>
      <c r="O12" t="s">
        <v>34</v>
      </c>
      <c r="P12" t="s">
        <v>792</v>
      </c>
      <c r="R12" t="s">
        <v>93</v>
      </c>
      <c r="S12">
        <v>40.861027780000001</v>
      </c>
      <c r="T12">
        <v>-72.49327778</v>
      </c>
      <c r="U12" s="13">
        <v>42552</v>
      </c>
      <c r="V12">
        <v>7</v>
      </c>
      <c r="W12">
        <v>8</v>
      </c>
      <c r="X12" t="s">
        <v>273</v>
      </c>
      <c r="Y12" t="s">
        <v>146</v>
      </c>
      <c r="Z12" t="s">
        <v>273</v>
      </c>
      <c r="AA12" s="18">
        <v>347</v>
      </c>
    </row>
    <row r="13" spans="1:29" x14ac:dyDescent="0.2">
      <c r="A13" t="s">
        <v>791</v>
      </c>
      <c r="B13" t="s">
        <v>296</v>
      </c>
      <c r="C13" t="s">
        <v>106</v>
      </c>
      <c r="D13" t="s">
        <v>273</v>
      </c>
      <c r="E13" t="s">
        <v>273</v>
      </c>
      <c r="F13" t="s">
        <v>273</v>
      </c>
      <c r="G13" t="s">
        <v>273</v>
      </c>
      <c r="H13">
        <v>3</v>
      </c>
      <c r="I13" t="s">
        <v>790</v>
      </c>
      <c r="J13" t="s">
        <v>143</v>
      </c>
      <c r="K13" t="s">
        <v>337</v>
      </c>
      <c r="L13">
        <v>3</v>
      </c>
      <c r="M13" t="s">
        <v>89</v>
      </c>
      <c r="N13">
        <v>2018</v>
      </c>
      <c r="O13" t="s">
        <v>339</v>
      </c>
      <c r="P13" t="s">
        <v>789</v>
      </c>
      <c r="R13" t="s">
        <v>93</v>
      </c>
      <c r="S13">
        <v>39.315416669999998</v>
      </c>
      <c r="T13">
        <v>-74.459833329999995</v>
      </c>
      <c r="U13" s="13">
        <v>43114</v>
      </c>
      <c r="V13" t="s">
        <v>273</v>
      </c>
      <c r="W13" t="s">
        <v>273</v>
      </c>
      <c r="X13" t="s">
        <v>143</v>
      </c>
      <c r="Y13" t="s">
        <v>146</v>
      </c>
      <c r="Z13" t="s">
        <v>273</v>
      </c>
      <c r="AA13" s="18">
        <v>3</v>
      </c>
    </row>
    <row r="14" spans="1:29" x14ac:dyDescent="0.2">
      <c r="A14" t="s">
        <v>788</v>
      </c>
      <c r="B14" t="s">
        <v>294</v>
      </c>
      <c r="C14" t="s">
        <v>106</v>
      </c>
      <c r="D14" t="s">
        <v>273</v>
      </c>
      <c r="E14" t="s">
        <v>273</v>
      </c>
      <c r="F14" t="s">
        <v>273</v>
      </c>
      <c r="G14" t="s">
        <v>273</v>
      </c>
      <c r="H14">
        <v>3</v>
      </c>
      <c r="I14" t="s">
        <v>787</v>
      </c>
      <c r="J14" t="s">
        <v>143</v>
      </c>
      <c r="K14" t="s">
        <v>337</v>
      </c>
      <c r="L14">
        <v>3</v>
      </c>
      <c r="M14" t="s">
        <v>89</v>
      </c>
      <c r="N14">
        <v>2018</v>
      </c>
      <c r="O14" t="s">
        <v>339</v>
      </c>
      <c r="P14" t="s">
        <v>786</v>
      </c>
      <c r="R14" t="s">
        <v>93</v>
      </c>
      <c r="S14">
        <v>39.070666670000001</v>
      </c>
      <c r="T14">
        <v>-74.692899999999995</v>
      </c>
      <c r="U14" s="13">
        <v>43114</v>
      </c>
      <c r="V14" t="s">
        <v>273</v>
      </c>
      <c r="W14" t="s">
        <v>273</v>
      </c>
      <c r="X14" t="s">
        <v>143</v>
      </c>
      <c r="Y14" t="s">
        <v>146</v>
      </c>
      <c r="Z14" t="s">
        <v>273</v>
      </c>
      <c r="AA14" s="18">
        <v>9</v>
      </c>
    </row>
    <row r="15" spans="1:29" x14ac:dyDescent="0.2">
      <c r="A15" t="s">
        <v>785</v>
      </c>
      <c r="B15" t="s">
        <v>292</v>
      </c>
      <c r="C15" t="s">
        <v>106</v>
      </c>
      <c r="D15" t="s">
        <v>273</v>
      </c>
      <c r="E15" t="s">
        <v>273</v>
      </c>
      <c r="F15" t="s">
        <v>273</v>
      </c>
      <c r="G15" t="s">
        <v>273</v>
      </c>
      <c r="H15">
        <v>3</v>
      </c>
      <c r="I15" t="s">
        <v>784</v>
      </c>
      <c r="J15" t="s">
        <v>143</v>
      </c>
      <c r="K15" t="s">
        <v>337</v>
      </c>
      <c r="L15">
        <v>3</v>
      </c>
      <c r="M15" t="s">
        <v>89</v>
      </c>
      <c r="N15">
        <v>2018</v>
      </c>
      <c r="O15" t="s">
        <v>339</v>
      </c>
      <c r="P15" t="s">
        <v>783</v>
      </c>
      <c r="R15" t="s">
        <v>93</v>
      </c>
      <c r="S15">
        <v>40.937416669999998</v>
      </c>
      <c r="T15">
        <v>-72.107950000000002</v>
      </c>
      <c r="U15" s="13">
        <v>43157</v>
      </c>
      <c r="V15" t="s">
        <v>273</v>
      </c>
      <c r="W15" t="s">
        <v>273</v>
      </c>
      <c r="X15" t="s">
        <v>143</v>
      </c>
      <c r="Y15" t="s">
        <v>146</v>
      </c>
      <c r="Z15" t="s">
        <v>273</v>
      </c>
      <c r="AA15" s="18">
        <v>37</v>
      </c>
    </row>
    <row r="16" spans="1:29" x14ac:dyDescent="0.2">
      <c r="A16" t="s">
        <v>782</v>
      </c>
      <c r="B16" t="s">
        <v>290</v>
      </c>
      <c r="C16" t="s">
        <v>106</v>
      </c>
      <c r="D16" t="s">
        <v>273</v>
      </c>
      <c r="E16" t="s">
        <v>273</v>
      </c>
      <c r="F16" t="s">
        <v>273</v>
      </c>
      <c r="G16" t="s">
        <v>273</v>
      </c>
      <c r="H16">
        <v>3</v>
      </c>
      <c r="I16" t="s">
        <v>781</v>
      </c>
      <c r="J16" t="s">
        <v>143</v>
      </c>
      <c r="K16" t="s">
        <v>337</v>
      </c>
      <c r="L16">
        <v>3</v>
      </c>
      <c r="M16" t="s">
        <v>89</v>
      </c>
      <c r="N16">
        <v>2018</v>
      </c>
      <c r="O16" t="s">
        <v>339</v>
      </c>
      <c r="P16" t="s">
        <v>780</v>
      </c>
      <c r="R16" t="s">
        <v>93</v>
      </c>
      <c r="S16">
        <v>40.937416669999998</v>
      </c>
      <c r="T16">
        <v>-72.107950000000002</v>
      </c>
      <c r="U16" s="13">
        <v>43157</v>
      </c>
      <c r="V16" t="s">
        <v>273</v>
      </c>
      <c r="W16" t="s">
        <v>273</v>
      </c>
      <c r="X16" t="s">
        <v>143</v>
      </c>
      <c r="Y16" t="s">
        <v>146</v>
      </c>
      <c r="Z16" t="s">
        <v>273</v>
      </c>
      <c r="AA16" s="18">
        <v>11</v>
      </c>
    </row>
    <row r="17" spans="1:27" x14ac:dyDescent="0.2">
      <c r="A17" t="s">
        <v>779</v>
      </c>
      <c r="B17" t="s">
        <v>286</v>
      </c>
      <c r="C17" t="s">
        <v>289</v>
      </c>
      <c r="D17" t="s">
        <v>341</v>
      </c>
      <c r="E17">
        <v>2</v>
      </c>
      <c r="F17" t="s">
        <v>340</v>
      </c>
      <c r="G17" t="s">
        <v>339</v>
      </c>
      <c r="H17">
        <v>3</v>
      </c>
      <c r="I17" t="s">
        <v>778</v>
      </c>
      <c r="J17" t="s">
        <v>143</v>
      </c>
      <c r="K17" t="s">
        <v>337</v>
      </c>
      <c r="L17">
        <v>3</v>
      </c>
      <c r="M17" t="s">
        <v>89</v>
      </c>
      <c r="N17">
        <v>2018</v>
      </c>
      <c r="O17" t="s">
        <v>339</v>
      </c>
      <c r="P17" t="s">
        <v>777</v>
      </c>
      <c r="R17" t="s">
        <v>93</v>
      </c>
      <c r="S17" t="s">
        <v>273</v>
      </c>
      <c r="T17" t="s">
        <v>273</v>
      </c>
      <c r="U17" t="s">
        <v>273</v>
      </c>
      <c r="V17" t="s">
        <v>273</v>
      </c>
      <c r="W17" t="s">
        <v>273</v>
      </c>
      <c r="X17" t="s">
        <v>143</v>
      </c>
      <c r="Y17" t="s">
        <v>146</v>
      </c>
      <c r="Z17" t="s">
        <v>273</v>
      </c>
      <c r="AA17" s="18">
        <v>129</v>
      </c>
    </row>
    <row r="18" spans="1:27" x14ac:dyDescent="0.2">
      <c r="A18" t="s">
        <v>776</v>
      </c>
      <c r="B18" t="s">
        <v>284</v>
      </c>
      <c r="C18" t="s">
        <v>239</v>
      </c>
      <c r="D18" t="s">
        <v>341</v>
      </c>
      <c r="E18">
        <v>4</v>
      </c>
      <c r="F18" t="s">
        <v>340</v>
      </c>
      <c r="G18" t="s">
        <v>339</v>
      </c>
      <c r="H18">
        <v>3</v>
      </c>
      <c r="I18" t="s">
        <v>775</v>
      </c>
      <c r="J18" t="s">
        <v>143</v>
      </c>
      <c r="K18" t="s">
        <v>337</v>
      </c>
      <c r="L18">
        <v>3</v>
      </c>
      <c r="M18" t="s">
        <v>89</v>
      </c>
      <c r="N18">
        <v>2018</v>
      </c>
      <c r="O18" t="s">
        <v>339</v>
      </c>
      <c r="P18" t="s">
        <v>774</v>
      </c>
      <c r="R18" t="s">
        <v>93</v>
      </c>
      <c r="S18">
        <v>40.847133329999998</v>
      </c>
      <c r="T18">
        <v>-72.292533329999998</v>
      </c>
      <c r="U18" s="13">
        <v>43157</v>
      </c>
      <c r="V18" t="s">
        <v>273</v>
      </c>
      <c r="W18" t="s">
        <v>273</v>
      </c>
      <c r="X18" t="s">
        <v>143</v>
      </c>
      <c r="Y18" t="s">
        <v>146</v>
      </c>
      <c r="Z18" t="s">
        <v>273</v>
      </c>
      <c r="AA18" s="18">
        <v>207</v>
      </c>
    </row>
    <row r="19" spans="1:27" x14ac:dyDescent="0.2">
      <c r="A19" t="s">
        <v>773</v>
      </c>
      <c r="B19" t="s">
        <v>281</v>
      </c>
      <c r="C19" t="s">
        <v>239</v>
      </c>
      <c r="D19" t="s">
        <v>353</v>
      </c>
      <c r="E19">
        <v>4</v>
      </c>
      <c r="F19" t="s">
        <v>352</v>
      </c>
      <c r="G19" t="s">
        <v>351</v>
      </c>
      <c r="H19">
        <v>3</v>
      </c>
      <c r="I19" t="s">
        <v>772</v>
      </c>
      <c r="J19" t="s">
        <v>143</v>
      </c>
      <c r="K19" t="s">
        <v>337</v>
      </c>
      <c r="L19">
        <v>3</v>
      </c>
      <c r="M19" t="s">
        <v>89</v>
      </c>
      <c r="N19">
        <v>2018</v>
      </c>
      <c r="O19" t="s">
        <v>339</v>
      </c>
      <c r="P19" t="s">
        <v>771</v>
      </c>
      <c r="R19" t="s">
        <v>93</v>
      </c>
      <c r="S19">
        <v>40.847133329999998</v>
      </c>
      <c r="T19">
        <v>-72.292533329999998</v>
      </c>
      <c r="U19" s="13">
        <v>43157</v>
      </c>
      <c r="V19" t="s">
        <v>273</v>
      </c>
      <c r="W19" t="s">
        <v>273</v>
      </c>
      <c r="X19" t="s">
        <v>143</v>
      </c>
      <c r="Y19" t="s">
        <v>146</v>
      </c>
      <c r="Z19" t="s">
        <v>273</v>
      </c>
      <c r="AA19" s="18">
        <v>234</v>
      </c>
    </row>
    <row r="20" spans="1:27" x14ac:dyDescent="0.2">
      <c r="A20" t="s">
        <v>770</v>
      </c>
      <c r="B20" t="s">
        <v>279</v>
      </c>
      <c r="C20" t="s">
        <v>106</v>
      </c>
      <c r="D20" t="s">
        <v>273</v>
      </c>
      <c r="E20" t="s">
        <v>273</v>
      </c>
      <c r="F20" t="s">
        <v>273</v>
      </c>
      <c r="G20" t="s">
        <v>273</v>
      </c>
      <c r="H20">
        <v>3</v>
      </c>
      <c r="I20" t="s">
        <v>769</v>
      </c>
      <c r="J20" t="s">
        <v>143</v>
      </c>
      <c r="K20" t="s">
        <v>337</v>
      </c>
      <c r="L20">
        <v>3</v>
      </c>
      <c r="M20" t="s">
        <v>89</v>
      </c>
      <c r="N20">
        <v>2018</v>
      </c>
      <c r="O20" t="s">
        <v>339</v>
      </c>
      <c r="P20" t="s">
        <v>768</v>
      </c>
      <c r="R20" t="s">
        <v>93</v>
      </c>
      <c r="S20">
        <v>40.847133329999998</v>
      </c>
      <c r="T20">
        <v>-72.292533329999998</v>
      </c>
      <c r="U20" s="13">
        <v>43157</v>
      </c>
      <c r="V20" t="s">
        <v>273</v>
      </c>
      <c r="W20" t="s">
        <v>273</v>
      </c>
      <c r="X20" t="s">
        <v>143</v>
      </c>
      <c r="Y20" t="s">
        <v>146</v>
      </c>
      <c r="Z20" t="s">
        <v>273</v>
      </c>
      <c r="AA20" s="18">
        <v>13</v>
      </c>
    </row>
    <row r="21" spans="1:27" x14ac:dyDescent="0.2">
      <c r="A21" t="s">
        <v>767</v>
      </c>
      <c r="B21" t="s">
        <v>277</v>
      </c>
      <c r="C21" t="s">
        <v>106</v>
      </c>
      <c r="D21" t="s">
        <v>273</v>
      </c>
      <c r="E21" t="s">
        <v>273</v>
      </c>
      <c r="F21" t="s">
        <v>273</v>
      </c>
      <c r="G21" t="s">
        <v>273</v>
      </c>
      <c r="H21">
        <v>3</v>
      </c>
      <c r="I21" t="s">
        <v>766</v>
      </c>
      <c r="J21" t="s">
        <v>143</v>
      </c>
      <c r="K21" t="s">
        <v>337</v>
      </c>
      <c r="L21">
        <v>3</v>
      </c>
      <c r="M21" t="s">
        <v>89</v>
      </c>
      <c r="N21">
        <v>2018</v>
      </c>
      <c r="O21" t="s">
        <v>339</v>
      </c>
      <c r="P21" t="s">
        <v>765</v>
      </c>
      <c r="R21" t="s">
        <v>93</v>
      </c>
      <c r="S21">
        <v>40.847133329999998</v>
      </c>
      <c r="T21">
        <v>-72.292533329999998</v>
      </c>
      <c r="U21" s="13">
        <v>43157</v>
      </c>
      <c r="V21" t="s">
        <v>273</v>
      </c>
      <c r="W21" t="s">
        <v>273</v>
      </c>
      <c r="X21" t="s">
        <v>143</v>
      </c>
      <c r="Y21" t="s">
        <v>146</v>
      </c>
      <c r="Z21" t="s">
        <v>273</v>
      </c>
      <c r="AA21" s="18">
        <v>26</v>
      </c>
    </row>
    <row r="22" spans="1:27" x14ac:dyDescent="0.2">
      <c r="A22" t="s">
        <v>764</v>
      </c>
      <c r="B22" t="s">
        <v>275</v>
      </c>
      <c r="C22" t="s">
        <v>106</v>
      </c>
      <c r="D22" t="s">
        <v>273</v>
      </c>
      <c r="E22" t="s">
        <v>273</v>
      </c>
      <c r="F22" t="s">
        <v>273</v>
      </c>
      <c r="G22" t="s">
        <v>273</v>
      </c>
      <c r="H22">
        <v>3</v>
      </c>
      <c r="I22" t="s">
        <v>763</v>
      </c>
      <c r="J22" t="s">
        <v>143</v>
      </c>
      <c r="K22" t="s">
        <v>337</v>
      </c>
      <c r="L22">
        <v>3</v>
      </c>
      <c r="M22" t="s">
        <v>89</v>
      </c>
      <c r="N22">
        <v>2018</v>
      </c>
      <c r="O22" t="s">
        <v>339</v>
      </c>
      <c r="P22" t="s">
        <v>762</v>
      </c>
      <c r="R22" t="s">
        <v>93</v>
      </c>
      <c r="S22">
        <v>40.847133329999998</v>
      </c>
      <c r="T22">
        <v>-72.292533329999998</v>
      </c>
      <c r="U22" s="13">
        <v>43157</v>
      </c>
      <c r="V22" t="s">
        <v>273</v>
      </c>
      <c r="W22" t="s">
        <v>273</v>
      </c>
      <c r="X22" t="s">
        <v>143</v>
      </c>
      <c r="Y22" t="s">
        <v>146</v>
      </c>
      <c r="Z22" t="s">
        <v>273</v>
      </c>
      <c r="AA22" s="18">
        <v>38</v>
      </c>
    </row>
    <row r="23" spans="1:27" x14ac:dyDescent="0.2">
      <c r="A23" t="s">
        <v>761</v>
      </c>
      <c r="B23" t="s">
        <v>271</v>
      </c>
      <c r="C23" t="s">
        <v>106</v>
      </c>
      <c r="D23" t="s">
        <v>273</v>
      </c>
      <c r="E23" t="s">
        <v>273</v>
      </c>
      <c r="F23" t="s">
        <v>273</v>
      </c>
      <c r="G23" t="s">
        <v>273</v>
      </c>
      <c r="H23">
        <v>3</v>
      </c>
      <c r="I23" t="s">
        <v>760</v>
      </c>
      <c r="J23" t="s">
        <v>143</v>
      </c>
      <c r="K23" t="s">
        <v>337</v>
      </c>
      <c r="L23">
        <v>3</v>
      </c>
      <c r="M23" t="s">
        <v>89</v>
      </c>
      <c r="N23">
        <v>2018</v>
      </c>
      <c r="O23" t="s">
        <v>339</v>
      </c>
      <c r="P23" t="s">
        <v>759</v>
      </c>
      <c r="R23" t="s">
        <v>93</v>
      </c>
      <c r="S23">
        <v>40.847133329999998</v>
      </c>
      <c r="T23">
        <v>-72.292533329999998</v>
      </c>
      <c r="U23" s="13">
        <v>43157</v>
      </c>
      <c r="V23" t="s">
        <v>273</v>
      </c>
      <c r="W23" t="s">
        <v>273</v>
      </c>
      <c r="X23" t="s">
        <v>143</v>
      </c>
      <c r="Y23" t="s">
        <v>146</v>
      </c>
      <c r="Z23" t="s">
        <v>273</v>
      </c>
      <c r="AA23" s="18">
        <v>369</v>
      </c>
    </row>
    <row r="24" spans="1:27" x14ac:dyDescent="0.2">
      <c r="A24" t="s">
        <v>758</v>
      </c>
      <c r="B24" t="s">
        <v>269</v>
      </c>
      <c r="C24" t="s">
        <v>239</v>
      </c>
      <c r="D24" t="s">
        <v>353</v>
      </c>
      <c r="E24">
        <v>4</v>
      </c>
      <c r="F24" t="s">
        <v>352</v>
      </c>
      <c r="G24" t="s">
        <v>351</v>
      </c>
      <c r="H24">
        <v>3</v>
      </c>
      <c r="I24" t="s">
        <v>757</v>
      </c>
      <c r="J24" t="s">
        <v>143</v>
      </c>
      <c r="K24" t="s">
        <v>337</v>
      </c>
      <c r="L24">
        <v>3</v>
      </c>
      <c r="M24" t="s">
        <v>89</v>
      </c>
      <c r="N24">
        <v>2018</v>
      </c>
      <c r="O24" t="s">
        <v>339</v>
      </c>
      <c r="P24" t="s">
        <v>756</v>
      </c>
      <c r="R24" t="s">
        <v>93</v>
      </c>
      <c r="S24">
        <v>40.961333330000002</v>
      </c>
      <c r="T24">
        <v>-71.946849999999998</v>
      </c>
      <c r="U24" s="13">
        <v>43157</v>
      </c>
      <c r="V24" t="s">
        <v>273</v>
      </c>
      <c r="W24" t="s">
        <v>273</v>
      </c>
      <c r="X24" t="s">
        <v>143</v>
      </c>
      <c r="Y24" t="s">
        <v>146</v>
      </c>
      <c r="Z24" t="s">
        <v>273</v>
      </c>
      <c r="AA24" s="18">
        <v>219</v>
      </c>
    </row>
    <row r="25" spans="1:27" x14ac:dyDescent="0.2">
      <c r="A25" t="s">
        <v>755</v>
      </c>
      <c r="B25" t="s">
        <v>267</v>
      </c>
      <c r="C25" t="s">
        <v>106</v>
      </c>
      <c r="D25" t="s">
        <v>273</v>
      </c>
      <c r="E25" t="s">
        <v>273</v>
      </c>
      <c r="F25" t="s">
        <v>273</v>
      </c>
      <c r="G25" t="s">
        <v>273</v>
      </c>
      <c r="H25">
        <v>3</v>
      </c>
      <c r="I25" t="s">
        <v>754</v>
      </c>
      <c r="J25" t="s">
        <v>143</v>
      </c>
      <c r="K25" t="s">
        <v>337</v>
      </c>
      <c r="L25">
        <v>3</v>
      </c>
      <c r="M25" t="s">
        <v>89</v>
      </c>
      <c r="N25">
        <v>2018</v>
      </c>
      <c r="O25" t="s">
        <v>339</v>
      </c>
      <c r="P25" t="s">
        <v>753</v>
      </c>
      <c r="R25" t="s">
        <v>93</v>
      </c>
      <c r="S25">
        <v>40.961333330000002</v>
      </c>
      <c r="T25">
        <v>-71.946849999999998</v>
      </c>
      <c r="U25" s="13">
        <v>43157</v>
      </c>
      <c r="V25" t="s">
        <v>273</v>
      </c>
      <c r="W25" t="s">
        <v>273</v>
      </c>
      <c r="X25" t="s">
        <v>143</v>
      </c>
      <c r="Y25" t="s">
        <v>146</v>
      </c>
      <c r="Z25" t="s">
        <v>273</v>
      </c>
      <c r="AA25" s="18">
        <v>4</v>
      </c>
    </row>
    <row r="26" spans="1:27" x14ac:dyDescent="0.2">
      <c r="A26" t="s">
        <v>752</v>
      </c>
      <c r="B26" t="s">
        <v>265</v>
      </c>
      <c r="C26" t="s">
        <v>239</v>
      </c>
      <c r="D26" t="s">
        <v>353</v>
      </c>
      <c r="E26">
        <v>3</v>
      </c>
      <c r="F26" t="s">
        <v>352</v>
      </c>
      <c r="G26" t="s">
        <v>351</v>
      </c>
      <c r="H26">
        <v>3</v>
      </c>
      <c r="I26" t="s">
        <v>751</v>
      </c>
      <c r="J26" t="s">
        <v>143</v>
      </c>
      <c r="K26" t="s">
        <v>337</v>
      </c>
      <c r="L26">
        <v>3</v>
      </c>
      <c r="M26" t="s">
        <v>89</v>
      </c>
      <c r="N26">
        <v>2018</v>
      </c>
      <c r="O26" t="s">
        <v>339</v>
      </c>
      <c r="P26" t="s">
        <v>750</v>
      </c>
      <c r="R26" t="s">
        <v>93</v>
      </c>
      <c r="S26">
        <v>40.977800000000002</v>
      </c>
      <c r="T26">
        <v>-71.892366670000001</v>
      </c>
      <c r="U26" s="13">
        <v>43157</v>
      </c>
      <c r="V26" t="s">
        <v>273</v>
      </c>
      <c r="W26" t="s">
        <v>273</v>
      </c>
      <c r="X26" t="s">
        <v>143</v>
      </c>
      <c r="Y26" t="s">
        <v>146</v>
      </c>
      <c r="Z26" t="s">
        <v>273</v>
      </c>
      <c r="AA26" s="18">
        <v>255</v>
      </c>
    </row>
    <row r="27" spans="1:27" x14ac:dyDescent="0.2">
      <c r="A27" t="s">
        <v>749</v>
      </c>
      <c r="B27" t="s">
        <v>262</v>
      </c>
      <c r="C27" t="s">
        <v>239</v>
      </c>
      <c r="D27" t="s">
        <v>341</v>
      </c>
      <c r="E27">
        <v>8</v>
      </c>
      <c r="F27" t="s">
        <v>373</v>
      </c>
      <c r="G27" t="s">
        <v>351</v>
      </c>
      <c r="H27">
        <v>3</v>
      </c>
      <c r="I27" t="s">
        <v>748</v>
      </c>
      <c r="J27" t="s">
        <v>143</v>
      </c>
      <c r="K27" t="s">
        <v>337</v>
      </c>
      <c r="L27">
        <v>3</v>
      </c>
      <c r="M27" t="s">
        <v>89</v>
      </c>
      <c r="N27">
        <v>2018</v>
      </c>
      <c r="O27" t="s">
        <v>339</v>
      </c>
      <c r="P27" t="s">
        <v>747</v>
      </c>
      <c r="R27" t="s">
        <v>93</v>
      </c>
      <c r="S27">
        <v>40.524749999999997</v>
      </c>
      <c r="T27">
        <v>-73.809899999999999</v>
      </c>
      <c r="U27" s="13">
        <v>43231</v>
      </c>
      <c r="V27" t="s">
        <v>273</v>
      </c>
      <c r="W27" t="s">
        <v>273</v>
      </c>
      <c r="X27" t="s">
        <v>143</v>
      </c>
      <c r="Y27" t="s">
        <v>146</v>
      </c>
      <c r="Z27" t="s">
        <v>273</v>
      </c>
      <c r="AA27" s="18">
        <v>303</v>
      </c>
    </row>
    <row r="28" spans="1:27" x14ac:dyDescent="0.2">
      <c r="A28" t="s">
        <v>746</v>
      </c>
      <c r="B28" t="s">
        <v>260</v>
      </c>
      <c r="C28" t="s">
        <v>239</v>
      </c>
      <c r="D28" t="s">
        <v>353</v>
      </c>
      <c r="E28">
        <v>3</v>
      </c>
      <c r="F28" t="s">
        <v>352</v>
      </c>
      <c r="G28" t="s">
        <v>351</v>
      </c>
      <c r="H28">
        <v>3</v>
      </c>
      <c r="I28" t="s">
        <v>745</v>
      </c>
      <c r="J28" t="s">
        <v>143</v>
      </c>
      <c r="K28" t="s">
        <v>337</v>
      </c>
      <c r="L28">
        <v>3</v>
      </c>
      <c r="M28" t="s">
        <v>89</v>
      </c>
      <c r="N28">
        <v>2018</v>
      </c>
      <c r="O28" t="s">
        <v>339</v>
      </c>
      <c r="P28" t="s">
        <v>744</v>
      </c>
      <c r="R28" t="s">
        <v>93</v>
      </c>
      <c r="S28">
        <v>40.642633330000002</v>
      </c>
      <c r="T28">
        <v>-73.075383329999994</v>
      </c>
      <c r="U28" s="13">
        <v>43238</v>
      </c>
      <c r="V28" t="s">
        <v>273</v>
      </c>
      <c r="W28" t="s">
        <v>273</v>
      </c>
      <c r="X28" t="s">
        <v>143</v>
      </c>
      <c r="Y28" t="s">
        <v>146</v>
      </c>
      <c r="Z28" t="s">
        <v>273</v>
      </c>
      <c r="AA28" s="18">
        <v>188</v>
      </c>
    </row>
    <row r="29" spans="1:27" x14ac:dyDescent="0.2">
      <c r="A29" t="s">
        <v>743</v>
      </c>
      <c r="B29" t="s">
        <v>258</v>
      </c>
      <c r="C29" t="s">
        <v>106</v>
      </c>
      <c r="D29" t="s">
        <v>273</v>
      </c>
      <c r="E29" t="s">
        <v>273</v>
      </c>
      <c r="F29" t="s">
        <v>273</v>
      </c>
      <c r="G29" t="s">
        <v>273</v>
      </c>
      <c r="H29">
        <v>3</v>
      </c>
      <c r="I29" t="s">
        <v>742</v>
      </c>
      <c r="J29" t="s">
        <v>143</v>
      </c>
      <c r="K29" t="s">
        <v>337</v>
      </c>
      <c r="L29">
        <v>3</v>
      </c>
      <c r="M29" t="s">
        <v>89</v>
      </c>
      <c r="N29">
        <v>2018</v>
      </c>
      <c r="O29" t="s">
        <v>339</v>
      </c>
      <c r="P29" t="s">
        <v>741</v>
      </c>
      <c r="R29" t="s">
        <v>93</v>
      </c>
      <c r="S29">
        <v>40.546633329999999</v>
      </c>
      <c r="T29">
        <v>-73.466899999999995</v>
      </c>
      <c r="U29" s="13">
        <v>43238</v>
      </c>
      <c r="V29" t="s">
        <v>273</v>
      </c>
      <c r="W29" t="s">
        <v>273</v>
      </c>
      <c r="X29" t="s">
        <v>143</v>
      </c>
      <c r="Y29" t="s">
        <v>146</v>
      </c>
      <c r="Z29" t="s">
        <v>273</v>
      </c>
      <c r="AA29" s="18">
        <v>47</v>
      </c>
    </row>
    <row r="30" spans="1:27" x14ac:dyDescent="0.2">
      <c r="A30" t="s">
        <v>740</v>
      </c>
      <c r="B30" t="s">
        <v>256</v>
      </c>
      <c r="C30" t="s">
        <v>289</v>
      </c>
      <c r="D30" t="s">
        <v>341</v>
      </c>
      <c r="E30">
        <v>2</v>
      </c>
      <c r="F30" t="s">
        <v>340</v>
      </c>
      <c r="G30" t="s">
        <v>339</v>
      </c>
      <c r="H30">
        <v>3</v>
      </c>
      <c r="I30" t="s">
        <v>739</v>
      </c>
      <c r="J30" t="s">
        <v>143</v>
      </c>
      <c r="K30" t="s">
        <v>337</v>
      </c>
      <c r="L30">
        <v>3</v>
      </c>
      <c r="M30" t="s">
        <v>89</v>
      </c>
      <c r="N30">
        <v>2018</v>
      </c>
      <c r="O30" t="s">
        <v>339</v>
      </c>
      <c r="P30" t="s">
        <v>738</v>
      </c>
      <c r="R30" t="s">
        <v>93</v>
      </c>
      <c r="S30">
        <v>40.546633329999999</v>
      </c>
      <c r="T30">
        <v>-73.466899999999995</v>
      </c>
      <c r="U30" s="13">
        <v>43238</v>
      </c>
      <c r="V30" t="s">
        <v>273</v>
      </c>
      <c r="W30" t="s">
        <v>273</v>
      </c>
      <c r="X30" t="s">
        <v>143</v>
      </c>
      <c r="Y30" t="s">
        <v>146</v>
      </c>
      <c r="Z30" t="s">
        <v>273</v>
      </c>
      <c r="AA30" s="18">
        <v>139</v>
      </c>
    </row>
    <row r="31" spans="1:27" x14ac:dyDescent="0.2">
      <c r="A31" t="s">
        <v>737</v>
      </c>
      <c r="B31" t="s">
        <v>254</v>
      </c>
      <c r="C31" t="s">
        <v>239</v>
      </c>
      <c r="D31" t="s">
        <v>341</v>
      </c>
      <c r="E31">
        <v>3</v>
      </c>
      <c r="F31" t="s">
        <v>340</v>
      </c>
      <c r="G31" t="s">
        <v>339</v>
      </c>
      <c r="H31">
        <v>3</v>
      </c>
      <c r="I31" t="s">
        <v>736</v>
      </c>
      <c r="J31" t="s">
        <v>143</v>
      </c>
      <c r="K31" t="s">
        <v>337</v>
      </c>
      <c r="L31">
        <v>3</v>
      </c>
      <c r="M31" t="s">
        <v>89</v>
      </c>
      <c r="N31">
        <v>2018</v>
      </c>
      <c r="O31" t="s">
        <v>339</v>
      </c>
      <c r="P31" t="s">
        <v>735</v>
      </c>
      <c r="R31" t="s">
        <v>93</v>
      </c>
      <c r="S31">
        <v>40.286116669999998</v>
      </c>
      <c r="T31">
        <v>-73.699399999999997</v>
      </c>
      <c r="U31" s="13">
        <v>43236</v>
      </c>
      <c r="V31" t="s">
        <v>273</v>
      </c>
      <c r="W31" t="s">
        <v>273</v>
      </c>
      <c r="X31" t="s">
        <v>143</v>
      </c>
      <c r="Y31" t="s">
        <v>146</v>
      </c>
      <c r="Z31" t="s">
        <v>273</v>
      </c>
      <c r="AA31" s="18">
        <v>245</v>
      </c>
    </row>
    <row r="32" spans="1:27" x14ac:dyDescent="0.2">
      <c r="A32" t="s">
        <v>734</v>
      </c>
      <c r="B32" t="s">
        <v>251</v>
      </c>
      <c r="C32" t="s">
        <v>106</v>
      </c>
      <c r="D32" t="s">
        <v>273</v>
      </c>
      <c r="E32" t="s">
        <v>273</v>
      </c>
      <c r="F32" t="s">
        <v>273</v>
      </c>
      <c r="G32" t="s">
        <v>273</v>
      </c>
      <c r="H32">
        <v>3</v>
      </c>
      <c r="I32" t="s">
        <v>733</v>
      </c>
      <c r="J32" t="s">
        <v>143</v>
      </c>
      <c r="K32" t="s">
        <v>337</v>
      </c>
      <c r="L32">
        <v>3</v>
      </c>
      <c r="M32" t="s">
        <v>89</v>
      </c>
      <c r="N32">
        <v>2018</v>
      </c>
      <c r="O32" t="s">
        <v>339</v>
      </c>
      <c r="P32" t="s">
        <v>732</v>
      </c>
      <c r="R32" t="s">
        <v>93</v>
      </c>
      <c r="S32">
        <v>40.286116669999998</v>
      </c>
      <c r="T32">
        <v>-73.699399999999997</v>
      </c>
      <c r="U32" s="13">
        <v>43236</v>
      </c>
      <c r="V32" t="s">
        <v>273</v>
      </c>
      <c r="W32" t="s">
        <v>273</v>
      </c>
      <c r="X32" t="s">
        <v>143</v>
      </c>
      <c r="Y32" t="s">
        <v>146</v>
      </c>
      <c r="Z32" t="s">
        <v>273</v>
      </c>
      <c r="AA32" s="18">
        <v>20</v>
      </c>
    </row>
    <row r="33" spans="1:27" x14ac:dyDescent="0.2">
      <c r="A33" t="s">
        <v>731</v>
      </c>
      <c r="B33" t="s">
        <v>249</v>
      </c>
      <c r="C33" t="s">
        <v>106</v>
      </c>
      <c r="D33" t="s">
        <v>273</v>
      </c>
      <c r="E33" t="s">
        <v>273</v>
      </c>
      <c r="F33" t="s">
        <v>273</v>
      </c>
      <c r="G33" t="s">
        <v>273</v>
      </c>
      <c r="H33">
        <v>3</v>
      </c>
      <c r="I33" t="s">
        <v>730</v>
      </c>
      <c r="J33" t="s">
        <v>143</v>
      </c>
      <c r="K33" t="s">
        <v>337</v>
      </c>
      <c r="L33">
        <v>3</v>
      </c>
      <c r="M33" t="s">
        <v>89</v>
      </c>
      <c r="N33">
        <v>2018</v>
      </c>
      <c r="O33" t="s">
        <v>339</v>
      </c>
      <c r="P33" t="s">
        <v>729</v>
      </c>
      <c r="R33" t="s">
        <v>93</v>
      </c>
      <c r="S33">
        <v>40.520666669999997</v>
      </c>
      <c r="T33">
        <v>-73.93941667</v>
      </c>
      <c r="U33" s="13">
        <v>43236</v>
      </c>
      <c r="V33" t="s">
        <v>273</v>
      </c>
      <c r="W33" t="s">
        <v>273</v>
      </c>
      <c r="X33" t="s">
        <v>143</v>
      </c>
      <c r="Y33" t="s">
        <v>146</v>
      </c>
      <c r="Z33" t="s">
        <v>273</v>
      </c>
      <c r="AA33" s="18">
        <v>28</v>
      </c>
    </row>
    <row r="34" spans="1:27" x14ac:dyDescent="0.2">
      <c r="A34" t="s">
        <v>728</v>
      </c>
      <c r="B34" t="s">
        <v>247</v>
      </c>
      <c r="C34" t="s">
        <v>106</v>
      </c>
      <c r="D34" t="s">
        <v>273</v>
      </c>
      <c r="E34" t="s">
        <v>273</v>
      </c>
      <c r="F34" t="s">
        <v>273</v>
      </c>
      <c r="G34" t="s">
        <v>273</v>
      </c>
      <c r="H34">
        <v>3</v>
      </c>
      <c r="I34" t="s">
        <v>727</v>
      </c>
      <c r="J34" t="s">
        <v>143</v>
      </c>
      <c r="K34" t="s">
        <v>337</v>
      </c>
      <c r="L34">
        <v>3</v>
      </c>
      <c r="M34" t="s">
        <v>89</v>
      </c>
      <c r="N34">
        <v>2018</v>
      </c>
      <c r="O34" t="s">
        <v>339</v>
      </c>
      <c r="P34" t="s">
        <v>726</v>
      </c>
      <c r="R34" t="s">
        <v>93</v>
      </c>
      <c r="S34">
        <v>40.520666669999997</v>
      </c>
      <c r="T34">
        <v>-73.93941667</v>
      </c>
      <c r="U34" s="13">
        <v>43236</v>
      </c>
      <c r="V34" t="s">
        <v>273</v>
      </c>
      <c r="W34" t="s">
        <v>273</v>
      </c>
      <c r="X34" t="s">
        <v>143</v>
      </c>
      <c r="Y34" t="s">
        <v>146</v>
      </c>
      <c r="Z34" t="s">
        <v>273</v>
      </c>
      <c r="AA34" s="18">
        <v>21</v>
      </c>
    </row>
    <row r="35" spans="1:27" x14ac:dyDescent="0.2">
      <c r="A35" t="s">
        <v>725</v>
      </c>
      <c r="B35" t="s">
        <v>244</v>
      </c>
      <c r="C35" t="s">
        <v>239</v>
      </c>
      <c r="D35" t="s">
        <v>341</v>
      </c>
      <c r="E35">
        <v>5</v>
      </c>
      <c r="F35" t="s">
        <v>373</v>
      </c>
      <c r="G35" t="s">
        <v>351</v>
      </c>
      <c r="H35">
        <v>3</v>
      </c>
      <c r="I35" t="s">
        <v>724</v>
      </c>
      <c r="J35" t="s">
        <v>143</v>
      </c>
      <c r="K35" t="s">
        <v>337</v>
      </c>
      <c r="L35">
        <v>3</v>
      </c>
      <c r="M35" t="s">
        <v>89</v>
      </c>
      <c r="N35">
        <v>2018</v>
      </c>
      <c r="O35" t="s">
        <v>339</v>
      </c>
      <c r="P35" t="s">
        <v>723</v>
      </c>
      <c r="R35" t="s">
        <v>93</v>
      </c>
      <c r="S35">
        <v>40.520666669999997</v>
      </c>
      <c r="T35">
        <v>-73.93941667</v>
      </c>
      <c r="U35" s="13">
        <v>43236</v>
      </c>
      <c r="V35" t="s">
        <v>273</v>
      </c>
      <c r="W35" t="s">
        <v>273</v>
      </c>
      <c r="X35" t="s">
        <v>143</v>
      </c>
      <c r="Y35" t="s">
        <v>146</v>
      </c>
      <c r="Z35" t="s">
        <v>273</v>
      </c>
      <c r="AA35" s="18">
        <v>259</v>
      </c>
    </row>
    <row r="36" spans="1:27" x14ac:dyDescent="0.2">
      <c r="A36" t="s">
        <v>722</v>
      </c>
      <c r="B36" t="s">
        <v>242</v>
      </c>
      <c r="C36" t="s">
        <v>239</v>
      </c>
      <c r="D36" t="s">
        <v>341</v>
      </c>
      <c r="E36">
        <v>4</v>
      </c>
      <c r="F36" t="s">
        <v>373</v>
      </c>
      <c r="G36" t="s">
        <v>351</v>
      </c>
      <c r="H36">
        <v>3</v>
      </c>
      <c r="I36" t="s">
        <v>721</v>
      </c>
      <c r="J36" t="s">
        <v>143</v>
      </c>
      <c r="K36" t="s">
        <v>337</v>
      </c>
      <c r="L36">
        <v>3</v>
      </c>
      <c r="M36" t="s">
        <v>89</v>
      </c>
      <c r="N36">
        <v>2018</v>
      </c>
      <c r="O36" t="s">
        <v>339</v>
      </c>
      <c r="P36" t="s">
        <v>720</v>
      </c>
      <c r="R36" t="s">
        <v>93</v>
      </c>
      <c r="S36">
        <v>40.520666669999997</v>
      </c>
      <c r="T36">
        <v>-73.93941667</v>
      </c>
      <c r="U36" s="13">
        <v>43236</v>
      </c>
      <c r="V36" t="s">
        <v>273</v>
      </c>
      <c r="W36" t="s">
        <v>273</v>
      </c>
      <c r="X36" t="s">
        <v>143</v>
      </c>
      <c r="Y36" t="s">
        <v>146</v>
      </c>
      <c r="Z36" t="s">
        <v>273</v>
      </c>
      <c r="AA36" s="18">
        <v>263</v>
      </c>
    </row>
    <row r="37" spans="1:27" x14ac:dyDescent="0.2">
      <c r="A37" t="s">
        <v>719</v>
      </c>
      <c r="B37" t="s">
        <v>240</v>
      </c>
      <c r="C37" t="s">
        <v>239</v>
      </c>
      <c r="D37" t="s">
        <v>341</v>
      </c>
      <c r="E37">
        <v>5</v>
      </c>
      <c r="F37" t="s">
        <v>373</v>
      </c>
      <c r="G37" t="s">
        <v>351</v>
      </c>
      <c r="H37">
        <v>3</v>
      </c>
      <c r="I37" t="s">
        <v>718</v>
      </c>
      <c r="J37" t="s">
        <v>143</v>
      </c>
      <c r="K37" t="s">
        <v>337</v>
      </c>
      <c r="L37">
        <v>3</v>
      </c>
      <c r="M37" t="s">
        <v>89</v>
      </c>
      <c r="N37">
        <v>2018</v>
      </c>
      <c r="O37" t="s">
        <v>339</v>
      </c>
      <c r="P37" t="s">
        <v>717</v>
      </c>
      <c r="R37" t="s">
        <v>93</v>
      </c>
      <c r="S37">
        <v>40.618466669999997</v>
      </c>
      <c r="T37">
        <v>-72.884699999999995</v>
      </c>
      <c r="U37" s="13">
        <v>43240</v>
      </c>
      <c r="V37" t="s">
        <v>273</v>
      </c>
      <c r="W37" t="s">
        <v>273</v>
      </c>
      <c r="X37" t="s">
        <v>143</v>
      </c>
      <c r="Y37" t="s">
        <v>146</v>
      </c>
      <c r="Z37" t="s">
        <v>273</v>
      </c>
      <c r="AA37" s="18">
        <v>287</v>
      </c>
    </row>
    <row r="38" spans="1:27" x14ac:dyDescent="0.2">
      <c r="A38" t="s">
        <v>716</v>
      </c>
      <c r="B38" t="s">
        <v>233</v>
      </c>
      <c r="C38" t="s">
        <v>239</v>
      </c>
      <c r="D38" t="s">
        <v>341</v>
      </c>
      <c r="E38">
        <v>4</v>
      </c>
      <c r="F38" t="s">
        <v>340</v>
      </c>
      <c r="G38" t="s">
        <v>339</v>
      </c>
      <c r="H38">
        <v>3</v>
      </c>
      <c r="I38" t="s">
        <v>715</v>
      </c>
      <c r="J38" t="s">
        <v>143</v>
      </c>
      <c r="K38" t="s">
        <v>337</v>
      </c>
      <c r="L38">
        <v>3</v>
      </c>
      <c r="M38" t="s">
        <v>89</v>
      </c>
      <c r="N38">
        <v>2018</v>
      </c>
      <c r="O38" t="s">
        <v>339</v>
      </c>
      <c r="P38" t="s">
        <v>714</v>
      </c>
      <c r="R38" t="s">
        <v>93</v>
      </c>
      <c r="S38">
        <v>40.618466669999997</v>
      </c>
      <c r="T38">
        <v>-72.884699999999995</v>
      </c>
      <c r="U38" s="13">
        <v>43240</v>
      </c>
      <c r="V38" t="s">
        <v>273</v>
      </c>
      <c r="W38" t="s">
        <v>273</v>
      </c>
      <c r="X38" t="s">
        <v>143</v>
      </c>
      <c r="Y38" t="s">
        <v>146</v>
      </c>
      <c r="Z38" t="s">
        <v>273</v>
      </c>
      <c r="AA38" s="18">
        <v>201</v>
      </c>
    </row>
    <row r="39" spans="1:27" x14ac:dyDescent="0.2">
      <c r="A39" t="s">
        <v>713</v>
      </c>
      <c r="B39" t="s">
        <v>231</v>
      </c>
      <c r="C39" t="s">
        <v>106</v>
      </c>
      <c r="D39" t="s">
        <v>273</v>
      </c>
      <c r="E39" t="s">
        <v>273</v>
      </c>
      <c r="F39" t="s">
        <v>273</v>
      </c>
      <c r="G39" t="s">
        <v>273</v>
      </c>
      <c r="H39">
        <v>3</v>
      </c>
      <c r="I39" t="s">
        <v>712</v>
      </c>
      <c r="J39" t="s">
        <v>143</v>
      </c>
      <c r="K39" t="s">
        <v>337</v>
      </c>
      <c r="L39">
        <v>3</v>
      </c>
      <c r="M39" t="s">
        <v>89</v>
      </c>
      <c r="N39">
        <v>2018</v>
      </c>
      <c r="O39" t="s">
        <v>339</v>
      </c>
      <c r="P39" t="s">
        <v>711</v>
      </c>
      <c r="R39" t="s">
        <v>93</v>
      </c>
      <c r="S39">
        <v>40.618466669999997</v>
      </c>
      <c r="T39">
        <v>-72.884699999999995</v>
      </c>
      <c r="U39" s="13">
        <v>43240</v>
      </c>
      <c r="V39" t="s">
        <v>273</v>
      </c>
      <c r="W39" t="s">
        <v>273</v>
      </c>
      <c r="X39" t="s">
        <v>143</v>
      </c>
      <c r="Y39" t="s">
        <v>146</v>
      </c>
      <c r="Z39" t="s">
        <v>273</v>
      </c>
      <c r="AA39" s="18">
        <v>26</v>
      </c>
    </row>
    <row r="40" spans="1:27" x14ac:dyDescent="0.2">
      <c r="A40" t="s">
        <v>710</v>
      </c>
      <c r="B40" t="s">
        <v>229</v>
      </c>
      <c r="C40" t="s">
        <v>106</v>
      </c>
      <c r="D40" t="s">
        <v>273</v>
      </c>
      <c r="E40" t="s">
        <v>273</v>
      </c>
      <c r="F40" t="s">
        <v>273</v>
      </c>
      <c r="G40" t="s">
        <v>273</v>
      </c>
      <c r="H40">
        <v>3</v>
      </c>
      <c r="I40" t="s">
        <v>709</v>
      </c>
      <c r="J40" t="s">
        <v>143</v>
      </c>
      <c r="K40" t="s">
        <v>337</v>
      </c>
      <c r="L40">
        <v>3</v>
      </c>
      <c r="M40" t="s">
        <v>89</v>
      </c>
      <c r="N40">
        <v>2018</v>
      </c>
      <c r="O40" t="s">
        <v>339</v>
      </c>
      <c r="P40" t="s">
        <v>708</v>
      </c>
      <c r="R40" t="s">
        <v>93</v>
      </c>
      <c r="S40">
        <v>39.315416669999998</v>
      </c>
      <c r="T40">
        <v>-74.459833329999995</v>
      </c>
      <c r="U40" s="13">
        <v>43114</v>
      </c>
      <c r="V40" t="s">
        <v>273</v>
      </c>
      <c r="W40" t="s">
        <v>273</v>
      </c>
      <c r="X40" t="s">
        <v>143</v>
      </c>
      <c r="Y40" t="s">
        <v>146</v>
      </c>
      <c r="Z40" t="s">
        <v>273</v>
      </c>
      <c r="AA40" s="18">
        <v>10</v>
      </c>
    </row>
    <row r="41" spans="1:27" x14ac:dyDescent="0.2">
      <c r="A41" t="s">
        <v>707</v>
      </c>
      <c r="B41" t="s">
        <v>227</v>
      </c>
      <c r="C41" t="s">
        <v>106</v>
      </c>
      <c r="D41" t="s">
        <v>273</v>
      </c>
      <c r="E41" t="s">
        <v>273</v>
      </c>
      <c r="F41" t="s">
        <v>273</v>
      </c>
      <c r="G41" t="s">
        <v>273</v>
      </c>
      <c r="H41">
        <v>3</v>
      </c>
      <c r="I41" t="s">
        <v>706</v>
      </c>
      <c r="J41" t="s">
        <v>143</v>
      </c>
      <c r="K41" t="s">
        <v>337</v>
      </c>
      <c r="L41">
        <v>3</v>
      </c>
      <c r="M41" t="s">
        <v>89</v>
      </c>
      <c r="N41">
        <v>2018</v>
      </c>
      <c r="O41" t="s">
        <v>339</v>
      </c>
      <c r="P41" t="s">
        <v>705</v>
      </c>
      <c r="R41" t="s">
        <v>93</v>
      </c>
      <c r="S41">
        <v>40.511533329999999</v>
      </c>
      <c r="T41">
        <v>-73.649316670000005</v>
      </c>
      <c r="U41" s="13">
        <v>43237</v>
      </c>
      <c r="V41" t="s">
        <v>273</v>
      </c>
      <c r="W41" t="s">
        <v>273</v>
      </c>
      <c r="X41" t="s">
        <v>143</v>
      </c>
      <c r="Y41" t="s">
        <v>146</v>
      </c>
      <c r="Z41" t="s">
        <v>273</v>
      </c>
      <c r="AA41" s="18">
        <v>20</v>
      </c>
    </row>
    <row r="42" spans="1:27" x14ac:dyDescent="0.2">
      <c r="A42" t="s">
        <v>704</v>
      </c>
      <c r="B42" t="s">
        <v>225</v>
      </c>
      <c r="C42" t="s">
        <v>239</v>
      </c>
      <c r="D42" t="s">
        <v>341</v>
      </c>
      <c r="E42">
        <v>10</v>
      </c>
      <c r="F42" t="s">
        <v>340</v>
      </c>
      <c r="G42" t="s">
        <v>339</v>
      </c>
      <c r="H42">
        <v>3</v>
      </c>
      <c r="I42" t="s">
        <v>703</v>
      </c>
      <c r="J42" t="s">
        <v>143</v>
      </c>
      <c r="K42" t="s">
        <v>337</v>
      </c>
      <c r="L42">
        <v>3</v>
      </c>
      <c r="M42" t="s">
        <v>89</v>
      </c>
      <c r="N42">
        <v>2018</v>
      </c>
      <c r="O42" t="s">
        <v>339</v>
      </c>
      <c r="P42" t="s">
        <v>702</v>
      </c>
      <c r="R42" t="s">
        <v>93</v>
      </c>
      <c r="S42">
        <v>40.36558333</v>
      </c>
      <c r="T42">
        <v>-73.536000000000001</v>
      </c>
      <c r="U42" s="13">
        <v>43237</v>
      </c>
      <c r="V42" t="s">
        <v>273</v>
      </c>
      <c r="W42" t="s">
        <v>273</v>
      </c>
      <c r="X42" t="s">
        <v>143</v>
      </c>
      <c r="Y42" t="s">
        <v>146</v>
      </c>
      <c r="Z42" t="s">
        <v>273</v>
      </c>
      <c r="AA42" s="18">
        <v>330</v>
      </c>
    </row>
    <row r="43" spans="1:27" x14ac:dyDescent="0.2">
      <c r="A43" t="s">
        <v>701</v>
      </c>
      <c r="B43" t="s">
        <v>223</v>
      </c>
      <c r="C43" t="s">
        <v>106</v>
      </c>
      <c r="D43" t="s">
        <v>273</v>
      </c>
      <c r="E43" t="s">
        <v>273</v>
      </c>
      <c r="F43" t="s">
        <v>273</v>
      </c>
      <c r="G43" t="s">
        <v>273</v>
      </c>
      <c r="H43">
        <v>3</v>
      </c>
      <c r="I43" t="s">
        <v>700</v>
      </c>
      <c r="J43" t="s">
        <v>143</v>
      </c>
      <c r="K43" t="s">
        <v>337</v>
      </c>
      <c r="L43">
        <v>3</v>
      </c>
      <c r="M43" t="s">
        <v>89</v>
      </c>
      <c r="N43">
        <v>2018</v>
      </c>
      <c r="O43" t="s">
        <v>339</v>
      </c>
      <c r="P43" t="s">
        <v>699</v>
      </c>
      <c r="R43" t="s">
        <v>93</v>
      </c>
      <c r="S43">
        <v>40.36558333</v>
      </c>
      <c r="T43">
        <v>-73.536000000000001</v>
      </c>
      <c r="U43" s="13">
        <v>43237</v>
      </c>
      <c r="V43" t="s">
        <v>273</v>
      </c>
      <c r="W43" t="s">
        <v>273</v>
      </c>
      <c r="X43" t="s">
        <v>143</v>
      </c>
      <c r="Y43" t="s">
        <v>146</v>
      </c>
      <c r="Z43" t="s">
        <v>273</v>
      </c>
      <c r="AA43" s="18">
        <v>18</v>
      </c>
    </row>
    <row r="44" spans="1:27" x14ac:dyDescent="0.2">
      <c r="A44" t="s">
        <v>698</v>
      </c>
      <c r="B44" t="s">
        <v>221</v>
      </c>
      <c r="C44" t="s">
        <v>106</v>
      </c>
      <c r="D44" t="s">
        <v>273</v>
      </c>
      <c r="E44" t="s">
        <v>273</v>
      </c>
      <c r="F44" t="s">
        <v>273</v>
      </c>
      <c r="G44" t="s">
        <v>273</v>
      </c>
      <c r="H44">
        <v>3</v>
      </c>
      <c r="I44" t="s">
        <v>697</v>
      </c>
      <c r="J44" t="s">
        <v>143</v>
      </c>
      <c r="K44" t="s">
        <v>337</v>
      </c>
      <c r="L44">
        <v>3</v>
      </c>
      <c r="M44" t="s">
        <v>89</v>
      </c>
      <c r="N44">
        <v>2018</v>
      </c>
      <c r="O44" t="s">
        <v>339</v>
      </c>
      <c r="P44" t="s">
        <v>696</v>
      </c>
      <c r="R44" t="s">
        <v>93</v>
      </c>
      <c r="S44">
        <v>40.36558333</v>
      </c>
      <c r="T44">
        <v>-73.536000000000001</v>
      </c>
      <c r="U44" s="13">
        <v>43237</v>
      </c>
      <c r="V44" t="s">
        <v>273</v>
      </c>
      <c r="W44" t="s">
        <v>273</v>
      </c>
      <c r="X44" t="s">
        <v>143</v>
      </c>
      <c r="Y44" t="s">
        <v>146</v>
      </c>
      <c r="Z44" t="s">
        <v>273</v>
      </c>
      <c r="AA44" s="18">
        <v>47</v>
      </c>
    </row>
    <row r="45" spans="1:27" x14ac:dyDescent="0.2">
      <c r="A45" t="s">
        <v>695</v>
      </c>
      <c r="B45" t="s">
        <v>219</v>
      </c>
      <c r="C45" t="s">
        <v>239</v>
      </c>
      <c r="D45" t="s">
        <v>353</v>
      </c>
      <c r="E45">
        <v>4</v>
      </c>
      <c r="F45" t="s">
        <v>352</v>
      </c>
      <c r="G45" t="s">
        <v>351</v>
      </c>
      <c r="H45">
        <v>3</v>
      </c>
      <c r="I45" t="s">
        <v>694</v>
      </c>
      <c r="J45" t="s">
        <v>143</v>
      </c>
      <c r="K45" t="s">
        <v>337</v>
      </c>
      <c r="L45">
        <v>3</v>
      </c>
      <c r="M45" t="s">
        <v>89</v>
      </c>
      <c r="N45">
        <v>2018</v>
      </c>
      <c r="O45" t="s">
        <v>339</v>
      </c>
      <c r="P45" t="s">
        <v>693</v>
      </c>
      <c r="R45" t="s">
        <v>93</v>
      </c>
      <c r="S45">
        <v>40.36558333</v>
      </c>
      <c r="T45">
        <v>-73.536000000000001</v>
      </c>
      <c r="U45" s="13">
        <v>43237</v>
      </c>
      <c r="V45" t="s">
        <v>273</v>
      </c>
      <c r="W45" t="s">
        <v>273</v>
      </c>
      <c r="X45" t="s">
        <v>143</v>
      </c>
      <c r="Y45" t="s">
        <v>146</v>
      </c>
      <c r="Z45" t="s">
        <v>273</v>
      </c>
      <c r="AA45" s="18">
        <v>253</v>
      </c>
    </row>
    <row r="46" spans="1:27" x14ac:dyDescent="0.2">
      <c r="A46" t="s">
        <v>692</v>
      </c>
      <c r="B46" t="s">
        <v>217</v>
      </c>
      <c r="C46" t="s">
        <v>239</v>
      </c>
      <c r="D46" t="s">
        <v>341</v>
      </c>
      <c r="E46">
        <v>3</v>
      </c>
      <c r="F46" t="s">
        <v>373</v>
      </c>
      <c r="G46" t="s">
        <v>351</v>
      </c>
      <c r="H46">
        <v>3</v>
      </c>
      <c r="I46" t="s">
        <v>692</v>
      </c>
      <c r="J46" t="s">
        <v>143</v>
      </c>
      <c r="K46" t="s">
        <v>337</v>
      </c>
      <c r="L46">
        <v>3</v>
      </c>
      <c r="M46" t="s">
        <v>89</v>
      </c>
      <c r="N46">
        <v>2018</v>
      </c>
      <c r="O46" t="s">
        <v>680</v>
      </c>
      <c r="P46" t="s">
        <v>691</v>
      </c>
      <c r="R46" t="s">
        <v>93</v>
      </c>
      <c r="S46">
        <v>40.995316670000001</v>
      </c>
      <c r="T46">
        <v>-73.108866669999998</v>
      </c>
      <c r="U46" s="13">
        <v>43234</v>
      </c>
      <c r="V46" t="s">
        <v>273</v>
      </c>
      <c r="W46" t="s">
        <v>273</v>
      </c>
      <c r="X46" t="s">
        <v>143</v>
      </c>
      <c r="Y46" t="s">
        <v>146</v>
      </c>
      <c r="Z46" t="s">
        <v>273</v>
      </c>
      <c r="AA46" s="18">
        <v>120</v>
      </c>
    </row>
    <row r="47" spans="1:27" x14ac:dyDescent="0.2">
      <c r="A47" t="s">
        <v>690</v>
      </c>
      <c r="B47" t="s">
        <v>215</v>
      </c>
      <c r="C47" t="s">
        <v>289</v>
      </c>
      <c r="D47" t="s">
        <v>341</v>
      </c>
      <c r="E47">
        <v>2</v>
      </c>
      <c r="F47" t="s">
        <v>373</v>
      </c>
      <c r="G47" t="s">
        <v>351</v>
      </c>
      <c r="H47">
        <v>3</v>
      </c>
      <c r="I47" t="s">
        <v>690</v>
      </c>
      <c r="J47" t="s">
        <v>143</v>
      </c>
      <c r="K47" t="s">
        <v>337</v>
      </c>
      <c r="L47">
        <v>3</v>
      </c>
      <c r="M47" t="s">
        <v>89</v>
      </c>
      <c r="N47">
        <v>2018</v>
      </c>
      <c r="O47" t="s">
        <v>680</v>
      </c>
      <c r="P47" t="s">
        <v>689</v>
      </c>
      <c r="R47" t="s">
        <v>93</v>
      </c>
      <c r="S47">
        <v>40.985250000000001</v>
      </c>
      <c r="T47">
        <v>-73.102999999999994</v>
      </c>
      <c r="U47" s="13">
        <v>43234</v>
      </c>
      <c r="V47" t="s">
        <v>273</v>
      </c>
      <c r="W47" t="s">
        <v>273</v>
      </c>
      <c r="X47" t="s">
        <v>143</v>
      </c>
      <c r="Y47" t="s">
        <v>146</v>
      </c>
      <c r="Z47" t="s">
        <v>273</v>
      </c>
      <c r="AA47" s="18">
        <v>87</v>
      </c>
    </row>
    <row r="48" spans="1:27" x14ac:dyDescent="0.2">
      <c r="A48" t="s">
        <v>688</v>
      </c>
      <c r="B48" t="s">
        <v>213</v>
      </c>
      <c r="C48" t="s">
        <v>273</v>
      </c>
      <c r="D48" t="s">
        <v>273</v>
      </c>
      <c r="E48" t="s">
        <v>273</v>
      </c>
      <c r="F48" t="s">
        <v>273</v>
      </c>
      <c r="G48" t="s">
        <v>273</v>
      </c>
      <c r="H48">
        <v>3</v>
      </c>
      <c r="I48" t="s">
        <v>688</v>
      </c>
      <c r="J48" t="s">
        <v>93</v>
      </c>
      <c r="K48" t="s">
        <v>337</v>
      </c>
      <c r="L48" t="s">
        <v>687</v>
      </c>
      <c r="M48" t="s">
        <v>89</v>
      </c>
      <c r="N48">
        <v>2018</v>
      </c>
      <c r="O48" t="s">
        <v>680</v>
      </c>
      <c r="P48" t="s">
        <v>686</v>
      </c>
      <c r="R48" t="s">
        <v>93</v>
      </c>
      <c r="S48" t="s">
        <v>273</v>
      </c>
      <c r="T48" t="s">
        <v>273</v>
      </c>
      <c r="U48" t="s">
        <v>273</v>
      </c>
      <c r="V48" t="s">
        <v>273</v>
      </c>
      <c r="W48" t="s">
        <v>273</v>
      </c>
      <c r="X48" t="s">
        <v>143</v>
      </c>
      <c r="Y48" t="s">
        <v>146</v>
      </c>
      <c r="Z48" t="s">
        <v>273</v>
      </c>
      <c r="AA48" s="18">
        <v>377</v>
      </c>
    </row>
    <row r="49" spans="1:27" x14ac:dyDescent="0.2">
      <c r="A49" t="s">
        <v>685</v>
      </c>
      <c r="B49" t="s">
        <v>211</v>
      </c>
      <c r="C49" t="s">
        <v>239</v>
      </c>
      <c r="D49" t="s">
        <v>341</v>
      </c>
      <c r="E49">
        <v>3</v>
      </c>
      <c r="F49" t="s">
        <v>373</v>
      </c>
      <c r="G49" t="s">
        <v>351</v>
      </c>
      <c r="H49">
        <v>3</v>
      </c>
      <c r="I49" t="s">
        <v>685</v>
      </c>
      <c r="J49" t="s">
        <v>143</v>
      </c>
      <c r="K49" t="s">
        <v>337</v>
      </c>
      <c r="L49">
        <v>3</v>
      </c>
      <c r="M49" t="s">
        <v>89</v>
      </c>
      <c r="N49">
        <v>2018</v>
      </c>
      <c r="O49" t="s">
        <v>680</v>
      </c>
      <c r="P49" t="s">
        <v>684</v>
      </c>
      <c r="R49" t="s">
        <v>93</v>
      </c>
      <c r="S49">
        <v>40.985250000000001</v>
      </c>
      <c r="T49">
        <v>-73.102999999999994</v>
      </c>
      <c r="U49" s="13">
        <v>43234</v>
      </c>
      <c r="V49" t="s">
        <v>273</v>
      </c>
      <c r="W49" t="s">
        <v>273</v>
      </c>
      <c r="X49" t="s">
        <v>143</v>
      </c>
      <c r="Y49" t="s">
        <v>146</v>
      </c>
      <c r="Z49" t="s">
        <v>273</v>
      </c>
      <c r="AA49" s="18">
        <v>130</v>
      </c>
    </row>
    <row r="50" spans="1:27" x14ac:dyDescent="0.2">
      <c r="A50" t="s">
        <v>683</v>
      </c>
      <c r="B50" t="s">
        <v>209</v>
      </c>
      <c r="C50" t="s">
        <v>239</v>
      </c>
      <c r="D50" t="s">
        <v>341</v>
      </c>
      <c r="E50">
        <v>3</v>
      </c>
      <c r="F50" t="s">
        <v>373</v>
      </c>
      <c r="G50" t="s">
        <v>351</v>
      </c>
      <c r="H50">
        <v>3</v>
      </c>
      <c r="I50" t="s">
        <v>683</v>
      </c>
      <c r="J50" t="s">
        <v>143</v>
      </c>
      <c r="K50" t="s">
        <v>337</v>
      </c>
      <c r="L50">
        <v>3</v>
      </c>
      <c r="M50" t="s">
        <v>89</v>
      </c>
      <c r="N50">
        <v>2018</v>
      </c>
      <c r="O50" t="s">
        <v>680</v>
      </c>
      <c r="P50" t="s">
        <v>682</v>
      </c>
      <c r="R50" t="s">
        <v>93</v>
      </c>
      <c r="S50">
        <v>40.995316670000001</v>
      </c>
      <c r="T50">
        <v>-73.108866669999998</v>
      </c>
      <c r="U50" s="13">
        <v>43234</v>
      </c>
      <c r="V50" t="s">
        <v>273</v>
      </c>
      <c r="W50" t="s">
        <v>273</v>
      </c>
      <c r="X50" t="s">
        <v>143</v>
      </c>
      <c r="Y50" t="s">
        <v>146</v>
      </c>
      <c r="Z50" t="s">
        <v>273</v>
      </c>
      <c r="AA50" s="18">
        <v>112</v>
      </c>
    </row>
    <row r="51" spans="1:27" x14ac:dyDescent="0.2">
      <c r="A51" t="s">
        <v>681</v>
      </c>
      <c r="B51" t="s">
        <v>207</v>
      </c>
      <c r="C51" t="s">
        <v>239</v>
      </c>
      <c r="D51" t="s">
        <v>341</v>
      </c>
      <c r="E51">
        <v>3</v>
      </c>
      <c r="F51" t="s">
        <v>373</v>
      </c>
      <c r="G51" t="s">
        <v>351</v>
      </c>
      <c r="H51">
        <v>3</v>
      </c>
      <c r="I51" t="s">
        <v>681</v>
      </c>
      <c r="J51" t="s">
        <v>143</v>
      </c>
      <c r="K51" t="s">
        <v>337</v>
      </c>
      <c r="L51">
        <v>3</v>
      </c>
      <c r="M51" t="s">
        <v>89</v>
      </c>
      <c r="N51">
        <v>2018</v>
      </c>
      <c r="O51" t="s">
        <v>680</v>
      </c>
      <c r="P51" t="s">
        <v>679</v>
      </c>
      <c r="R51" t="s">
        <v>93</v>
      </c>
      <c r="S51">
        <v>40.996233330000003</v>
      </c>
      <c r="T51">
        <v>-73.110933329999995</v>
      </c>
      <c r="U51" s="13">
        <v>43234</v>
      </c>
      <c r="V51" t="s">
        <v>273</v>
      </c>
      <c r="W51" t="s">
        <v>273</v>
      </c>
      <c r="X51" t="s">
        <v>143</v>
      </c>
      <c r="Y51" t="s">
        <v>146</v>
      </c>
      <c r="Z51" t="s">
        <v>273</v>
      </c>
      <c r="AA51" s="18">
        <v>229</v>
      </c>
    </row>
    <row r="52" spans="1:27" x14ac:dyDescent="0.2">
      <c r="A52" t="s">
        <v>678</v>
      </c>
      <c r="B52" t="s">
        <v>205</v>
      </c>
      <c r="C52" t="s">
        <v>239</v>
      </c>
      <c r="D52" t="s">
        <v>353</v>
      </c>
      <c r="E52">
        <v>2</v>
      </c>
      <c r="F52" t="s">
        <v>352</v>
      </c>
      <c r="G52" t="s">
        <v>351</v>
      </c>
      <c r="H52">
        <v>3</v>
      </c>
      <c r="I52" t="s">
        <v>677</v>
      </c>
      <c r="J52" t="s">
        <v>143</v>
      </c>
      <c r="K52" t="s">
        <v>337</v>
      </c>
      <c r="L52">
        <v>3</v>
      </c>
      <c r="M52" t="s">
        <v>89</v>
      </c>
      <c r="N52">
        <v>2018</v>
      </c>
      <c r="O52" t="s">
        <v>34</v>
      </c>
      <c r="P52" t="s">
        <v>676</v>
      </c>
      <c r="R52" t="s">
        <v>93</v>
      </c>
      <c r="S52" t="s">
        <v>273</v>
      </c>
      <c r="T52" t="s">
        <v>273</v>
      </c>
      <c r="U52" t="s">
        <v>273</v>
      </c>
      <c r="V52" t="s">
        <v>273</v>
      </c>
      <c r="W52" t="s">
        <v>273</v>
      </c>
      <c r="X52" t="s">
        <v>143</v>
      </c>
      <c r="Y52" t="s">
        <v>146</v>
      </c>
      <c r="Z52" t="s">
        <v>273</v>
      </c>
      <c r="AA52" s="18">
        <v>377</v>
      </c>
    </row>
    <row r="53" spans="1:27" x14ac:dyDescent="0.2">
      <c r="A53" t="s">
        <v>675</v>
      </c>
      <c r="B53" t="s">
        <v>203</v>
      </c>
      <c r="C53" t="s">
        <v>273</v>
      </c>
      <c r="D53" t="s">
        <v>273</v>
      </c>
      <c r="E53" t="s">
        <v>273</v>
      </c>
      <c r="F53" t="s">
        <v>273</v>
      </c>
      <c r="G53" t="s">
        <v>273</v>
      </c>
      <c r="H53">
        <v>3</v>
      </c>
      <c r="I53" t="s">
        <v>675</v>
      </c>
      <c r="J53" t="s">
        <v>93</v>
      </c>
      <c r="K53" t="s">
        <v>668</v>
      </c>
      <c r="L53">
        <v>3</v>
      </c>
      <c r="M53" t="s">
        <v>89</v>
      </c>
      <c r="N53">
        <v>2018</v>
      </c>
      <c r="O53" t="s">
        <v>146</v>
      </c>
      <c r="P53" t="s">
        <v>674</v>
      </c>
      <c r="R53" t="s">
        <v>93</v>
      </c>
      <c r="S53" t="s">
        <v>273</v>
      </c>
      <c r="T53" t="s">
        <v>273</v>
      </c>
      <c r="U53" t="s">
        <v>273</v>
      </c>
      <c r="V53" t="s">
        <v>273</v>
      </c>
      <c r="W53" t="s">
        <v>273</v>
      </c>
      <c r="X53" t="s">
        <v>143</v>
      </c>
      <c r="Y53" t="s">
        <v>146</v>
      </c>
      <c r="Z53" t="s">
        <v>273</v>
      </c>
      <c r="AA53" s="18">
        <v>377</v>
      </c>
    </row>
    <row r="54" spans="1:27" x14ac:dyDescent="0.2">
      <c r="A54" t="s">
        <v>673</v>
      </c>
      <c r="B54" t="s">
        <v>201</v>
      </c>
      <c r="C54" t="s">
        <v>239</v>
      </c>
      <c r="D54" t="s">
        <v>353</v>
      </c>
      <c r="E54">
        <v>2</v>
      </c>
      <c r="F54" t="s">
        <v>352</v>
      </c>
      <c r="G54" t="s">
        <v>351</v>
      </c>
      <c r="H54">
        <v>3</v>
      </c>
      <c r="I54" t="s">
        <v>673</v>
      </c>
      <c r="J54" t="s">
        <v>143</v>
      </c>
      <c r="K54" t="s">
        <v>668</v>
      </c>
      <c r="L54">
        <v>3</v>
      </c>
      <c r="M54" t="s">
        <v>89</v>
      </c>
      <c r="N54">
        <v>2018</v>
      </c>
      <c r="O54" t="s">
        <v>146</v>
      </c>
      <c r="P54" t="s">
        <v>672</v>
      </c>
      <c r="R54" t="s">
        <v>93</v>
      </c>
      <c r="S54">
        <v>40.918006499999997</v>
      </c>
      <c r="T54">
        <v>-70.191963999999999</v>
      </c>
      <c r="U54" s="13">
        <v>43222</v>
      </c>
      <c r="V54" t="s">
        <v>273</v>
      </c>
      <c r="W54" t="s">
        <v>273</v>
      </c>
      <c r="X54" t="s">
        <v>143</v>
      </c>
      <c r="Y54" t="s">
        <v>146</v>
      </c>
      <c r="Z54" t="s">
        <v>273</v>
      </c>
      <c r="AA54" s="18">
        <v>217</v>
      </c>
    </row>
    <row r="55" spans="1:27" x14ac:dyDescent="0.2">
      <c r="A55" t="s">
        <v>671</v>
      </c>
      <c r="B55" t="s">
        <v>199</v>
      </c>
      <c r="C55" t="s">
        <v>239</v>
      </c>
      <c r="D55" t="s">
        <v>341</v>
      </c>
      <c r="E55">
        <v>2</v>
      </c>
      <c r="F55" t="s">
        <v>340</v>
      </c>
      <c r="H55">
        <v>3</v>
      </c>
      <c r="I55" t="s">
        <v>671</v>
      </c>
      <c r="J55" t="s">
        <v>143</v>
      </c>
      <c r="K55" t="s">
        <v>668</v>
      </c>
      <c r="L55">
        <v>3</v>
      </c>
      <c r="M55" t="s">
        <v>89</v>
      </c>
      <c r="N55">
        <v>2018</v>
      </c>
      <c r="O55" t="s">
        <v>146</v>
      </c>
      <c r="Y55" t="s">
        <v>146</v>
      </c>
    </row>
    <row r="56" spans="1:27" x14ac:dyDescent="0.2">
      <c r="A56" t="s">
        <v>670</v>
      </c>
      <c r="B56" t="s">
        <v>197</v>
      </c>
      <c r="C56" t="s">
        <v>239</v>
      </c>
      <c r="D56" t="s">
        <v>353</v>
      </c>
      <c r="E56">
        <v>2</v>
      </c>
      <c r="F56" t="s">
        <v>352</v>
      </c>
      <c r="H56">
        <v>3</v>
      </c>
      <c r="I56" t="s">
        <v>670</v>
      </c>
      <c r="J56" t="s">
        <v>143</v>
      </c>
      <c r="K56" t="s">
        <v>668</v>
      </c>
      <c r="L56">
        <v>3</v>
      </c>
      <c r="M56" t="s">
        <v>89</v>
      </c>
      <c r="N56">
        <v>2018</v>
      </c>
      <c r="O56" t="s">
        <v>146</v>
      </c>
      <c r="Y56" t="s">
        <v>146</v>
      </c>
    </row>
    <row r="57" spans="1:27" x14ac:dyDescent="0.2">
      <c r="A57" t="s">
        <v>669</v>
      </c>
      <c r="B57" t="s">
        <v>195</v>
      </c>
      <c r="C57" t="s">
        <v>239</v>
      </c>
      <c r="D57" t="s">
        <v>353</v>
      </c>
      <c r="E57">
        <v>3</v>
      </c>
      <c r="F57" t="s">
        <v>352</v>
      </c>
      <c r="H57">
        <v>3</v>
      </c>
      <c r="I57" t="s">
        <v>669</v>
      </c>
      <c r="J57" t="s">
        <v>143</v>
      </c>
      <c r="K57" t="s">
        <v>668</v>
      </c>
      <c r="L57">
        <v>3</v>
      </c>
      <c r="M57" t="s">
        <v>89</v>
      </c>
      <c r="N57">
        <v>2018</v>
      </c>
      <c r="O57" t="s">
        <v>146</v>
      </c>
      <c r="Y57" t="s">
        <v>146</v>
      </c>
    </row>
    <row r="58" spans="1:27" x14ac:dyDescent="0.2">
      <c r="A58" s="12" t="s">
        <v>667</v>
      </c>
      <c r="B58" t="s">
        <v>193</v>
      </c>
      <c r="C58" t="s">
        <v>106</v>
      </c>
      <c r="H58">
        <v>3</v>
      </c>
      <c r="J58" t="s">
        <v>592</v>
      </c>
      <c r="M58" t="s">
        <v>89</v>
      </c>
      <c r="Y58" t="s">
        <v>146</v>
      </c>
    </row>
    <row r="59" spans="1:27" x14ac:dyDescent="0.2">
      <c r="A59" t="s">
        <v>665</v>
      </c>
      <c r="B59" t="s">
        <v>191</v>
      </c>
      <c r="C59" t="s">
        <v>106</v>
      </c>
      <c r="D59" t="s">
        <v>273</v>
      </c>
      <c r="E59" t="s">
        <v>273</v>
      </c>
      <c r="F59" t="s">
        <v>273</v>
      </c>
      <c r="G59" t="s">
        <v>351</v>
      </c>
      <c r="H59">
        <v>3</v>
      </c>
      <c r="I59" t="s">
        <v>666</v>
      </c>
      <c r="J59" t="s">
        <v>143</v>
      </c>
      <c r="M59" t="s">
        <v>89</v>
      </c>
      <c r="N59">
        <v>2016</v>
      </c>
      <c r="O59" t="s">
        <v>34</v>
      </c>
      <c r="P59" t="s">
        <v>665</v>
      </c>
      <c r="R59" t="s">
        <v>273</v>
      </c>
      <c r="S59">
        <v>40.865229999999997</v>
      </c>
      <c r="T59">
        <v>-72.488730000000004</v>
      </c>
      <c r="U59" s="13">
        <v>42545</v>
      </c>
      <c r="V59">
        <v>6</v>
      </c>
      <c r="W59">
        <v>5</v>
      </c>
      <c r="X59" t="s">
        <v>273</v>
      </c>
      <c r="Y59" t="s">
        <v>146</v>
      </c>
      <c r="Z59" t="s">
        <v>273</v>
      </c>
      <c r="AA59">
        <v>319</v>
      </c>
    </row>
    <row r="60" spans="1:27" x14ac:dyDescent="0.2">
      <c r="A60" s="1" t="s">
        <v>661</v>
      </c>
      <c r="B60" t="s">
        <v>189</v>
      </c>
      <c r="C60" t="s">
        <v>106</v>
      </c>
      <c r="D60" t="s">
        <v>273</v>
      </c>
      <c r="E60" t="s">
        <v>273</v>
      </c>
      <c r="F60" t="s">
        <v>273</v>
      </c>
      <c r="G60" t="s">
        <v>351</v>
      </c>
      <c r="H60">
        <v>3</v>
      </c>
      <c r="I60" t="s">
        <v>664</v>
      </c>
      <c r="J60" t="s">
        <v>143</v>
      </c>
      <c r="M60" t="s">
        <v>89</v>
      </c>
      <c r="N60">
        <v>2016</v>
      </c>
      <c r="O60" t="s">
        <v>34</v>
      </c>
      <c r="P60" t="s">
        <v>663</v>
      </c>
      <c r="R60" t="s">
        <v>93</v>
      </c>
      <c r="S60">
        <v>40.870759999999997</v>
      </c>
      <c r="T60">
        <v>-72.487049999999996</v>
      </c>
      <c r="U60" s="13">
        <v>42545</v>
      </c>
      <c r="V60">
        <v>6</v>
      </c>
      <c r="W60">
        <v>8</v>
      </c>
      <c r="X60" t="s">
        <v>273</v>
      </c>
      <c r="Y60" t="s">
        <v>146</v>
      </c>
      <c r="Z60" t="s">
        <v>273</v>
      </c>
      <c r="AA60">
        <v>337</v>
      </c>
    </row>
    <row r="61" spans="1:27" x14ac:dyDescent="0.2">
      <c r="A61" s="1" t="s">
        <v>663</v>
      </c>
      <c r="B61" t="s">
        <v>187</v>
      </c>
      <c r="C61" t="s">
        <v>106</v>
      </c>
      <c r="D61" t="s">
        <v>273</v>
      </c>
      <c r="E61" t="s">
        <v>273</v>
      </c>
      <c r="F61" t="s">
        <v>273</v>
      </c>
      <c r="G61" t="s">
        <v>351</v>
      </c>
      <c r="H61">
        <v>3</v>
      </c>
      <c r="I61" t="s">
        <v>662</v>
      </c>
      <c r="J61" t="s">
        <v>143</v>
      </c>
      <c r="M61" t="s">
        <v>89</v>
      </c>
      <c r="N61">
        <v>2016</v>
      </c>
      <c r="O61" t="s">
        <v>34</v>
      </c>
      <c r="P61" t="s">
        <v>661</v>
      </c>
      <c r="R61" t="s">
        <v>93</v>
      </c>
      <c r="S61">
        <v>40.873869999999997</v>
      </c>
      <c r="T61">
        <v>-72.489810000000006</v>
      </c>
      <c r="U61" s="13">
        <v>42545</v>
      </c>
      <c r="V61">
        <v>6</v>
      </c>
      <c r="W61">
        <v>10</v>
      </c>
      <c r="X61" t="s">
        <v>273</v>
      </c>
      <c r="Y61" t="s">
        <v>146</v>
      </c>
      <c r="Z61" t="s">
        <v>273</v>
      </c>
      <c r="AA61">
        <v>335</v>
      </c>
    </row>
    <row r="62" spans="1:27" x14ac:dyDescent="0.2">
      <c r="A62" s="1" t="s">
        <v>660</v>
      </c>
      <c r="B62" t="s">
        <v>185</v>
      </c>
      <c r="C62" t="s">
        <v>106</v>
      </c>
      <c r="D62" t="s">
        <v>273</v>
      </c>
      <c r="E62" t="s">
        <v>273</v>
      </c>
      <c r="F62" t="s">
        <v>273</v>
      </c>
      <c r="G62" t="s">
        <v>351</v>
      </c>
      <c r="H62">
        <v>3</v>
      </c>
      <c r="I62" t="s">
        <v>273</v>
      </c>
      <c r="J62" t="s">
        <v>273</v>
      </c>
      <c r="K62" t="s">
        <v>592</v>
      </c>
      <c r="M62" t="s">
        <v>89</v>
      </c>
      <c r="N62">
        <v>2016</v>
      </c>
      <c r="O62" t="s">
        <v>34</v>
      </c>
      <c r="P62" t="s">
        <v>660</v>
      </c>
      <c r="R62" t="s">
        <v>93</v>
      </c>
      <c r="S62">
        <v>40.859859999999998</v>
      </c>
      <c r="T62">
        <v>-72.497380000000007</v>
      </c>
      <c r="U62" s="13">
        <v>42538</v>
      </c>
      <c r="V62">
        <v>5</v>
      </c>
      <c r="W62">
        <v>5</v>
      </c>
      <c r="X62" t="s">
        <v>273</v>
      </c>
      <c r="Y62" t="s">
        <v>146</v>
      </c>
      <c r="Z62" t="s">
        <v>143</v>
      </c>
      <c r="AA62">
        <v>327</v>
      </c>
    </row>
    <row r="63" spans="1:27" x14ac:dyDescent="0.2">
      <c r="A63" s="1" t="s">
        <v>659</v>
      </c>
      <c r="B63" t="s">
        <v>183</v>
      </c>
      <c r="C63" t="s">
        <v>106</v>
      </c>
      <c r="D63" t="s">
        <v>273</v>
      </c>
      <c r="E63" t="s">
        <v>273</v>
      </c>
      <c r="F63" t="s">
        <v>273</v>
      </c>
      <c r="G63" t="s">
        <v>351</v>
      </c>
      <c r="H63">
        <v>3</v>
      </c>
      <c r="I63" t="s">
        <v>273</v>
      </c>
      <c r="J63" t="s">
        <v>273</v>
      </c>
      <c r="K63" t="s">
        <v>592</v>
      </c>
      <c r="M63" t="s">
        <v>89</v>
      </c>
      <c r="N63">
        <v>2016</v>
      </c>
      <c r="O63" t="s">
        <v>34</v>
      </c>
      <c r="P63" t="s">
        <v>659</v>
      </c>
      <c r="R63" t="s">
        <v>93</v>
      </c>
      <c r="S63">
        <v>40.86522222</v>
      </c>
      <c r="T63">
        <v>-72.488</v>
      </c>
      <c r="U63" s="13">
        <v>42586</v>
      </c>
      <c r="V63">
        <v>12</v>
      </c>
      <c r="W63">
        <v>7</v>
      </c>
      <c r="X63" t="s">
        <v>273</v>
      </c>
      <c r="Y63" t="s">
        <v>146</v>
      </c>
      <c r="Z63" t="s">
        <v>273</v>
      </c>
      <c r="AA63">
        <v>333</v>
      </c>
    </row>
    <row r="64" spans="1:27" x14ac:dyDescent="0.2">
      <c r="A64" s="1" t="s">
        <v>658</v>
      </c>
      <c r="B64" t="s">
        <v>181</v>
      </c>
      <c r="C64" t="s">
        <v>106</v>
      </c>
      <c r="D64" t="s">
        <v>273</v>
      </c>
      <c r="E64" t="s">
        <v>273</v>
      </c>
      <c r="F64" t="s">
        <v>273</v>
      </c>
      <c r="G64" t="s">
        <v>351</v>
      </c>
      <c r="H64">
        <v>3</v>
      </c>
      <c r="I64" t="s">
        <v>273</v>
      </c>
      <c r="J64" t="s">
        <v>273</v>
      </c>
      <c r="K64" t="s">
        <v>592</v>
      </c>
      <c r="M64" t="s">
        <v>89</v>
      </c>
      <c r="N64">
        <v>2016</v>
      </c>
      <c r="O64" t="s">
        <v>34</v>
      </c>
      <c r="P64" t="s">
        <v>658</v>
      </c>
      <c r="R64" t="s">
        <v>273</v>
      </c>
      <c r="S64">
        <v>40.859472220000001</v>
      </c>
      <c r="T64">
        <v>-72.491694440000003</v>
      </c>
      <c r="U64" s="13">
        <v>42572</v>
      </c>
      <c r="V64">
        <v>10</v>
      </c>
      <c r="W64">
        <v>4</v>
      </c>
      <c r="X64" t="s">
        <v>273</v>
      </c>
      <c r="Y64" t="s">
        <v>146</v>
      </c>
      <c r="Z64" t="s">
        <v>273</v>
      </c>
      <c r="AA64">
        <v>354</v>
      </c>
    </row>
    <row r="65" spans="1:27" x14ac:dyDescent="0.2">
      <c r="A65" s="1" t="s">
        <v>656</v>
      </c>
      <c r="B65" t="s">
        <v>179</v>
      </c>
      <c r="C65" t="s">
        <v>106</v>
      </c>
      <c r="D65" t="s">
        <v>273</v>
      </c>
      <c r="E65" t="s">
        <v>273</v>
      </c>
      <c r="F65" t="s">
        <v>273</v>
      </c>
      <c r="G65" t="s">
        <v>351</v>
      </c>
      <c r="H65">
        <v>3</v>
      </c>
      <c r="I65" t="s">
        <v>657</v>
      </c>
      <c r="J65" t="s">
        <v>273</v>
      </c>
      <c r="K65" t="s">
        <v>592</v>
      </c>
      <c r="M65" t="s">
        <v>89</v>
      </c>
      <c r="N65">
        <v>2016</v>
      </c>
      <c r="O65" t="s">
        <v>34</v>
      </c>
      <c r="P65" t="s">
        <v>656</v>
      </c>
      <c r="R65" t="s">
        <v>273</v>
      </c>
      <c r="S65">
        <v>40.862388889999998</v>
      </c>
      <c r="T65">
        <v>-72.490472220000001</v>
      </c>
      <c r="U65" s="13">
        <v>42572</v>
      </c>
      <c r="V65">
        <v>10</v>
      </c>
      <c r="W65">
        <v>6</v>
      </c>
      <c r="X65" t="s">
        <v>273</v>
      </c>
      <c r="Y65" t="s">
        <v>146</v>
      </c>
      <c r="Z65" t="s">
        <v>273</v>
      </c>
      <c r="AA65">
        <v>356</v>
      </c>
    </row>
    <row r="66" spans="1:27" x14ac:dyDescent="0.2">
      <c r="A66" s="1" t="s">
        <v>655</v>
      </c>
      <c r="B66" t="s">
        <v>177</v>
      </c>
      <c r="C66" t="s">
        <v>106</v>
      </c>
      <c r="D66" t="s">
        <v>273</v>
      </c>
      <c r="E66" t="s">
        <v>273</v>
      </c>
      <c r="F66" t="s">
        <v>273</v>
      </c>
      <c r="G66" t="s">
        <v>351</v>
      </c>
      <c r="H66">
        <v>3</v>
      </c>
      <c r="I66" t="s">
        <v>273</v>
      </c>
      <c r="J66" t="s">
        <v>273</v>
      </c>
      <c r="K66" t="s">
        <v>592</v>
      </c>
      <c r="M66" t="s">
        <v>89</v>
      </c>
      <c r="N66">
        <v>2016</v>
      </c>
      <c r="O66" t="s">
        <v>34</v>
      </c>
      <c r="P66" t="s">
        <v>655</v>
      </c>
      <c r="R66" t="s">
        <v>93</v>
      </c>
      <c r="S66">
        <v>40.862861109999997</v>
      </c>
      <c r="T66">
        <v>-72.493444440000005</v>
      </c>
      <c r="U66" s="13">
        <v>42579</v>
      </c>
      <c r="V66">
        <v>11</v>
      </c>
      <c r="W66">
        <v>6</v>
      </c>
      <c r="X66" t="s">
        <v>273</v>
      </c>
      <c r="Y66" t="s">
        <v>146</v>
      </c>
      <c r="Z66" t="s">
        <v>273</v>
      </c>
      <c r="AA66">
        <v>337</v>
      </c>
    </row>
    <row r="67" spans="1:27" x14ac:dyDescent="0.2">
      <c r="A67" s="1" t="s">
        <v>654</v>
      </c>
      <c r="B67" t="s">
        <v>175</v>
      </c>
      <c r="C67" t="s">
        <v>106</v>
      </c>
      <c r="D67" t="s">
        <v>273</v>
      </c>
      <c r="E67" t="s">
        <v>273</v>
      </c>
      <c r="F67" t="s">
        <v>273</v>
      </c>
      <c r="G67" t="s">
        <v>351</v>
      </c>
      <c r="H67">
        <v>3</v>
      </c>
      <c r="I67" t="s">
        <v>273</v>
      </c>
      <c r="J67" t="s">
        <v>273</v>
      </c>
      <c r="K67" t="s">
        <v>592</v>
      </c>
      <c r="M67" t="s">
        <v>89</v>
      </c>
      <c r="N67">
        <v>2016</v>
      </c>
      <c r="O67" t="s">
        <v>34</v>
      </c>
      <c r="P67" t="s">
        <v>654</v>
      </c>
      <c r="R67" t="s">
        <v>93</v>
      </c>
      <c r="S67">
        <v>40.855969999999999</v>
      </c>
      <c r="T67">
        <v>-72.496520000000004</v>
      </c>
      <c r="U67" s="13">
        <v>42538</v>
      </c>
      <c r="V67">
        <v>5</v>
      </c>
      <c r="W67">
        <v>3</v>
      </c>
      <c r="X67" t="s">
        <v>273</v>
      </c>
      <c r="Y67" t="s">
        <v>146</v>
      </c>
      <c r="Z67" t="s">
        <v>143</v>
      </c>
      <c r="AA67">
        <v>334</v>
      </c>
    </row>
    <row r="68" spans="1:27" x14ac:dyDescent="0.2">
      <c r="A68" s="1" t="s">
        <v>653</v>
      </c>
      <c r="B68" t="s">
        <v>173</v>
      </c>
      <c r="C68" t="s">
        <v>106</v>
      </c>
      <c r="D68" t="s">
        <v>273</v>
      </c>
      <c r="E68" t="s">
        <v>273</v>
      </c>
      <c r="F68" t="s">
        <v>273</v>
      </c>
      <c r="G68" t="s">
        <v>351</v>
      </c>
      <c r="H68">
        <v>3</v>
      </c>
      <c r="I68" t="s">
        <v>273</v>
      </c>
      <c r="J68" t="s">
        <v>273</v>
      </c>
      <c r="M68" t="s">
        <v>89</v>
      </c>
      <c r="N68">
        <v>2016</v>
      </c>
      <c r="O68" t="s">
        <v>34</v>
      </c>
      <c r="P68" t="s">
        <v>653</v>
      </c>
      <c r="R68" t="s">
        <v>93</v>
      </c>
      <c r="S68">
        <v>40.853861109999997</v>
      </c>
      <c r="T68">
        <v>-72.499166669999994</v>
      </c>
      <c r="U68" s="13">
        <v>42552</v>
      </c>
      <c r="V68">
        <v>7</v>
      </c>
      <c r="W68">
        <v>1</v>
      </c>
      <c r="X68" t="s">
        <v>273</v>
      </c>
      <c r="Y68" t="s">
        <v>146</v>
      </c>
      <c r="Z68" t="s">
        <v>273</v>
      </c>
      <c r="AA68">
        <v>319</v>
      </c>
    </row>
    <row r="69" spans="1:27" x14ac:dyDescent="0.2">
      <c r="A69" s="1" t="s">
        <v>652</v>
      </c>
      <c r="B69" t="s">
        <v>171</v>
      </c>
      <c r="C69" t="s">
        <v>106</v>
      </c>
      <c r="D69" t="s">
        <v>273</v>
      </c>
      <c r="E69" t="s">
        <v>273</v>
      </c>
      <c r="F69" t="s">
        <v>273</v>
      </c>
      <c r="G69" t="s">
        <v>351</v>
      </c>
      <c r="H69">
        <v>3</v>
      </c>
      <c r="I69" t="s">
        <v>273</v>
      </c>
      <c r="J69" t="s">
        <v>273</v>
      </c>
      <c r="M69" t="s">
        <v>89</v>
      </c>
      <c r="N69">
        <v>2016</v>
      </c>
      <c r="O69" t="s">
        <v>34</v>
      </c>
      <c r="P69" t="s">
        <v>652</v>
      </c>
      <c r="R69" t="s">
        <v>93</v>
      </c>
      <c r="S69">
        <v>40.86522222</v>
      </c>
      <c r="T69">
        <v>-72.488</v>
      </c>
      <c r="U69" s="13">
        <v>42586</v>
      </c>
      <c r="V69">
        <v>12</v>
      </c>
      <c r="W69">
        <v>7</v>
      </c>
      <c r="X69" t="s">
        <v>273</v>
      </c>
      <c r="Y69" t="s">
        <v>146</v>
      </c>
      <c r="Z69" t="s">
        <v>273</v>
      </c>
      <c r="AA69">
        <v>336</v>
      </c>
    </row>
    <row r="70" spans="1:27" x14ac:dyDescent="0.2">
      <c r="A70" s="1" t="s">
        <v>651</v>
      </c>
      <c r="B70" t="s">
        <v>169</v>
      </c>
      <c r="C70" t="s">
        <v>106</v>
      </c>
      <c r="D70" t="s">
        <v>273</v>
      </c>
      <c r="E70" t="s">
        <v>273</v>
      </c>
      <c r="F70" t="s">
        <v>273</v>
      </c>
      <c r="G70" t="s">
        <v>351</v>
      </c>
      <c r="H70">
        <v>3</v>
      </c>
      <c r="I70" t="s">
        <v>273</v>
      </c>
      <c r="J70" t="s">
        <v>273</v>
      </c>
      <c r="K70" t="s">
        <v>592</v>
      </c>
      <c r="M70" t="s">
        <v>89</v>
      </c>
      <c r="N70">
        <v>2016</v>
      </c>
      <c r="O70" t="s">
        <v>34</v>
      </c>
      <c r="P70" t="s">
        <v>651</v>
      </c>
      <c r="R70" t="s">
        <v>93</v>
      </c>
      <c r="S70">
        <v>40.862388889999998</v>
      </c>
      <c r="T70">
        <v>-72.490472220000001</v>
      </c>
      <c r="U70" s="13">
        <v>42572</v>
      </c>
      <c r="V70">
        <v>10</v>
      </c>
      <c r="W70">
        <v>6</v>
      </c>
      <c r="X70" t="s">
        <v>273</v>
      </c>
      <c r="Y70" t="s">
        <v>146</v>
      </c>
      <c r="Z70" t="s">
        <v>273</v>
      </c>
      <c r="AA70">
        <v>337</v>
      </c>
    </row>
    <row r="71" spans="1:27" x14ac:dyDescent="0.2">
      <c r="A71" s="1" t="s">
        <v>650</v>
      </c>
      <c r="B71" t="s">
        <v>167</v>
      </c>
      <c r="C71" t="s">
        <v>106</v>
      </c>
      <c r="D71" t="s">
        <v>273</v>
      </c>
      <c r="E71" t="s">
        <v>273</v>
      </c>
      <c r="F71" t="s">
        <v>273</v>
      </c>
      <c r="G71" t="s">
        <v>351</v>
      </c>
      <c r="H71">
        <v>3</v>
      </c>
      <c r="I71" t="s">
        <v>273</v>
      </c>
      <c r="J71" t="s">
        <v>273</v>
      </c>
      <c r="K71" t="s">
        <v>592</v>
      </c>
      <c r="M71" t="s">
        <v>89</v>
      </c>
      <c r="N71">
        <v>2016</v>
      </c>
      <c r="O71" t="s">
        <v>34</v>
      </c>
      <c r="P71" t="s">
        <v>650</v>
      </c>
      <c r="R71" t="s">
        <v>93</v>
      </c>
      <c r="S71">
        <v>40.864416669999997</v>
      </c>
      <c r="T71">
        <v>-72.488055560000006</v>
      </c>
      <c r="U71" s="13">
        <v>42579</v>
      </c>
      <c r="V71">
        <v>11</v>
      </c>
      <c r="W71">
        <v>7</v>
      </c>
      <c r="X71" t="s">
        <v>273</v>
      </c>
      <c r="Y71" t="s">
        <v>146</v>
      </c>
      <c r="Z71" t="s">
        <v>143</v>
      </c>
      <c r="AA71">
        <v>332</v>
      </c>
    </row>
    <row r="72" spans="1:27" x14ac:dyDescent="0.2">
      <c r="A72" s="1" t="s">
        <v>649</v>
      </c>
      <c r="B72" t="s">
        <v>165</v>
      </c>
      <c r="C72" t="s">
        <v>106</v>
      </c>
      <c r="D72" t="s">
        <v>273</v>
      </c>
      <c r="E72" t="s">
        <v>273</v>
      </c>
      <c r="F72" t="s">
        <v>273</v>
      </c>
      <c r="G72" t="s">
        <v>351</v>
      </c>
      <c r="H72">
        <v>3</v>
      </c>
      <c r="I72" t="s">
        <v>273</v>
      </c>
      <c r="J72" t="s">
        <v>273</v>
      </c>
      <c r="K72" t="s">
        <v>592</v>
      </c>
      <c r="M72" t="s">
        <v>89</v>
      </c>
      <c r="N72">
        <v>2016</v>
      </c>
      <c r="O72" t="s">
        <v>34</v>
      </c>
      <c r="P72" t="s">
        <v>649</v>
      </c>
      <c r="R72" t="s">
        <v>93</v>
      </c>
      <c r="S72">
        <v>40.871777780000002</v>
      </c>
      <c r="T72">
        <v>-72.488472220000006</v>
      </c>
      <c r="U72" s="13">
        <v>42579</v>
      </c>
      <c r="V72">
        <v>11</v>
      </c>
      <c r="W72">
        <v>10</v>
      </c>
      <c r="X72" t="s">
        <v>273</v>
      </c>
      <c r="Y72" t="s">
        <v>146</v>
      </c>
      <c r="Z72" t="s">
        <v>143</v>
      </c>
      <c r="AA72">
        <v>332</v>
      </c>
    </row>
    <row r="73" spans="1:27" x14ac:dyDescent="0.2">
      <c r="A73" s="1" t="s">
        <v>648</v>
      </c>
      <c r="B73" t="s">
        <v>163</v>
      </c>
      <c r="C73" t="s">
        <v>106</v>
      </c>
      <c r="D73" t="s">
        <v>273</v>
      </c>
      <c r="E73" t="s">
        <v>273</v>
      </c>
      <c r="F73" t="s">
        <v>273</v>
      </c>
      <c r="G73" t="s">
        <v>351</v>
      </c>
      <c r="H73">
        <v>3</v>
      </c>
      <c r="I73" t="s">
        <v>273</v>
      </c>
      <c r="J73" t="s">
        <v>273</v>
      </c>
      <c r="K73" t="s">
        <v>592</v>
      </c>
      <c r="M73" t="s">
        <v>89</v>
      </c>
      <c r="N73">
        <v>2016</v>
      </c>
      <c r="O73" t="s">
        <v>34</v>
      </c>
      <c r="P73" t="s">
        <v>648</v>
      </c>
      <c r="R73" t="s">
        <v>93</v>
      </c>
      <c r="S73">
        <v>40.870249999999999</v>
      </c>
      <c r="T73">
        <v>-72.48944444</v>
      </c>
      <c r="U73" s="13">
        <v>42552</v>
      </c>
      <c r="V73">
        <v>7</v>
      </c>
      <c r="W73">
        <v>10</v>
      </c>
      <c r="X73" t="s">
        <v>273</v>
      </c>
      <c r="Y73" t="s">
        <v>146</v>
      </c>
      <c r="Z73" t="s">
        <v>143</v>
      </c>
      <c r="AA73">
        <v>331</v>
      </c>
    </row>
    <row r="74" spans="1:27" x14ac:dyDescent="0.2">
      <c r="A74" s="1" t="s">
        <v>646</v>
      </c>
      <c r="B74" t="s">
        <v>161</v>
      </c>
      <c r="C74" t="s">
        <v>106</v>
      </c>
      <c r="D74" t="s">
        <v>273</v>
      </c>
      <c r="E74" t="s">
        <v>273</v>
      </c>
      <c r="F74" t="s">
        <v>273</v>
      </c>
      <c r="G74" t="s">
        <v>351</v>
      </c>
      <c r="H74">
        <v>3</v>
      </c>
      <c r="I74" t="s">
        <v>647</v>
      </c>
      <c r="J74" t="s">
        <v>273</v>
      </c>
      <c r="K74" t="s">
        <v>592</v>
      </c>
      <c r="M74" t="s">
        <v>89</v>
      </c>
      <c r="N74">
        <v>2016</v>
      </c>
      <c r="O74" t="s">
        <v>34</v>
      </c>
      <c r="P74" t="s">
        <v>646</v>
      </c>
      <c r="R74" t="s">
        <v>93</v>
      </c>
      <c r="S74">
        <v>40.870249999999999</v>
      </c>
      <c r="T74">
        <v>-72.48944444</v>
      </c>
      <c r="U74" s="13">
        <v>42552</v>
      </c>
      <c r="V74">
        <v>7</v>
      </c>
      <c r="W74">
        <v>10</v>
      </c>
      <c r="X74" t="s">
        <v>273</v>
      </c>
      <c r="Y74" t="s">
        <v>146</v>
      </c>
      <c r="Z74" t="s">
        <v>273</v>
      </c>
      <c r="AA74">
        <v>343</v>
      </c>
    </row>
    <row r="75" spans="1:27" x14ac:dyDescent="0.2">
      <c r="A75" s="1" t="s">
        <v>645</v>
      </c>
      <c r="B75" t="s">
        <v>159</v>
      </c>
      <c r="C75" t="s">
        <v>106</v>
      </c>
      <c r="D75" t="s">
        <v>273</v>
      </c>
      <c r="E75" t="s">
        <v>273</v>
      </c>
      <c r="F75" t="s">
        <v>273</v>
      </c>
      <c r="G75" t="s">
        <v>351</v>
      </c>
      <c r="H75">
        <v>3</v>
      </c>
      <c r="I75" t="s">
        <v>273</v>
      </c>
      <c r="J75" t="s">
        <v>273</v>
      </c>
      <c r="K75" t="s">
        <v>592</v>
      </c>
      <c r="M75" t="s">
        <v>89</v>
      </c>
      <c r="N75">
        <v>2016</v>
      </c>
      <c r="O75" t="s">
        <v>34</v>
      </c>
      <c r="P75" t="s">
        <v>645</v>
      </c>
      <c r="R75" t="s">
        <v>93</v>
      </c>
      <c r="S75">
        <v>40.864416669999997</v>
      </c>
      <c r="T75">
        <v>-72.488055560000006</v>
      </c>
      <c r="U75" s="13">
        <v>42579</v>
      </c>
      <c r="V75">
        <v>11</v>
      </c>
      <c r="W75">
        <v>7</v>
      </c>
      <c r="X75" t="s">
        <v>273</v>
      </c>
      <c r="Y75" t="s">
        <v>146</v>
      </c>
      <c r="Z75" t="s">
        <v>143</v>
      </c>
      <c r="AA75">
        <v>319</v>
      </c>
    </row>
    <row r="76" spans="1:27" x14ac:dyDescent="0.2">
      <c r="A76" s="1" t="s">
        <v>643</v>
      </c>
      <c r="B76" t="s">
        <v>157</v>
      </c>
      <c r="C76" t="s">
        <v>106</v>
      </c>
      <c r="D76" t="s">
        <v>273</v>
      </c>
      <c r="E76" t="s">
        <v>273</v>
      </c>
      <c r="F76" t="s">
        <v>273</v>
      </c>
      <c r="G76" t="s">
        <v>351</v>
      </c>
      <c r="H76">
        <v>3</v>
      </c>
      <c r="I76" t="s">
        <v>644</v>
      </c>
      <c r="J76" t="s">
        <v>273</v>
      </c>
      <c r="K76" t="s">
        <v>592</v>
      </c>
      <c r="M76" t="s">
        <v>89</v>
      </c>
      <c r="N76">
        <v>2016</v>
      </c>
      <c r="O76" t="s">
        <v>34</v>
      </c>
      <c r="P76" t="s">
        <v>643</v>
      </c>
      <c r="R76" t="s">
        <v>93</v>
      </c>
      <c r="S76">
        <v>40.864416669999997</v>
      </c>
      <c r="T76">
        <v>-72.488055560000006</v>
      </c>
      <c r="U76" s="13">
        <v>42579</v>
      </c>
      <c r="V76">
        <v>11</v>
      </c>
      <c r="W76">
        <v>7</v>
      </c>
      <c r="X76" t="s">
        <v>273</v>
      </c>
      <c r="Y76" t="s">
        <v>146</v>
      </c>
      <c r="Z76" t="s">
        <v>273</v>
      </c>
      <c r="AA76">
        <v>357</v>
      </c>
    </row>
    <row r="77" spans="1:27" x14ac:dyDescent="0.2">
      <c r="A77" s="1" t="s">
        <v>642</v>
      </c>
      <c r="B77" t="s">
        <v>155</v>
      </c>
      <c r="C77" t="s">
        <v>106</v>
      </c>
      <c r="D77" t="s">
        <v>273</v>
      </c>
      <c r="E77" t="s">
        <v>273</v>
      </c>
      <c r="F77" t="s">
        <v>273</v>
      </c>
      <c r="G77" t="s">
        <v>351</v>
      </c>
      <c r="H77">
        <v>3</v>
      </c>
      <c r="I77" t="s">
        <v>273</v>
      </c>
      <c r="J77" t="s">
        <v>273</v>
      </c>
      <c r="K77" t="s">
        <v>592</v>
      </c>
      <c r="M77" t="s">
        <v>89</v>
      </c>
      <c r="N77">
        <v>2016</v>
      </c>
      <c r="O77" t="s">
        <v>34</v>
      </c>
      <c r="P77" t="s">
        <v>642</v>
      </c>
      <c r="R77" t="s">
        <v>273</v>
      </c>
      <c r="S77">
        <v>40.862388889999998</v>
      </c>
      <c r="T77">
        <v>-72.490472220000001</v>
      </c>
      <c r="U77" s="13">
        <v>42572</v>
      </c>
      <c r="V77">
        <v>10</v>
      </c>
      <c r="W77">
        <v>6</v>
      </c>
      <c r="X77" t="s">
        <v>273</v>
      </c>
      <c r="Y77" t="s">
        <v>146</v>
      </c>
      <c r="Z77" t="s">
        <v>273</v>
      </c>
      <c r="AA77">
        <v>353</v>
      </c>
    </row>
    <row r="78" spans="1:27" x14ac:dyDescent="0.2">
      <c r="A78" s="1" t="s">
        <v>640</v>
      </c>
      <c r="B78" t="s">
        <v>153</v>
      </c>
      <c r="C78" t="s">
        <v>106</v>
      </c>
      <c r="D78" t="s">
        <v>273</v>
      </c>
      <c r="E78" t="s">
        <v>273</v>
      </c>
      <c r="F78" t="s">
        <v>273</v>
      </c>
      <c r="G78" t="s">
        <v>351</v>
      </c>
      <c r="H78">
        <v>3</v>
      </c>
      <c r="I78" t="s">
        <v>641</v>
      </c>
      <c r="J78" t="s">
        <v>93</v>
      </c>
      <c r="K78" t="s">
        <v>592</v>
      </c>
      <c r="M78" t="s">
        <v>89</v>
      </c>
      <c r="N78">
        <v>2016</v>
      </c>
      <c r="O78" t="s">
        <v>29</v>
      </c>
      <c r="P78" t="s">
        <v>640</v>
      </c>
      <c r="R78" t="s">
        <v>93</v>
      </c>
      <c r="S78">
        <v>41.011933329999998</v>
      </c>
      <c r="T78">
        <v>-72.052716669999995</v>
      </c>
      <c r="U78" s="13">
        <v>42536</v>
      </c>
      <c r="V78">
        <v>5</v>
      </c>
      <c r="W78">
        <v>1</v>
      </c>
      <c r="X78" t="s">
        <v>273</v>
      </c>
      <c r="Y78" t="s">
        <v>146</v>
      </c>
      <c r="Z78" t="s">
        <v>273</v>
      </c>
      <c r="AA78">
        <v>17</v>
      </c>
    </row>
    <row r="79" spans="1:27" x14ac:dyDescent="0.2">
      <c r="A79" s="1" t="s">
        <v>639</v>
      </c>
      <c r="B79" t="s">
        <v>151</v>
      </c>
      <c r="H79">
        <v>3</v>
      </c>
      <c r="M79" t="s">
        <v>89</v>
      </c>
    </row>
    <row r="80" spans="1:27" x14ac:dyDescent="0.2">
      <c r="A80" s="1"/>
      <c r="B80" t="s">
        <v>149</v>
      </c>
      <c r="H80">
        <v>3</v>
      </c>
      <c r="M80" t="s">
        <v>89</v>
      </c>
    </row>
    <row r="81" spans="2:13" x14ac:dyDescent="0.2">
      <c r="B81" t="s">
        <v>147</v>
      </c>
      <c r="H81">
        <v>3</v>
      </c>
      <c r="M81" t="s">
        <v>89</v>
      </c>
    </row>
    <row r="82" spans="2:13" x14ac:dyDescent="0.2">
      <c r="B82" t="s">
        <v>144</v>
      </c>
      <c r="H82">
        <v>3</v>
      </c>
      <c r="M82" t="s">
        <v>89</v>
      </c>
    </row>
    <row r="83" spans="2:13" x14ac:dyDescent="0.2">
      <c r="B83" t="s">
        <v>140</v>
      </c>
      <c r="H83">
        <v>3</v>
      </c>
      <c r="M83" t="s">
        <v>89</v>
      </c>
    </row>
    <row r="84" spans="2:13" x14ac:dyDescent="0.2">
      <c r="B84" t="s">
        <v>138</v>
      </c>
      <c r="H84">
        <v>3</v>
      </c>
      <c r="M84" t="s">
        <v>89</v>
      </c>
    </row>
    <row r="85" spans="2:13" x14ac:dyDescent="0.2">
      <c r="B85" t="s">
        <v>136</v>
      </c>
      <c r="H85">
        <v>3</v>
      </c>
      <c r="M85" t="s">
        <v>89</v>
      </c>
    </row>
    <row r="86" spans="2:13" x14ac:dyDescent="0.2">
      <c r="B86" t="s">
        <v>133</v>
      </c>
      <c r="H86">
        <v>3</v>
      </c>
      <c r="M86" t="s">
        <v>89</v>
      </c>
    </row>
    <row r="87" spans="2:13" x14ac:dyDescent="0.2">
      <c r="B87" t="s">
        <v>130</v>
      </c>
      <c r="H87">
        <v>3</v>
      </c>
      <c r="M87" t="s">
        <v>89</v>
      </c>
    </row>
    <row r="88" spans="2:13" x14ac:dyDescent="0.2">
      <c r="B88" t="s">
        <v>126</v>
      </c>
      <c r="H88">
        <v>3</v>
      </c>
      <c r="M88" t="s">
        <v>89</v>
      </c>
    </row>
    <row r="89" spans="2:13" x14ac:dyDescent="0.2">
      <c r="B89" t="s">
        <v>124</v>
      </c>
      <c r="H89">
        <v>3</v>
      </c>
      <c r="M89" t="s">
        <v>89</v>
      </c>
    </row>
    <row r="90" spans="2:13" x14ac:dyDescent="0.2">
      <c r="B90" t="s">
        <v>122</v>
      </c>
      <c r="H90">
        <v>3</v>
      </c>
      <c r="M90" t="s">
        <v>89</v>
      </c>
    </row>
    <row r="91" spans="2:13" x14ac:dyDescent="0.2">
      <c r="B91" t="s">
        <v>120</v>
      </c>
      <c r="H91">
        <v>3</v>
      </c>
      <c r="M91" t="s">
        <v>89</v>
      </c>
    </row>
    <row r="92" spans="2:13" x14ac:dyDescent="0.2">
      <c r="B92" t="s">
        <v>118</v>
      </c>
      <c r="H92">
        <v>3</v>
      </c>
      <c r="M92" t="s">
        <v>89</v>
      </c>
    </row>
    <row r="93" spans="2:13" x14ac:dyDescent="0.2">
      <c r="B93" t="s">
        <v>116</v>
      </c>
      <c r="H93">
        <v>3</v>
      </c>
      <c r="M93" t="s">
        <v>89</v>
      </c>
    </row>
    <row r="94" spans="2:13" x14ac:dyDescent="0.2">
      <c r="B94" t="s">
        <v>114</v>
      </c>
      <c r="H94">
        <v>3</v>
      </c>
      <c r="M94" t="s">
        <v>89</v>
      </c>
    </row>
    <row r="95" spans="2:13" x14ac:dyDescent="0.2">
      <c r="B95" t="s">
        <v>112</v>
      </c>
      <c r="H95">
        <v>3</v>
      </c>
      <c r="M95" t="s">
        <v>89</v>
      </c>
    </row>
    <row r="96" spans="2:13" x14ac:dyDescent="0.2">
      <c r="B96" t="s">
        <v>110</v>
      </c>
      <c r="H96">
        <v>3</v>
      </c>
      <c r="M96" t="s">
        <v>89</v>
      </c>
    </row>
    <row r="97" spans="1:29" x14ac:dyDescent="0.2">
      <c r="B97" t="s">
        <v>107</v>
      </c>
      <c r="H97">
        <v>3</v>
      </c>
      <c r="M97" t="s">
        <v>89</v>
      </c>
    </row>
    <row r="98" spans="1:29" x14ac:dyDescent="0.2">
      <c r="A98" s="27" t="s">
        <v>824</v>
      </c>
      <c r="B98" t="s">
        <v>318</v>
      </c>
      <c r="C98" s="12" t="s">
        <v>106</v>
      </c>
      <c r="D98" s="12" t="s">
        <v>273</v>
      </c>
      <c r="E98" s="29" t="s">
        <v>273</v>
      </c>
      <c r="G98" s="12" t="s">
        <v>351</v>
      </c>
      <c r="H98">
        <v>4</v>
      </c>
      <c r="I98" s="12" t="s">
        <v>824</v>
      </c>
      <c r="J98" s="12" t="s">
        <v>273</v>
      </c>
      <c r="K98" s="12" t="s">
        <v>827</v>
      </c>
      <c r="L98" s="12"/>
      <c r="M98" s="12" t="s">
        <v>91</v>
      </c>
      <c r="N98" s="12">
        <v>2017</v>
      </c>
      <c r="O98" s="12" t="s">
        <v>34</v>
      </c>
      <c r="Q98" s="12" t="s">
        <v>824</v>
      </c>
      <c r="R98" s="12" t="s">
        <v>143</v>
      </c>
      <c r="S98" s="12">
        <v>40.869861100000001</v>
      </c>
      <c r="T98" s="12">
        <v>-72.486582999999996</v>
      </c>
      <c r="U98" s="30">
        <v>42900</v>
      </c>
      <c r="V98" s="12">
        <v>3</v>
      </c>
      <c r="W98" s="12">
        <v>10</v>
      </c>
      <c r="X98" s="12" t="s">
        <v>471</v>
      </c>
      <c r="Y98" s="12" t="s">
        <v>146</v>
      </c>
      <c r="Z98" s="12" t="s">
        <v>273</v>
      </c>
      <c r="AA98"/>
      <c r="AB98" s="12" t="s">
        <v>828</v>
      </c>
      <c r="AC98" s="12" t="s">
        <v>143</v>
      </c>
    </row>
    <row r="99" spans="1:29" x14ac:dyDescent="0.2">
      <c r="A99" s="27" t="s">
        <v>829</v>
      </c>
      <c r="B99" t="s">
        <v>316</v>
      </c>
      <c r="C99" s="12" t="s">
        <v>106</v>
      </c>
      <c r="D99" s="12" t="s">
        <v>273</v>
      </c>
      <c r="E99" s="29" t="s">
        <v>273</v>
      </c>
      <c r="G99" s="12" t="s">
        <v>351</v>
      </c>
      <c r="H99">
        <v>4</v>
      </c>
      <c r="I99" s="12" t="s">
        <v>829</v>
      </c>
      <c r="J99" s="12" t="s">
        <v>273</v>
      </c>
      <c r="K99" s="12" t="s">
        <v>827</v>
      </c>
      <c r="L99" s="12"/>
      <c r="M99" s="12" t="s">
        <v>91</v>
      </c>
      <c r="N99" s="12">
        <v>2017</v>
      </c>
      <c r="O99" s="12" t="s">
        <v>34</v>
      </c>
      <c r="Q99" s="12" t="s">
        <v>829</v>
      </c>
      <c r="R99" s="12" t="s">
        <v>143</v>
      </c>
      <c r="S99" s="12">
        <v>40.869861100000001</v>
      </c>
      <c r="T99" s="12">
        <v>-72.486582999999996</v>
      </c>
      <c r="U99" s="30">
        <v>42900</v>
      </c>
      <c r="V99" s="12">
        <v>3</v>
      </c>
      <c r="W99" s="12">
        <v>10</v>
      </c>
      <c r="X99" s="12" t="s">
        <v>471</v>
      </c>
      <c r="Y99" s="12" t="s">
        <v>146</v>
      </c>
      <c r="Z99" s="12" t="s">
        <v>273</v>
      </c>
      <c r="AA99"/>
      <c r="AB99" s="12" t="s">
        <v>830</v>
      </c>
      <c r="AC99" s="12" t="s">
        <v>143</v>
      </c>
    </row>
    <row r="100" spans="1:29" x14ac:dyDescent="0.2">
      <c r="A100" s="27" t="s">
        <v>831</v>
      </c>
      <c r="B100" t="s">
        <v>314</v>
      </c>
      <c r="C100" s="12" t="s">
        <v>106</v>
      </c>
      <c r="D100" s="12" t="s">
        <v>273</v>
      </c>
      <c r="E100" s="29" t="s">
        <v>273</v>
      </c>
      <c r="G100" s="12" t="s">
        <v>351</v>
      </c>
      <c r="H100">
        <v>4</v>
      </c>
      <c r="I100" s="12" t="s">
        <v>831</v>
      </c>
      <c r="J100" s="12" t="s">
        <v>273</v>
      </c>
      <c r="K100" s="12" t="s">
        <v>827</v>
      </c>
      <c r="L100" s="12"/>
      <c r="M100" s="12" t="s">
        <v>91</v>
      </c>
      <c r="N100" s="12">
        <v>2017</v>
      </c>
      <c r="O100" s="12" t="s">
        <v>34</v>
      </c>
      <c r="Q100" s="12" t="s">
        <v>831</v>
      </c>
      <c r="R100" s="12" t="s">
        <v>143</v>
      </c>
      <c r="S100" s="12">
        <v>40.869861100000001</v>
      </c>
      <c r="T100" s="12">
        <v>-72.486582999999996</v>
      </c>
      <c r="U100" s="30">
        <v>42900</v>
      </c>
      <c r="V100" s="12">
        <v>3</v>
      </c>
      <c r="W100" s="12">
        <v>10</v>
      </c>
      <c r="X100" s="12" t="s">
        <v>471</v>
      </c>
      <c r="Y100" s="12" t="s">
        <v>146</v>
      </c>
      <c r="Z100" s="12" t="s">
        <v>273</v>
      </c>
      <c r="AA100"/>
      <c r="AB100" s="12" t="s">
        <v>832</v>
      </c>
      <c r="AC100" s="12" t="s">
        <v>143</v>
      </c>
    </row>
    <row r="101" spans="1:29" x14ac:dyDescent="0.2">
      <c r="A101" s="27" t="s">
        <v>833</v>
      </c>
      <c r="B101" t="s">
        <v>312</v>
      </c>
      <c r="C101" s="12" t="s">
        <v>106</v>
      </c>
      <c r="D101" s="12" t="s">
        <v>273</v>
      </c>
      <c r="E101" s="29" t="s">
        <v>273</v>
      </c>
      <c r="G101" s="12" t="s">
        <v>351</v>
      </c>
      <c r="H101">
        <v>4</v>
      </c>
      <c r="I101" s="12" t="s">
        <v>833</v>
      </c>
      <c r="J101" s="12" t="s">
        <v>273</v>
      </c>
      <c r="K101" s="12" t="s">
        <v>827</v>
      </c>
      <c r="L101" s="12"/>
      <c r="M101" s="12" t="s">
        <v>91</v>
      </c>
      <c r="N101" s="12">
        <v>2017</v>
      </c>
      <c r="O101" s="12" t="s">
        <v>34</v>
      </c>
      <c r="Q101" s="12" t="s">
        <v>833</v>
      </c>
      <c r="R101" s="12" t="s">
        <v>143</v>
      </c>
      <c r="S101" s="12">
        <v>40.874166700000004</v>
      </c>
      <c r="T101" s="12">
        <v>-72.485833</v>
      </c>
      <c r="U101" s="30">
        <v>42908</v>
      </c>
      <c r="V101" s="12">
        <v>4</v>
      </c>
      <c r="W101" s="12">
        <v>2</v>
      </c>
      <c r="X101" s="12" t="s">
        <v>471</v>
      </c>
      <c r="Y101" s="12" t="s">
        <v>146</v>
      </c>
      <c r="Z101" s="12" t="s">
        <v>273</v>
      </c>
      <c r="AA101"/>
      <c r="AB101" s="12" t="s">
        <v>834</v>
      </c>
      <c r="AC101" s="12" t="s">
        <v>143</v>
      </c>
    </row>
    <row r="102" spans="1:29" x14ac:dyDescent="0.2">
      <c r="A102" s="27" t="s">
        <v>835</v>
      </c>
      <c r="B102" t="s">
        <v>310</v>
      </c>
      <c r="C102" s="12" t="s">
        <v>106</v>
      </c>
      <c r="D102" s="12" t="s">
        <v>273</v>
      </c>
      <c r="E102" s="29" t="s">
        <v>273</v>
      </c>
      <c r="G102" s="12" t="s">
        <v>351</v>
      </c>
      <c r="H102">
        <v>4</v>
      </c>
      <c r="I102" s="12" t="s">
        <v>835</v>
      </c>
      <c r="J102" s="12" t="s">
        <v>273</v>
      </c>
      <c r="K102" s="12" t="s">
        <v>827</v>
      </c>
      <c r="L102" s="12"/>
      <c r="M102" s="12" t="s">
        <v>91</v>
      </c>
      <c r="N102" s="12">
        <v>2017</v>
      </c>
      <c r="O102" s="12" t="s">
        <v>34</v>
      </c>
      <c r="Q102" s="12" t="s">
        <v>835</v>
      </c>
      <c r="R102" s="12" t="s">
        <v>143</v>
      </c>
      <c r="S102" s="12">
        <v>40.871733300000002</v>
      </c>
      <c r="T102" s="12">
        <v>-72.485399999999998</v>
      </c>
      <c r="U102" s="30">
        <v>42908</v>
      </c>
      <c r="V102" s="12">
        <v>4</v>
      </c>
      <c r="W102" s="12">
        <v>3</v>
      </c>
      <c r="X102" s="12" t="s">
        <v>471</v>
      </c>
      <c r="Y102" s="12" t="s">
        <v>146</v>
      </c>
      <c r="Z102" s="12" t="s">
        <v>273</v>
      </c>
      <c r="AA102"/>
      <c r="AB102" s="12" t="s">
        <v>836</v>
      </c>
      <c r="AC102" s="12" t="s">
        <v>143</v>
      </c>
    </row>
    <row r="103" spans="1:29" x14ac:dyDescent="0.2">
      <c r="A103" s="27" t="s">
        <v>837</v>
      </c>
      <c r="B103" t="s">
        <v>308</v>
      </c>
      <c r="C103" s="12" t="s">
        <v>106</v>
      </c>
      <c r="D103" s="12" t="s">
        <v>273</v>
      </c>
      <c r="E103" s="29" t="s">
        <v>273</v>
      </c>
      <c r="G103" s="12" t="s">
        <v>351</v>
      </c>
      <c r="H103">
        <v>4</v>
      </c>
      <c r="I103" s="12" t="s">
        <v>837</v>
      </c>
      <c r="J103" s="12" t="s">
        <v>273</v>
      </c>
      <c r="K103" s="12" t="s">
        <v>827</v>
      </c>
      <c r="L103" s="12"/>
      <c r="M103" s="12" t="s">
        <v>91</v>
      </c>
      <c r="N103" s="12">
        <v>2017</v>
      </c>
      <c r="O103" s="12" t="s">
        <v>34</v>
      </c>
      <c r="Q103" s="12" t="s">
        <v>837</v>
      </c>
      <c r="R103" s="12" t="s">
        <v>143</v>
      </c>
      <c r="S103" s="12">
        <v>40.871733300000002</v>
      </c>
      <c r="T103" s="12">
        <v>-72.485399999999998</v>
      </c>
      <c r="U103" s="30">
        <v>42908</v>
      </c>
      <c r="V103" s="12">
        <v>4</v>
      </c>
      <c r="W103" s="12">
        <v>3</v>
      </c>
      <c r="X103" s="12" t="s">
        <v>471</v>
      </c>
      <c r="Y103" s="12" t="s">
        <v>146</v>
      </c>
      <c r="Z103" s="12" t="s">
        <v>273</v>
      </c>
      <c r="AA103"/>
      <c r="AB103" s="12" t="s">
        <v>838</v>
      </c>
      <c r="AC103" s="12" t="s">
        <v>143</v>
      </c>
    </row>
    <row r="104" spans="1:29" x14ac:dyDescent="0.2">
      <c r="A104" s="27" t="s">
        <v>839</v>
      </c>
      <c r="B104" t="s">
        <v>306</v>
      </c>
      <c r="C104" s="12" t="s">
        <v>106</v>
      </c>
      <c r="D104" s="12" t="s">
        <v>273</v>
      </c>
      <c r="E104" s="29" t="s">
        <v>273</v>
      </c>
      <c r="G104" s="12" t="s">
        <v>351</v>
      </c>
      <c r="H104">
        <v>4</v>
      </c>
      <c r="I104" s="12" t="s">
        <v>839</v>
      </c>
      <c r="J104" s="12" t="s">
        <v>273</v>
      </c>
      <c r="K104" s="12" t="s">
        <v>827</v>
      </c>
      <c r="L104" s="12"/>
      <c r="M104" s="12" t="s">
        <v>91</v>
      </c>
      <c r="N104" s="12">
        <v>2017</v>
      </c>
      <c r="O104" s="12" t="s">
        <v>34</v>
      </c>
      <c r="Q104" s="12" t="s">
        <v>839</v>
      </c>
      <c r="R104" s="12" t="s">
        <v>143</v>
      </c>
      <c r="S104" s="12" t="s">
        <v>273</v>
      </c>
      <c r="T104" s="12" t="s">
        <v>273</v>
      </c>
      <c r="U104" s="12" t="s">
        <v>273</v>
      </c>
      <c r="V104" s="12" t="s">
        <v>273</v>
      </c>
      <c r="W104" s="12" t="s">
        <v>273</v>
      </c>
      <c r="X104" s="12" t="s">
        <v>471</v>
      </c>
      <c r="Y104" s="12" t="s">
        <v>146</v>
      </c>
      <c r="Z104" s="12" t="s">
        <v>273</v>
      </c>
      <c r="AA104"/>
      <c r="AB104" s="12" t="s">
        <v>840</v>
      </c>
      <c r="AC104" s="12" t="s">
        <v>143</v>
      </c>
    </row>
    <row r="105" spans="1:29" x14ac:dyDescent="0.2">
      <c r="A105" s="27" t="s">
        <v>841</v>
      </c>
      <c r="B105" t="s">
        <v>304</v>
      </c>
      <c r="C105" s="12" t="s">
        <v>106</v>
      </c>
      <c r="D105" s="12" t="s">
        <v>273</v>
      </c>
      <c r="E105" s="29" t="s">
        <v>273</v>
      </c>
      <c r="G105" s="12" t="s">
        <v>351</v>
      </c>
      <c r="H105">
        <v>4</v>
      </c>
      <c r="I105" s="12" t="s">
        <v>841</v>
      </c>
      <c r="J105" s="12" t="s">
        <v>273</v>
      </c>
      <c r="K105" s="12" t="s">
        <v>827</v>
      </c>
      <c r="L105" s="12"/>
      <c r="M105" s="12" t="s">
        <v>91</v>
      </c>
      <c r="N105" s="12">
        <v>2017</v>
      </c>
      <c r="O105" s="12" t="s">
        <v>34</v>
      </c>
      <c r="Q105" s="12" t="s">
        <v>841</v>
      </c>
      <c r="R105" s="12" t="s">
        <v>143</v>
      </c>
      <c r="S105" s="12">
        <v>40.870183300000001</v>
      </c>
      <c r="T105" s="12">
        <v>-72.489850000000004</v>
      </c>
      <c r="U105" s="30">
        <v>42914</v>
      </c>
      <c r="V105" s="12">
        <v>5</v>
      </c>
      <c r="W105" s="12">
        <v>4</v>
      </c>
      <c r="X105" s="12" t="s">
        <v>471</v>
      </c>
      <c r="Y105" s="12" t="s">
        <v>146</v>
      </c>
      <c r="Z105" s="12" t="s">
        <v>273</v>
      </c>
      <c r="AA105"/>
      <c r="AB105" s="12" t="s">
        <v>842</v>
      </c>
      <c r="AC105" s="12" t="s">
        <v>143</v>
      </c>
    </row>
    <row r="106" spans="1:29" x14ac:dyDescent="0.2">
      <c r="A106" s="27" t="s">
        <v>843</v>
      </c>
      <c r="B106" t="s">
        <v>302</v>
      </c>
      <c r="C106" s="12" t="s">
        <v>106</v>
      </c>
      <c r="D106" s="12" t="s">
        <v>273</v>
      </c>
      <c r="E106" s="29" t="s">
        <v>273</v>
      </c>
      <c r="G106" s="12" t="s">
        <v>351</v>
      </c>
      <c r="H106">
        <v>4</v>
      </c>
      <c r="I106" s="12" t="s">
        <v>843</v>
      </c>
      <c r="J106" s="12" t="s">
        <v>273</v>
      </c>
      <c r="K106" s="12" t="s">
        <v>827</v>
      </c>
      <c r="L106" s="12"/>
      <c r="M106" s="12" t="s">
        <v>91</v>
      </c>
      <c r="N106" s="12">
        <v>2017</v>
      </c>
      <c r="O106" s="12" t="s">
        <v>34</v>
      </c>
      <c r="Q106" s="12" t="s">
        <v>843</v>
      </c>
      <c r="R106" s="12" t="s">
        <v>143</v>
      </c>
      <c r="S106" s="12">
        <v>40.866866700000003</v>
      </c>
      <c r="T106" s="12">
        <v>-72.488883000000001</v>
      </c>
      <c r="U106" s="30">
        <v>42921</v>
      </c>
      <c r="V106" s="12">
        <v>6</v>
      </c>
      <c r="W106" s="12">
        <v>1</v>
      </c>
      <c r="X106" s="12" t="s">
        <v>471</v>
      </c>
      <c r="Y106" s="12" t="s">
        <v>146</v>
      </c>
      <c r="Z106" s="12" t="s">
        <v>273</v>
      </c>
      <c r="AA106"/>
      <c r="AB106" s="12" t="s">
        <v>844</v>
      </c>
      <c r="AC106" s="12" t="s">
        <v>143</v>
      </c>
    </row>
    <row r="107" spans="1:29" x14ac:dyDescent="0.2">
      <c r="A107" s="12" t="s">
        <v>845</v>
      </c>
      <c r="B107" t="s">
        <v>300</v>
      </c>
      <c r="C107" s="12" t="s">
        <v>106</v>
      </c>
      <c r="D107" s="12" t="s">
        <v>273</v>
      </c>
      <c r="E107" s="29" t="s">
        <v>273</v>
      </c>
      <c r="G107" s="12" t="s">
        <v>351</v>
      </c>
      <c r="H107">
        <v>4</v>
      </c>
      <c r="I107" s="12" t="s">
        <v>845</v>
      </c>
      <c r="J107" s="12" t="s">
        <v>273</v>
      </c>
      <c r="K107" s="12" t="s">
        <v>827</v>
      </c>
      <c r="L107" s="12"/>
      <c r="M107" s="12" t="s">
        <v>91</v>
      </c>
      <c r="N107" s="12">
        <v>2017</v>
      </c>
      <c r="O107" s="12" t="s">
        <v>34</v>
      </c>
      <c r="Q107" s="12" t="s">
        <v>845</v>
      </c>
      <c r="R107" s="12" t="s">
        <v>143</v>
      </c>
      <c r="S107" s="12">
        <v>40.868250000000003</v>
      </c>
      <c r="T107" s="12">
        <v>-72.485950000000003</v>
      </c>
      <c r="U107" s="30">
        <v>42921</v>
      </c>
      <c r="V107" s="12">
        <v>6</v>
      </c>
      <c r="W107" s="12">
        <v>2</v>
      </c>
      <c r="X107" s="12" t="s">
        <v>471</v>
      </c>
      <c r="Y107" s="12" t="s">
        <v>146</v>
      </c>
      <c r="Z107" s="12" t="s">
        <v>273</v>
      </c>
      <c r="AA107"/>
      <c r="AB107" s="12" t="s">
        <v>846</v>
      </c>
      <c r="AC107" s="12" t="s">
        <v>143</v>
      </c>
    </row>
    <row r="108" spans="1:29" x14ac:dyDescent="0.2">
      <c r="A108" s="12" t="s">
        <v>847</v>
      </c>
      <c r="B108" t="s">
        <v>298</v>
      </c>
      <c r="C108" s="12" t="s">
        <v>106</v>
      </c>
      <c r="D108" s="12" t="s">
        <v>273</v>
      </c>
      <c r="E108" s="29" t="s">
        <v>273</v>
      </c>
      <c r="G108" s="12" t="s">
        <v>351</v>
      </c>
      <c r="H108">
        <v>4</v>
      </c>
      <c r="I108" s="12" t="s">
        <v>847</v>
      </c>
      <c r="J108" s="12" t="s">
        <v>273</v>
      </c>
      <c r="K108" s="12" t="s">
        <v>827</v>
      </c>
      <c r="L108" s="12"/>
      <c r="M108" s="12" t="s">
        <v>91</v>
      </c>
      <c r="N108" s="12">
        <v>2017</v>
      </c>
      <c r="O108" s="12" t="s">
        <v>34</v>
      </c>
      <c r="Q108" s="12" t="s">
        <v>847</v>
      </c>
      <c r="R108" s="12" t="s">
        <v>143</v>
      </c>
      <c r="S108" s="12">
        <v>40.863599999999998</v>
      </c>
      <c r="T108" s="12">
        <v>-72.492116999999993</v>
      </c>
      <c r="U108" s="30">
        <v>42921</v>
      </c>
      <c r="V108" s="12">
        <v>6</v>
      </c>
      <c r="W108" s="12">
        <v>4</v>
      </c>
      <c r="X108" s="12" t="s">
        <v>471</v>
      </c>
      <c r="Y108" s="12" t="s">
        <v>146</v>
      </c>
      <c r="Z108" s="12" t="s">
        <v>273</v>
      </c>
      <c r="AA108"/>
      <c r="AB108" s="12" t="s">
        <v>848</v>
      </c>
      <c r="AC108" s="12" t="s">
        <v>93</v>
      </c>
    </row>
    <row r="109" spans="1:29" x14ac:dyDescent="0.2">
      <c r="A109" s="27" t="s">
        <v>849</v>
      </c>
      <c r="B109" t="s">
        <v>296</v>
      </c>
      <c r="C109" s="12" t="s">
        <v>106</v>
      </c>
      <c r="D109" s="12" t="s">
        <v>273</v>
      </c>
      <c r="E109" s="29" t="s">
        <v>273</v>
      </c>
      <c r="G109" s="12" t="s">
        <v>351</v>
      </c>
      <c r="H109">
        <v>4</v>
      </c>
      <c r="I109" s="12" t="s">
        <v>849</v>
      </c>
      <c r="J109" s="12" t="s">
        <v>273</v>
      </c>
      <c r="K109" s="12" t="s">
        <v>827</v>
      </c>
      <c r="L109" s="12"/>
      <c r="M109" s="12" t="s">
        <v>91</v>
      </c>
      <c r="N109" s="12">
        <v>2017</v>
      </c>
      <c r="O109" s="12" t="s">
        <v>34</v>
      </c>
      <c r="Q109" s="12" t="s">
        <v>849</v>
      </c>
      <c r="R109" s="12" t="s">
        <v>143</v>
      </c>
      <c r="S109" s="12">
        <v>40.871616699999997</v>
      </c>
      <c r="T109" s="12">
        <v>-72.485967000000002</v>
      </c>
      <c r="U109" s="30">
        <v>42929</v>
      </c>
      <c r="V109" s="12">
        <v>7</v>
      </c>
      <c r="W109" s="12">
        <v>2</v>
      </c>
      <c r="X109" s="12" t="s">
        <v>471</v>
      </c>
      <c r="Y109" s="12" t="s">
        <v>146</v>
      </c>
      <c r="Z109" s="12" t="s">
        <v>273</v>
      </c>
      <c r="AA109"/>
      <c r="AB109" s="12" t="s">
        <v>850</v>
      </c>
      <c r="AC109" s="12" t="s">
        <v>143</v>
      </c>
    </row>
    <row r="110" spans="1:29" x14ac:dyDescent="0.2">
      <c r="A110" s="12" t="s">
        <v>851</v>
      </c>
      <c r="B110" t="s">
        <v>294</v>
      </c>
      <c r="C110" s="12" t="s">
        <v>106</v>
      </c>
      <c r="D110" s="12" t="s">
        <v>273</v>
      </c>
      <c r="E110" s="29">
        <v>143</v>
      </c>
      <c r="G110" s="12" t="s">
        <v>273</v>
      </c>
      <c r="H110">
        <v>4</v>
      </c>
      <c r="I110" s="12" t="s">
        <v>853</v>
      </c>
      <c r="J110" s="12" t="s">
        <v>143</v>
      </c>
      <c r="K110" s="12" t="s">
        <v>827</v>
      </c>
      <c r="L110" s="12"/>
      <c r="M110" s="12" t="s">
        <v>91</v>
      </c>
      <c r="N110" s="12">
        <v>2017</v>
      </c>
      <c r="O110" s="12" t="s">
        <v>34</v>
      </c>
      <c r="Q110" s="12" t="s">
        <v>851</v>
      </c>
      <c r="R110" s="12" t="s">
        <v>93</v>
      </c>
      <c r="S110" s="12">
        <v>40.865247199999999</v>
      </c>
      <c r="T110" s="12">
        <v>-72.492188999999996</v>
      </c>
      <c r="U110" s="30">
        <v>42935</v>
      </c>
      <c r="V110" s="12" t="s">
        <v>273</v>
      </c>
      <c r="W110" s="12" t="s">
        <v>273</v>
      </c>
      <c r="X110" s="12" t="s">
        <v>273</v>
      </c>
      <c r="Y110" s="12" t="s">
        <v>146</v>
      </c>
      <c r="Z110" s="12" t="s">
        <v>273</v>
      </c>
      <c r="AA110"/>
      <c r="AB110" s="12" t="s">
        <v>273</v>
      </c>
      <c r="AC110" s="12" t="s">
        <v>93</v>
      </c>
    </row>
    <row r="111" spans="1:29" x14ac:dyDescent="0.2">
      <c r="A111" s="12" t="s">
        <v>854</v>
      </c>
      <c r="B111" t="s">
        <v>292</v>
      </c>
      <c r="C111" s="12" t="s">
        <v>106</v>
      </c>
      <c r="D111" s="12" t="s">
        <v>273</v>
      </c>
      <c r="E111" s="29" t="s">
        <v>273</v>
      </c>
      <c r="G111" s="12" t="s">
        <v>351</v>
      </c>
      <c r="H111">
        <v>4</v>
      </c>
      <c r="I111" s="12" t="s">
        <v>1027</v>
      </c>
      <c r="J111" s="12" t="s">
        <v>273</v>
      </c>
      <c r="K111" s="12" t="s">
        <v>827</v>
      </c>
      <c r="L111" s="12"/>
      <c r="M111" s="12" t="s">
        <v>91</v>
      </c>
      <c r="N111" s="12">
        <v>2017</v>
      </c>
      <c r="O111" s="12" t="s">
        <v>34</v>
      </c>
      <c r="Q111" s="12" t="s">
        <v>854</v>
      </c>
      <c r="R111" s="12" t="s">
        <v>93</v>
      </c>
      <c r="S111" s="12" t="s">
        <v>273</v>
      </c>
      <c r="T111" s="12" t="s">
        <v>273</v>
      </c>
      <c r="U111" s="12" t="s">
        <v>273</v>
      </c>
      <c r="V111" s="12" t="s">
        <v>273</v>
      </c>
      <c r="W111" s="12" t="s">
        <v>273</v>
      </c>
      <c r="X111" s="12" t="s">
        <v>143</v>
      </c>
      <c r="Y111" s="12" t="s">
        <v>146</v>
      </c>
      <c r="Z111" s="12" t="s">
        <v>273</v>
      </c>
      <c r="AA111"/>
      <c r="AB111" s="12" t="s">
        <v>273</v>
      </c>
      <c r="AC111" s="12" t="s">
        <v>93</v>
      </c>
    </row>
    <row r="112" spans="1:29" x14ac:dyDescent="0.2">
      <c r="A112" s="12" t="s">
        <v>855</v>
      </c>
      <c r="B112" t="s">
        <v>290</v>
      </c>
      <c r="C112" s="12" t="s">
        <v>106</v>
      </c>
      <c r="D112" s="12" t="s">
        <v>273</v>
      </c>
      <c r="E112" s="29" t="s">
        <v>273</v>
      </c>
      <c r="G112" s="12" t="s">
        <v>351</v>
      </c>
      <c r="H112">
        <v>4</v>
      </c>
      <c r="I112" s="12" t="s">
        <v>1027</v>
      </c>
      <c r="J112" s="12" t="s">
        <v>273</v>
      </c>
      <c r="K112" s="12" t="s">
        <v>827</v>
      </c>
      <c r="L112" s="12"/>
      <c r="M112" s="12" t="s">
        <v>91</v>
      </c>
      <c r="N112" s="12">
        <v>2017</v>
      </c>
      <c r="O112" s="12" t="s">
        <v>34</v>
      </c>
      <c r="Q112" s="12" t="s">
        <v>855</v>
      </c>
      <c r="R112" s="12" t="s">
        <v>93</v>
      </c>
      <c r="S112" s="12" t="s">
        <v>273</v>
      </c>
      <c r="T112" s="12" t="s">
        <v>273</v>
      </c>
      <c r="U112" s="12" t="s">
        <v>273</v>
      </c>
      <c r="V112" s="12" t="s">
        <v>273</v>
      </c>
      <c r="W112" s="12" t="s">
        <v>273</v>
      </c>
      <c r="X112" s="12" t="s">
        <v>273</v>
      </c>
      <c r="Y112" s="12" t="s">
        <v>146</v>
      </c>
      <c r="Z112" s="12" t="s">
        <v>273</v>
      </c>
      <c r="AA112"/>
      <c r="AB112" s="12" t="s">
        <v>273</v>
      </c>
      <c r="AC112" s="12" t="s">
        <v>93</v>
      </c>
    </row>
    <row r="113" spans="1:29" x14ac:dyDescent="0.2">
      <c r="A113" s="12" t="s">
        <v>856</v>
      </c>
      <c r="B113" t="s">
        <v>286</v>
      </c>
      <c r="C113" s="12" t="s">
        <v>106</v>
      </c>
      <c r="D113" s="12" t="s">
        <v>273</v>
      </c>
      <c r="E113" s="29" t="s">
        <v>273</v>
      </c>
      <c r="G113" s="12" t="s">
        <v>351</v>
      </c>
      <c r="H113">
        <v>4</v>
      </c>
      <c r="I113" s="12" t="s">
        <v>1027</v>
      </c>
      <c r="J113" s="12" t="s">
        <v>273</v>
      </c>
      <c r="K113" s="12" t="s">
        <v>827</v>
      </c>
      <c r="L113" s="12"/>
      <c r="M113" s="12" t="s">
        <v>91</v>
      </c>
      <c r="N113" s="12">
        <v>2017</v>
      </c>
      <c r="O113" s="12" t="s">
        <v>34</v>
      </c>
      <c r="Q113" s="12" t="s">
        <v>856</v>
      </c>
      <c r="R113" s="12" t="s">
        <v>93</v>
      </c>
      <c r="S113" s="12" t="s">
        <v>273</v>
      </c>
      <c r="T113" s="12" t="s">
        <v>273</v>
      </c>
      <c r="U113" s="12" t="s">
        <v>273</v>
      </c>
      <c r="V113" s="12" t="s">
        <v>273</v>
      </c>
      <c r="W113" s="12" t="s">
        <v>273</v>
      </c>
      <c r="X113" s="12" t="s">
        <v>273</v>
      </c>
      <c r="Y113" s="12" t="s">
        <v>146</v>
      </c>
      <c r="Z113" s="12" t="s">
        <v>273</v>
      </c>
      <c r="AA113"/>
      <c r="AB113" s="12" t="s">
        <v>273</v>
      </c>
      <c r="AC113" s="12" t="s">
        <v>93</v>
      </c>
    </row>
    <row r="114" spans="1:29" x14ac:dyDescent="0.2">
      <c r="A114" s="12" t="s">
        <v>857</v>
      </c>
      <c r="B114" t="s">
        <v>284</v>
      </c>
      <c r="C114" s="12" t="s">
        <v>106</v>
      </c>
      <c r="D114" s="12" t="s">
        <v>273</v>
      </c>
      <c r="E114" s="29" t="s">
        <v>273</v>
      </c>
      <c r="G114" s="12" t="s">
        <v>351</v>
      </c>
      <c r="H114">
        <v>4</v>
      </c>
      <c r="I114" s="12" t="s">
        <v>1027</v>
      </c>
      <c r="J114" s="12" t="s">
        <v>273</v>
      </c>
      <c r="K114" s="12" t="s">
        <v>827</v>
      </c>
      <c r="L114" s="12"/>
      <c r="M114" s="12" t="s">
        <v>91</v>
      </c>
      <c r="N114" s="12">
        <v>2017</v>
      </c>
      <c r="O114" s="12" t="s">
        <v>34</v>
      </c>
      <c r="Q114" s="12" t="s">
        <v>857</v>
      </c>
      <c r="R114" s="12" t="s">
        <v>273</v>
      </c>
      <c r="S114" s="12" t="s">
        <v>273</v>
      </c>
      <c r="T114" s="12" t="s">
        <v>273</v>
      </c>
      <c r="U114" s="30">
        <v>42900</v>
      </c>
      <c r="V114" s="12" t="s">
        <v>273</v>
      </c>
      <c r="W114" s="12" t="s">
        <v>273</v>
      </c>
      <c r="X114" s="12" t="s">
        <v>273</v>
      </c>
      <c r="Y114" s="12" t="s">
        <v>146</v>
      </c>
      <c r="Z114" s="12" t="s">
        <v>273</v>
      </c>
      <c r="AA114"/>
      <c r="AB114" s="12" t="s">
        <v>858</v>
      </c>
      <c r="AC114" s="12" t="s">
        <v>93</v>
      </c>
    </row>
    <row r="115" spans="1:29" x14ac:dyDescent="0.2">
      <c r="A115" s="12" t="s">
        <v>859</v>
      </c>
      <c r="B115" t="s">
        <v>281</v>
      </c>
      <c r="C115" s="12" t="s">
        <v>106</v>
      </c>
      <c r="D115" s="12" t="s">
        <v>273</v>
      </c>
      <c r="E115" s="29" t="s">
        <v>273</v>
      </c>
      <c r="G115" s="12" t="s">
        <v>351</v>
      </c>
      <c r="H115">
        <v>4</v>
      </c>
      <c r="I115" s="12" t="s">
        <v>1027</v>
      </c>
      <c r="J115" s="12" t="s">
        <v>273</v>
      </c>
      <c r="K115" s="12" t="s">
        <v>592</v>
      </c>
      <c r="L115" s="12"/>
      <c r="M115" s="12" t="s">
        <v>91</v>
      </c>
      <c r="N115" s="12">
        <v>2017</v>
      </c>
      <c r="O115" s="12" t="s">
        <v>34</v>
      </c>
      <c r="Q115" s="12" t="s">
        <v>859</v>
      </c>
      <c r="R115" s="12" t="s">
        <v>93</v>
      </c>
      <c r="S115" s="12" t="s">
        <v>273</v>
      </c>
      <c r="T115" s="12" t="s">
        <v>273</v>
      </c>
      <c r="U115" s="12" t="s">
        <v>273</v>
      </c>
      <c r="V115" s="12" t="s">
        <v>273</v>
      </c>
      <c r="W115" s="12" t="s">
        <v>273</v>
      </c>
      <c r="X115" s="12" t="s">
        <v>273</v>
      </c>
      <c r="Y115" s="12" t="s">
        <v>146</v>
      </c>
      <c r="Z115" s="12" t="s">
        <v>273</v>
      </c>
      <c r="AA115"/>
      <c r="AB115" s="12" t="s">
        <v>273</v>
      </c>
      <c r="AC115" s="12" t="s">
        <v>93</v>
      </c>
    </row>
    <row r="116" spans="1:29" x14ac:dyDescent="0.2">
      <c r="A116" s="12" t="s">
        <v>860</v>
      </c>
      <c r="B116" t="s">
        <v>279</v>
      </c>
      <c r="C116" s="12" t="s">
        <v>106</v>
      </c>
      <c r="D116" s="12" t="s">
        <v>273</v>
      </c>
      <c r="E116" s="29" t="s">
        <v>273</v>
      </c>
      <c r="G116" s="12" t="s">
        <v>351</v>
      </c>
      <c r="H116">
        <v>4</v>
      </c>
      <c r="I116" s="12" t="s">
        <v>1027</v>
      </c>
      <c r="J116" s="12" t="s">
        <v>273</v>
      </c>
      <c r="K116" s="12" t="s">
        <v>827</v>
      </c>
      <c r="L116" s="12"/>
      <c r="M116" s="12" t="s">
        <v>91</v>
      </c>
      <c r="N116" s="12">
        <v>2017</v>
      </c>
      <c r="O116" s="12" t="s">
        <v>34</v>
      </c>
      <c r="Q116" s="12" t="s">
        <v>860</v>
      </c>
      <c r="R116" s="12" t="s">
        <v>93</v>
      </c>
      <c r="S116" s="12" t="s">
        <v>273</v>
      </c>
      <c r="T116" s="12" t="s">
        <v>273</v>
      </c>
      <c r="U116" s="12" t="s">
        <v>273</v>
      </c>
      <c r="V116" s="12" t="s">
        <v>273</v>
      </c>
      <c r="W116" s="12" t="s">
        <v>273</v>
      </c>
      <c r="X116" s="12" t="s">
        <v>273</v>
      </c>
      <c r="Y116" s="12" t="s">
        <v>146</v>
      </c>
      <c r="Z116" s="12" t="s">
        <v>273</v>
      </c>
      <c r="AA116"/>
      <c r="AB116" s="12" t="s">
        <v>273</v>
      </c>
      <c r="AC116" s="12" t="s">
        <v>93</v>
      </c>
    </row>
    <row r="117" spans="1:29" x14ac:dyDescent="0.2">
      <c r="A117" s="12" t="s">
        <v>861</v>
      </c>
      <c r="B117" t="s">
        <v>277</v>
      </c>
      <c r="C117" s="12" t="s">
        <v>106</v>
      </c>
      <c r="D117" s="12" t="s">
        <v>273</v>
      </c>
      <c r="E117" s="29" t="s">
        <v>273</v>
      </c>
      <c r="G117" s="12" t="s">
        <v>351</v>
      </c>
      <c r="H117">
        <v>4</v>
      </c>
      <c r="I117" s="12" t="s">
        <v>1027</v>
      </c>
      <c r="J117" s="12" t="s">
        <v>273</v>
      </c>
      <c r="K117" s="12" t="s">
        <v>827</v>
      </c>
      <c r="L117" s="12"/>
      <c r="M117" s="12" t="s">
        <v>91</v>
      </c>
      <c r="N117" s="12">
        <v>2017</v>
      </c>
      <c r="O117" s="12" t="s">
        <v>34</v>
      </c>
      <c r="Q117" s="12" t="s">
        <v>861</v>
      </c>
      <c r="R117" s="12" t="s">
        <v>93</v>
      </c>
      <c r="S117" s="12" t="s">
        <v>273</v>
      </c>
      <c r="T117" s="12" t="s">
        <v>273</v>
      </c>
      <c r="U117" s="30">
        <v>42908</v>
      </c>
      <c r="V117" s="12">
        <v>4</v>
      </c>
      <c r="W117" s="12" t="s">
        <v>273</v>
      </c>
      <c r="X117" s="12" t="s">
        <v>273</v>
      </c>
      <c r="Y117" s="12" t="s">
        <v>146</v>
      </c>
      <c r="Z117" s="12" t="s">
        <v>273</v>
      </c>
      <c r="AA117"/>
      <c r="AB117" s="12" t="s">
        <v>273</v>
      </c>
      <c r="AC117" s="12" t="s">
        <v>93</v>
      </c>
    </row>
    <row r="118" spans="1:29" x14ac:dyDescent="0.2">
      <c r="A118" s="12" t="s">
        <v>862</v>
      </c>
      <c r="B118" t="s">
        <v>275</v>
      </c>
      <c r="C118" s="12" t="s">
        <v>106</v>
      </c>
      <c r="D118" s="12" t="s">
        <v>273</v>
      </c>
      <c r="E118" s="29" t="s">
        <v>273</v>
      </c>
      <c r="G118" s="12" t="s">
        <v>351</v>
      </c>
      <c r="H118">
        <v>4</v>
      </c>
      <c r="I118" s="12" t="s">
        <v>1027</v>
      </c>
      <c r="J118" s="12" t="s">
        <v>273</v>
      </c>
      <c r="K118" s="12" t="s">
        <v>827</v>
      </c>
      <c r="L118" s="12"/>
      <c r="M118" s="12" t="s">
        <v>91</v>
      </c>
      <c r="N118" s="12">
        <v>2017</v>
      </c>
      <c r="O118" s="12" t="s">
        <v>34</v>
      </c>
      <c r="Q118" s="12" t="s">
        <v>862</v>
      </c>
      <c r="R118" s="12" t="s">
        <v>93</v>
      </c>
      <c r="S118" s="12" t="s">
        <v>273</v>
      </c>
      <c r="T118" s="12" t="s">
        <v>273</v>
      </c>
      <c r="U118" s="12" t="s">
        <v>273</v>
      </c>
      <c r="V118" s="12" t="s">
        <v>273</v>
      </c>
      <c r="W118" s="12" t="s">
        <v>273</v>
      </c>
      <c r="X118" s="12" t="s">
        <v>273</v>
      </c>
      <c r="Y118" s="12" t="s">
        <v>146</v>
      </c>
      <c r="Z118" s="12" t="s">
        <v>273</v>
      </c>
      <c r="AA118"/>
      <c r="AB118" s="12" t="s">
        <v>273</v>
      </c>
      <c r="AC118" s="12" t="s">
        <v>93</v>
      </c>
    </row>
    <row r="119" spans="1:29" x14ac:dyDescent="0.2">
      <c r="A119" s="12" t="s">
        <v>863</v>
      </c>
      <c r="B119" t="s">
        <v>271</v>
      </c>
      <c r="C119" s="12" t="s">
        <v>106</v>
      </c>
      <c r="D119" s="12" t="s">
        <v>273</v>
      </c>
      <c r="E119" s="29" t="s">
        <v>273</v>
      </c>
      <c r="G119" s="12" t="s">
        <v>351</v>
      </c>
      <c r="H119">
        <v>4</v>
      </c>
      <c r="I119" s="12" t="s">
        <v>1027</v>
      </c>
      <c r="J119" s="12" t="s">
        <v>273</v>
      </c>
      <c r="K119" s="12" t="s">
        <v>827</v>
      </c>
      <c r="L119" s="12"/>
      <c r="M119" s="12" t="s">
        <v>91</v>
      </c>
      <c r="N119" s="12">
        <v>2017</v>
      </c>
      <c r="O119" s="12" t="s">
        <v>34</v>
      </c>
      <c r="Q119" s="12" t="s">
        <v>863</v>
      </c>
      <c r="R119" s="12" t="s">
        <v>93</v>
      </c>
      <c r="S119" s="12" t="s">
        <v>273</v>
      </c>
      <c r="T119" s="12" t="s">
        <v>273</v>
      </c>
      <c r="U119" s="12" t="s">
        <v>273</v>
      </c>
      <c r="V119" s="12" t="s">
        <v>273</v>
      </c>
      <c r="W119" s="12" t="s">
        <v>273</v>
      </c>
      <c r="X119" s="12" t="s">
        <v>273</v>
      </c>
      <c r="Y119" s="12" t="s">
        <v>146</v>
      </c>
      <c r="Z119" s="12" t="s">
        <v>273</v>
      </c>
      <c r="AB119" s="12" t="s">
        <v>273</v>
      </c>
      <c r="AC119" s="12" t="s">
        <v>93</v>
      </c>
    </row>
    <row r="120" spans="1:29" x14ac:dyDescent="0.2">
      <c r="A120" s="12" t="s">
        <v>864</v>
      </c>
      <c r="B120" t="s">
        <v>269</v>
      </c>
      <c r="C120" s="12" t="s">
        <v>106</v>
      </c>
      <c r="D120" s="12" t="s">
        <v>273</v>
      </c>
      <c r="E120" s="29" t="s">
        <v>273</v>
      </c>
      <c r="G120" s="12" t="s">
        <v>351</v>
      </c>
      <c r="H120">
        <v>4</v>
      </c>
      <c r="I120" s="12" t="s">
        <v>1027</v>
      </c>
      <c r="J120" s="12" t="s">
        <v>273</v>
      </c>
      <c r="K120" s="12" t="s">
        <v>827</v>
      </c>
      <c r="L120" s="12"/>
      <c r="M120" s="12" t="s">
        <v>91</v>
      </c>
      <c r="N120" s="12">
        <v>2017</v>
      </c>
      <c r="O120" s="12" t="s">
        <v>34</v>
      </c>
      <c r="Q120" s="12" t="s">
        <v>864</v>
      </c>
      <c r="R120" s="12" t="s">
        <v>93</v>
      </c>
      <c r="S120" s="12" t="s">
        <v>273</v>
      </c>
      <c r="T120" s="12" t="s">
        <v>273</v>
      </c>
      <c r="U120" s="12" t="s">
        <v>273</v>
      </c>
      <c r="V120" s="12" t="s">
        <v>273</v>
      </c>
      <c r="W120" s="12" t="s">
        <v>273</v>
      </c>
      <c r="X120" s="12" t="s">
        <v>273</v>
      </c>
      <c r="Y120" s="12" t="s">
        <v>146</v>
      </c>
      <c r="Z120" s="12" t="s">
        <v>273</v>
      </c>
      <c r="AB120" s="12" t="s">
        <v>273</v>
      </c>
      <c r="AC120" s="12" t="s">
        <v>93</v>
      </c>
    </row>
    <row r="121" spans="1:29" x14ac:dyDescent="0.2">
      <c r="A121" s="12" t="s">
        <v>865</v>
      </c>
      <c r="B121" t="s">
        <v>267</v>
      </c>
      <c r="C121" s="12" t="s">
        <v>106</v>
      </c>
      <c r="D121" s="12" t="s">
        <v>273</v>
      </c>
      <c r="E121" s="29" t="s">
        <v>273</v>
      </c>
      <c r="G121" s="12" t="s">
        <v>351</v>
      </c>
      <c r="H121">
        <v>4</v>
      </c>
      <c r="I121" s="12" t="s">
        <v>1027</v>
      </c>
      <c r="J121" s="12" t="s">
        <v>273</v>
      </c>
      <c r="K121" s="12" t="s">
        <v>827</v>
      </c>
      <c r="L121" s="12"/>
      <c r="M121" s="12" t="s">
        <v>91</v>
      </c>
      <c r="N121" s="12">
        <v>2017</v>
      </c>
      <c r="O121" s="12" t="s">
        <v>34</v>
      </c>
      <c r="Q121" s="12" t="s">
        <v>865</v>
      </c>
      <c r="R121" s="12" t="s">
        <v>93</v>
      </c>
      <c r="S121" s="12" t="s">
        <v>273</v>
      </c>
      <c r="T121" s="12" t="s">
        <v>273</v>
      </c>
      <c r="U121" s="12" t="s">
        <v>273</v>
      </c>
      <c r="V121" s="12" t="s">
        <v>273</v>
      </c>
      <c r="W121" s="12" t="s">
        <v>273</v>
      </c>
      <c r="X121" s="12" t="s">
        <v>273</v>
      </c>
      <c r="Y121" s="12" t="s">
        <v>146</v>
      </c>
      <c r="Z121" s="12" t="s">
        <v>273</v>
      </c>
      <c r="AB121" s="12" t="s">
        <v>273</v>
      </c>
      <c r="AC121" s="12" t="s">
        <v>93</v>
      </c>
    </row>
    <row r="122" spans="1:29" x14ac:dyDescent="0.2">
      <c r="A122" s="12" t="s">
        <v>866</v>
      </c>
      <c r="B122" t="s">
        <v>265</v>
      </c>
      <c r="C122" s="12" t="s">
        <v>106</v>
      </c>
      <c r="D122" s="12" t="s">
        <v>273</v>
      </c>
      <c r="E122" s="29" t="s">
        <v>273</v>
      </c>
      <c r="G122" s="12" t="s">
        <v>351</v>
      </c>
      <c r="H122">
        <v>4</v>
      </c>
      <c r="I122" s="12" t="s">
        <v>1027</v>
      </c>
      <c r="J122" s="12" t="s">
        <v>273</v>
      </c>
      <c r="K122" s="12" t="s">
        <v>827</v>
      </c>
      <c r="L122" s="12"/>
      <c r="M122" s="12" t="s">
        <v>91</v>
      </c>
      <c r="N122" s="12">
        <v>2017</v>
      </c>
      <c r="O122" s="12" t="s">
        <v>34</v>
      </c>
      <c r="Q122" s="12" t="s">
        <v>866</v>
      </c>
      <c r="R122" s="12" t="s">
        <v>93</v>
      </c>
      <c r="S122" s="12" t="s">
        <v>273</v>
      </c>
      <c r="T122" s="12" t="s">
        <v>273</v>
      </c>
      <c r="U122" s="30">
        <v>42935</v>
      </c>
      <c r="V122" s="12" t="s">
        <v>273</v>
      </c>
      <c r="W122" s="12" t="s">
        <v>273</v>
      </c>
      <c r="X122" s="12" t="s">
        <v>273</v>
      </c>
      <c r="Y122" s="12" t="s">
        <v>146</v>
      </c>
      <c r="Z122" s="12" t="s">
        <v>273</v>
      </c>
      <c r="AB122" s="12" t="s">
        <v>273</v>
      </c>
      <c r="AC122" s="12" t="s">
        <v>93</v>
      </c>
    </row>
    <row r="123" spans="1:29" x14ac:dyDescent="0.2">
      <c r="B123" t="s">
        <v>262</v>
      </c>
      <c r="M123" s="12" t="s">
        <v>91</v>
      </c>
    </row>
    <row r="124" spans="1:29" x14ac:dyDescent="0.2">
      <c r="B124" t="s">
        <v>260</v>
      </c>
      <c r="M124" s="12" t="s">
        <v>91</v>
      </c>
    </row>
    <row r="125" spans="1:29" x14ac:dyDescent="0.2">
      <c r="B125" t="s">
        <v>258</v>
      </c>
      <c r="M125" s="12" t="s">
        <v>91</v>
      </c>
    </row>
    <row r="126" spans="1:29" x14ac:dyDescent="0.2">
      <c r="B126" t="s">
        <v>256</v>
      </c>
      <c r="M126" s="12" t="s">
        <v>91</v>
      </c>
    </row>
    <row r="127" spans="1:29" x14ac:dyDescent="0.2">
      <c r="B127" t="s">
        <v>254</v>
      </c>
      <c r="M127" s="12" t="s">
        <v>91</v>
      </c>
    </row>
    <row r="128" spans="1:29" x14ac:dyDescent="0.2">
      <c r="B128" t="s">
        <v>251</v>
      </c>
      <c r="M128" s="12" t="s">
        <v>91</v>
      </c>
    </row>
    <row r="129" spans="2:13" x14ac:dyDescent="0.2">
      <c r="B129" t="s">
        <v>249</v>
      </c>
      <c r="M129" s="12" t="s">
        <v>91</v>
      </c>
    </row>
    <row r="130" spans="2:13" x14ac:dyDescent="0.2">
      <c r="B130" t="s">
        <v>247</v>
      </c>
      <c r="M130" s="12" t="s">
        <v>91</v>
      </c>
    </row>
    <row r="131" spans="2:13" x14ac:dyDescent="0.2">
      <c r="B131" t="s">
        <v>244</v>
      </c>
      <c r="M131" s="12" t="s">
        <v>91</v>
      </c>
    </row>
    <row r="132" spans="2:13" x14ac:dyDescent="0.2">
      <c r="B132" t="s">
        <v>242</v>
      </c>
      <c r="M132" s="12" t="s">
        <v>91</v>
      </c>
    </row>
    <row r="133" spans="2:13" x14ac:dyDescent="0.2">
      <c r="B133" t="s">
        <v>240</v>
      </c>
      <c r="M133" s="12" t="s">
        <v>91</v>
      </c>
    </row>
    <row r="134" spans="2:13" x14ac:dyDescent="0.2">
      <c r="B134" t="s">
        <v>233</v>
      </c>
      <c r="M134" s="12" t="s">
        <v>91</v>
      </c>
    </row>
    <row r="135" spans="2:13" x14ac:dyDescent="0.2">
      <c r="B135" t="s">
        <v>231</v>
      </c>
      <c r="M135" s="12" t="s">
        <v>91</v>
      </c>
    </row>
    <row r="136" spans="2:13" x14ac:dyDescent="0.2">
      <c r="B136" t="s">
        <v>229</v>
      </c>
      <c r="M136" s="12" t="s">
        <v>91</v>
      </c>
    </row>
    <row r="137" spans="2:13" x14ac:dyDescent="0.2">
      <c r="B137" t="s">
        <v>227</v>
      </c>
      <c r="M137" s="12" t="s">
        <v>91</v>
      </c>
    </row>
    <row r="138" spans="2:13" x14ac:dyDescent="0.2">
      <c r="B138" t="s">
        <v>225</v>
      </c>
      <c r="M138" s="12" t="s">
        <v>91</v>
      </c>
    </row>
    <row r="139" spans="2:13" x14ac:dyDescent="0.2">
      <c r="B139" t="s">
        <v>223</v>
      </c>
      <c r="M139" s="12" t="s">
        <v>91</v>
      </c>
    </row>
    <row r="140" spans="2:13" x14ac:dyDescent="0.2">
      <c r="B140" t="s">
        <v>221</v>
      </c>
      <c r="M140" s="12" t="s">
        <v>91</v>
      </c>
    </row>
    <row r="141" spans="2:13" x14ac:dyDescent="0.2">
      <c r="B141" t="s">
        <v>219</v>
      </c>
      <c r="M141" s="12" t="s">
        <v>91</v>
      </c>
    </row>
    <row r="142" spans="2:13" x14ac:dyDescent="0.2">
      <c r="B142" t="s">
        <v>217</v>
      </c>
      <c r="M142" s="12" t="s">
        <v>91</v>
      </c>
    </row>
    <row r="143" spans="2:13" x14ac:dyDescent="0.2">
      <c r="B143" t="s">
        <v>215</v>
      </c>
      <c r="M143" s="12" t="s">
        <v>91</v>
      </c>
    </row>
    <row r="144" spans="2:13" x14ac:dyDescent="0.2">
      <c r="B144" t="s">
        <v>213</v>
      </c>
      <c r="M144" s="12" t="s">
        <v>91</v>
      </c>
    </row>
    <row r="145" spans="2:13" x14ac:dyDescent="0.2">
      <c r="B145" t="s">
        <v>211</v>
      </c>
      <c r="M145" s="12" t="s">
        <v>91</v>
      </c>
    </row>
    <row r="146" spans="2:13" x14ac:dyDescent="0.2">
      <c r="B146" t="s">
        <v>209</v>
      </c>
      <c r="M146" s="12" t="s">
        <v>91</v>
      </c>
    </row>
    <row r="147" spans="2:13" x14ac:dyDescent="0.2">
      <c r="B147" t="s">
        <v>207</v>
      </c>
      <c r="M147" s="12" t="s">
        <v>91</v>
      </c>
    </row>
    <row r="148" spans="2:13" x14ac:dyDescent="0.2">
      <c r="B148" t="s">
        <v>205</v>
      </c>
      <c r="M148" s="12" t="s">
        <v>91</v>
      </c>
    </row>
    <row r="149" spans="2:13" x14ac:dyDescent="0.2">
      <c r="B149" t="s">
        <v>203</v>
      </c>
      <c r="M149" s="12" t="s">
        <v>91</v>
      </c>
    </row>
    <row r="150" spans="2:13" x14ac:dyDescent="0.2">
      <c r="B150" t="s">
        <v>201</v>
      </c>
      <c r="M150" s="12" t="s">
        <v>91</v>
      </c>
    </row>
    <row r="151" spans="2:13" x14ac:dyDescent="0.2">
      <c r="B151" t="s">
        <v>199</v>
      </c>
      <c r="M151" s="12" t="s">
        <v>91</v>
      </c>
    </row>
    <row r="152" spans="2:13" x14ac:dyDescent="0.2">
      <c r="B152" t="s">
        <v>197</v>
      </c>
      <c r="M152" s="12" t="s">
        <v>91</v>
      </c>
    </row>
    <row r="153" spans="2:13" x14ac:dyDescent="0.2">
      <c r="B153" t="s">
        <v>195</v>
      </c>
      <c r="M153" s="12" t="s">
        <v>91</v>
      </c>
    </row>
    <row r="154" spans="2:13" x14ac:dyDescent="0.2">
      <c r="B154" t="s">
        <v>193</v>
      </c>
      <c r="M154" s="12" t="s">
        <v>91</v>
      </c>
    </row>
    <row r="155" spans="2:13" x14ac:dyDescent="0.2">
      <c r="B155" t="s">
        <v>191</v>
      </c>
      <c r="M155" s="12" t="s">
        <v>91</v>
      </c>
    </row>
    <row r="156" spans="2:13" x14ac:dyDescent="0.2">
      <c r="B156" t="s">
        <v>189</v>
      </c>
      <c r="M156" s="12" t="s">
        <v>91</v>
      </c>
    </row>
    <row r="157" spans="2:13" x14ac:dyDescent="0.2">
      <c r="B157" t="s">
        <v>187</v>
      </c>
      <c r="M157" s="12" t="s">
        <v>91</v>
      </c>
    </row>
    <row r="158" spans="2:13" x14ac:dyDescent="0.2">
      <c r="B158" t="s">
        <v>185</v>
      </c>
      <c r="M158" s="12" t="s">
        <v>91</v>
      </c>
    </row>
    <row r="159" spans="2:13" x14ac:dyDescent="0.2">
      <c r="B159" t="s">
        <v>183</v>
      </c>
      <c r="M159" s="12" t="s">
        <v>91</v>
      </c>
    </row>
    <row r="160" spans="2:13" x14ac:dyDescent="0.2">
      <c r="B160" t="s">
        <v>181</v>
      </c>
      <c r="M160" s="12" t="s">
        <v>91</v>
      </c>
    </row>
    <row r="161" spans="2:13" x14ac:dyDescent="0.2">
      <c r="B161" t="s">
        <v>179</v>
      </c>
      <c r="M161" s="12" t="s">
        <v>91</v>
      </c>
    </row>
    <row r="162" spans="2:13" x14ac:dyDescent="0.2">
      <c r="B162" t="s">
        <v>177</v>
      </c>
      <c r="M162" s="12" t="s">
        <v>91</v>
      </c>
    </row>
    <row r="163" spans="2:13" x14ac:dyDescent="0.2">
      <c r="B163" t="s">
        <v>175</v>
      </c>
      <c r="M163" s="12" t="s">
        <v>91</v>
      </c>
    </row>
    <row r="164" spans="2:13" x14ac:dyDescent="0.2">
      <c r="B164" t="s">
        <v>173</v>
      </c>
      <c r="M164" s="12" t="s">
        <v>91</v>
      </c>
    </row>
    <row r="165" spans="2:13" x14ac:dyDescent="0.2">
      <c r="B165" t="s">
        <v>171</v>
      </c>
      <c r="M165" s="12" t="s">
        <v>91</v>
      </c>
    </row>
    <row r="166" spans="2:13" x14ac:dyDescent="0.2">
      <c r="B166" t="s">
        <v>169</v>
      </c>
      <c r="M166" s="12" t="s">
        <v>91</v>
      </c>
    </row>
    <row r="167" spans="2:13" x14ac:dyDescent="0.2">
      <c r="B167" t="s">
        <v>167</v>
      </c>
      <c r="M167" s="12" t="s">
        <v>91</v>
      </c>
    </row>
    <row r="168" spans="2:13" x14ac:dyDescent="0.2">
      <c r="B168" t="s">
        <v>165</v>
      </c>
      <c r="M168" s="12" t="s">
        <v>91</v>
      </c>
    </row>
    <row r="169" spans="2:13" x14ac:dyDescent="0.2">
      <c r="B169" t="s">
        <v>163</v>
      </c>
      <c r="M169" s="12" t="s">
        <v>91</v>
      </c>
    </row>
    <row r="170" spans="2:13" x14ac:dyDescent="0.2">
      <c r="B170" t="s">
        <v>161</v>
      </c>
      <c r="M170" s="12" t="s">
        <v>91</v>
      </c>
    </row>
    <row r="171" spans="2:13" x14ac:dyDescent="0.2">
      <c r="B171" t="s">
        <v>159</v>
      </c>
      <c r="M171" s="12" t="s">
        <v>91</v>
      </c>
    </row>
    <row r="172" spans="2:13" x14ac:dyDescent="0.2">
      <c r="B172" t="s">
        <v>157</v>
      </c>
      <c r="M172" s="12" t="s">
        <v>91</v>
      </c>
    </row>
    <row r="173" spans="2:13" x14ac:dyDescent="0.2">
      <c r="B173" t="s">
        <v>155</v>
      </c>
      <c r="M173" s="12" t="s">
        <v>91</v>
      </c>
    </row>
    <row r="174" spans="2:13" x14ac:dyDescent="0.2">
      <c r="B174" t="s">
        <v>153</v>
      </c>
      <c r="M174" s="12" t="s">
        <v>91</v>
      </c>
    </row>
    <row r="175" spans="2:13" x14ac:dyDescent="0.2">
      <c r="B175" t="s">
        <v>151</v>
      </c>
      <c r="M175" s="12" t="s">
        <v>91</v>
      </c>
    </row>
    <row r="176" spans="2:13" x14ac:dyDescent="0.2">
      <c r="B176" t="s">
        <v>149</v>
      </c>
      <c r="M176" s="12" t="s">
        <v>91</v>
      </c>
    </row>
    <row r="177" spans="2:13" x14ac:dyDescent="0.2">
      <c r="B177" t="s">
        <v>147</v>
      </c>
      <c r="M177" s="12" t="s">
        <v>91</v>
      </c>
    </row>
    <row r="178" spans="2:13" x14ac:dyDescent="0.2">
      <c r="B178" t="s">
        <v>144</v>
      </c>
      <c r="M178" s="12" t="s">
        <v>91</v>
      </c>
    </row>
    <row r="179" spans="2:13" x14ac:dyDescent="0.2">
      <c r="B179" t="s">
        <v>140</v>
      </c>
      <c r="M179" s="12" t="s">
        <v>91</v>
      </c>
    </row>
    <row r="180" spans="2:13" x14ac:dyDescent="0.2">
      <c r="B180" t="s">
        <v>138</v>
      </c>
      <c r="M180" s="12" t="s">
        <v>91</v>
      </c>
    </row>
    <row r="181" spans="2:13" x14ac:dyDescent="0.2">
      <c r="B181" t="s">
        <v>136</v>
      </c>
      <c r="M181" s="12" t="s">
        <v>91</v>
      </c>
    </row>
    <row r="182" spans="2:13" x14ac:dyDescent="0.2">
      <c r="B182" t="s">
        <v>133</v>
      </c>
      <c r="M182" s="12" t="s">
        <v>91</v>
      </c>
    </row>
    <row r="183" spans="2:13" x14ac:dyDescent="0.2">
      <c r="B183" t="s">
        <v>130</v>
      </c>
      <c r="M183" s="12" t="s">
        <v>91</v>
      </c>
    </row>
    <row r="184" spans="2:13" x14ac:dyDescent="0.2">
      <c r="B184" t="s">
        <v>126</v>
      </c>
      <c r="M184" s="12" t="s">
        <v>91</v>
      </c>
    </row>
    <row r="185" spans="2:13" x14ac:dyDescent="0.2">
      <c r="B185" t="s">
        <v>124</v>
      </c>
      <c r="M185" s="12" t="s">
        <v>91</v>
      </c>
    </row>
    <row r="186" spans="2:13" x14ac:dyDescent="0.2">
      <c r="B186" t="s">
        <v>122</v>
      </c>
      <c r="M186" s="12" t="s">
        <v>91</v>
      </c>
    </row>
    <row r="187" spans="2:13" x14ac:dyDescent="0.2">
      <c r="B187" t="s">
        <v>120</v>
      </c>
      <c r="M187" s="12" t="s">
        <v>91</v>
      </c>
    </row>
    <row r="188" spans="2:13" x14ac:dyDescent="0.2">
      <c r="B188" t="s">
        <v>118</v>
      </c>
      <c r="M188" s="12" t="s">
        <v>91</v>
      </c>
    </row>
    <row r="189" spans="2:13" x14ac:dyDescent="0.2">
      <c r="B189" t="s">
        <v>116</v>
      </c>
      <c r="M189" s="12" t="s">
        <v>91</v>
      </c>
    </row>
    <row r="190" spans="2:13" x14ac:dyDescent="0.2">
      <c r="B190" t="s">
        <v>114</v>
      </c>
      <c r="M190" s="12" t="s">
        <v>91</v>
      </c>
    </row>
    <row r="191" spans="2:13" x14ac:dyDescent="0.2">
      <c r="B191" t="s">
        <v>112</v>
      </c>
      <c r="M191" s="12" t="s">
        <v>91</v>
      </c>
    </row>
    <row r="192" spans="2:13" x14ac:dyDescent="0.2">
      <c r="B192" t="s">
        <v>110</v>
      </c>
      <c r="M192" s="12" t="s">
        <v>91</v>
      </c>
    </row>
    <row r="193" spans="2:13" x14ac:dyDescent="0.2">
      <c r="B193" t="s">
        <v>107</v>
      </c>
      <c r="M193" s="12" t="s">
        <v>91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5A5D-3977-794A-B090-A846701F4265}">
  <dimension ref="A1:AA119"/>
  <sheetViews>
    <sheetView tabSelected="1" zoomScale="140" zoomScaleNormal="140" workbookViewId="0">
      <pane ySplit="1" topLeftCell="A2" activePane="bottomLeft" state="frozen"/>
      <selection pane="bottomLeft" activeCell="F28" sqref="F28"/>
    </sheetView>
  </sheetViews>
  <sheetFormatPr baseColWidth="10" defaultRowHeight="16" x14ac:dyDescent="0.2"/>
  <cols>
    <col min="1" max="1" width="15.1640625" bestFit="1" customWidth="1"/>
    <col min="2" max="2" width="15.1640625" customWidth="1"/>
    <col min="9" max="9" width="14.5" customWidth="1"/>
    <col min="27" max="27" width="10.83203125" style="18"/>
  </cols>
  <sheetData>
    <row r="1" spans="1:27" s="4" customFormat="1" x14ac:dyDescent="0.2">
      <c r="A1" s="4" t="s">
        <v>335</v>
      </c>
      <c r="B1" s="4" t="s">
        <v>334</v>
      </c>
      <c r="C1" t="s">
        <v>332</v>
      </c>
      <c r="D1" t="s">
        <v>637</v>
      </c>
      <c r="E1" t="s">
        <v>636</v>
      </c>
      <c r="F1" t="s">
        <v>634</v>
      </c>
      <c r="G1" t="s">
        <v>633</v>
      </c>
      <c r="H1" t="s">
        <v>812</v>
      </c>
      <c r="I1" s="4" t="s">
        <v>632</v>
      </c>
      <c r="J1" s="4" t="s">
        <v>330</v>
      </c>
      <c r="K1" s="4" t="s">
        <v>631</v>
      </c>
      <c r="L1" s="4" t="s">
        <v>329</v>
      </c>
      <c r="M1" s="4" t="s">
        <v>1024</v>
      </c>
      <c r="N1" s="4" t="s">
        <v>629</v>
      </c>
      <c r="O1" s="4" t="s">
        <v>327</v>
      </c>
      <c r="P1" s="4" t="s">
        <v>628</v>
      </c>
      <c r="Q1" s="4" t="s">
        <v>627</v>
      </c>
      <c r="R1" s="4" t="s">
        <v>625</v>
      </c>
      <c r="S1" s="4" t="s">
        <v>326</v>
      </c>
      <c r="T1" s="4" t="s">
        <v>325</v>
      </c>
      <c r="U1" s="4" t="s">
        <v>7</v>
      </c>
      <c r="V1" s="4" t="s">
        <v>623</v>
      </c>
      <c r="W1" s="4" t="s">
        <v>622</v>
      </c>
      <c r="X1" s="4" t="s">
        <v>621</v>
      </c>
      <c r="Y1" s="4" t="s">
        <v>324</v>
      </c>
      <c r="Z1" s="4" t="s">
        <v>620</v>
      </c>
      <c r="AA1" s="19" t="s">
        <v>614</v>
      </c>
    </row>
    <row r="2" spans="1:27" x14ac:dyDescent="0.2">
      <c r="A2" t="s">
        <v>810</v>
      </c>
      <c r="B2" t="s">
        <v>318</v>
      </c>
      <c r="C2" t="s">
        <v>106</v>
      </c>
      <c r="D2" t="s">
        <v>273</v>
      </c>
      <c r="E2" t="s">
        <v>273</v>
      </c>
      <c r="F2" t="s">
        <v>273</v>
      </c>
      <c r="G2" t="s">
        <v>351</v>
      </c>
      <c r="H2">
        <v>3</v>
      </c>
      <c r="I2" t="s">
        <v>811</v>
      </c>
      <c r="J2" t="s">
        <v>143</v>
      </c>
      <c r="K2" t="s">
        <v>793</v>
      </c>
      <c r="L2">
        <v>3</v>
      </c>
      <c r="M2" t="s">
        <v>89</v>
      </c>
      <c r="N2">
        <v>2016</v>
      </c>
      <c r="O2" t="s">
        <v>11</v>
      </c>
      <c r="P2" t="s">
        <v>810</v>
      </c>
      <c r="R2" t="s">
        <v>93</v>
      </c>
      <c r="S2">
        <v>40.640129999999999</v>
      </c>
      <c r="T2">
        <v>-73.825900000000004</v>
      </c>
      <c r="U2" s="13">
        <v>42514</v>
      </c>
      <c r="V2">
        <v>2</v>
      </c>
      <c r="W2">
        <v>6</v>
      </c>
      <c r="X2" t="s">
        <v>273</v>
      </c>
      <c r="Y2" t="s">
        <v>146</v>
      </c>
      <c r="Z2" t="s">
        <v>273</v>
      </c>
      <c r="AA2" s="18">
        <v>178</v>
      </c>
    </row>
    <row r="3" spans="1:27" x14ac:dyDescent="0.2">
      <c r="A3" t="s">
        <v>141</v>
      </c>
      <c r="B3" t="s">
        <v>316</v>
      </c>
      <c r="C3" t="s">
        <v>106</v>
      </c>
      <c r="D3" t="s">
        <v>273</v>
      </c>
      <c r="E3" t="s">
        <v>273</v>
      </c>
      <c r="F3" t="s">
        <v>273</v>
      </c>
      <c r="G3" t="s">
        <v>351</v>
      </c>
      <c r="H3">
        <v>3</v>
      </c>
      <c r="I3" t="s">
        <v>809</v>
      </c>
      <c r="J3" t="s">
        <v>143</v>
      </c>
      <c r="K3" t="s">
        <v>793</v>
      </c>
      <c r="L3">
        <v>3</v>
      </c>
      <c r="M3" t="s">
        <v>89</v>
      </c>
      <c r="N3">
        <v>2016</v>
      </c>
      <c r="O3" t="s">
        <v>11</v>
      </c>
      <c r="P3" t="s">
        <v>141</v>
      </c>
      <c r="R3" t="s">
        <v>93</v>
      </c>
      <c r="S3">
        <v>40.640099999999997</v>
      </c>
      <c r="T3">
        <v>-73.827600000000004</v>
      </c>
      <c r="U3" s="13">
        <v>42514</v>
      </c>
      <c r="V3">
        <v>2</v>
      </c>
      <c r="W3">
        <v>5</v>
      </c>
      <c r="X3" t="s">
        <v>273</v>
      </c>
      <c r="Y3" t="s">
        <v>146</v>
      </c>
      <c r="Z3" t="s">
        <v>143</v>
      </c>
      <c r="AA3" s="18">
        <v>334</v>
      </c>
    </row>
    <row r="4" spans="1:27" x14ac:dyDescent="0.2">
      <c r="A4" t="s">
        <v>807</v>
      </c>
      <c r="B4" t="s">
        <v>314</v>
      </c>
      <c r="C4" t="s">
        <v>106</v>
      </c>
      <c r="D4" t="s">
        <v>273</v>
      </c>
      <c r="E4" t="s">
        <v>273</v>
      </c>
      <c r="F4" t="s">
        <v>273</v>
      </c>
      <c r="G4" t="s">
        <v>351</v>
      </c>
      <c r="H4">
        <v>3</v>
      </c>
      <c r="I4" t="s">
        <v>808</v>
      </c>
      <c r="J4" t="s">
        <v>143</v>
      </c>
      <c r="K4" t="s">
        <v>793</v>
      </c>
      <c r="L4">
        <v>3</v>
      </c>
      <c r="M4" t="s">
        <v>89</v>
      </c>
      <c r="N4">
        <v>2016</v>
      </c>
      <c r="O4" t="s">
        <v>34</v>
      </c>
      <c r="P4" t="s">
        <v>807</v>
      </c>
      <c r="R4" t="s">
        <v>93</v>
      </c>
      <c r="S4">
        <v>40.863869999999999</v>
      </c>
      <c r="T4">
        <v>-72.493350000000007</v>
      </c>
      <c r="U4" s="13">
        <v>42531</v>
      </c>
      <c r="V4">
        <v>4</v>
      </c>
      <c r="W4">
        <v>10</v>
      </c>
      <c r="X4" t="s">
        <v>273</v>
      </c>
      <c r="Y4" t="s">
        <v>146</v>
      </c>
      <c r="Z4" t="s">
        <v>143</v>
      </c>
      <c r="AA4" s="18">
        <v>301</v>
      </c>
    </row>
    <row r="5" spans="1:27" x14ac:dyDescent="0.2">
      <c r="A5" t="s">
        <v>805</v>
      </c>
      <c r="B5" t="s">
        <v>312</v>
      </c>
      <c r="C5" t="s">
        <v>106</v>
      </c>
      <c r="D5" t="s">
        <v>273</v>
      </c>
      <c r="E5" t="s">
        <v>273</v>
      </c>
      <c r="F5" t="s">
        <v>273</v>
      </c>
      <c r="G5" t="s">
        <v>351</v>
      </c>
      <c r="H5">
        <v>3</v>
      </c>
      <c r="I5" t="s">
        <v>806</v>
      </c>
      <c r="J5" t="s">
        <v>143</v>
      </c>
      <c r="K5" t="s">
        <v>793</v>
      </c>
      <c r="L5">
        <v>3</v>
      </c>
      <c r="M5" t="s">
        <v>89</v>
      </c>
      <c r="N5">
        <v>2016</v>
      </c>
      <c r="O5" t="s">
        <v>11</v>
      </c>
      <c r="P5" t="s">
        <v>805</v>
      </c>
      <c r="R5" t="s">
        <v>93</v>
      </c>
      <c r="S5">
        <v>40.645290000000003</v>
      </c>
      <c r="T5">
        <v>-73.817729999999997</v>
      </c>
      <c r="U5" s="13">
        <v>42535</v>
      </c>
      <c r="V5">
        <v>5</v>
      </c>
      <c r="W5">
        <v>2</v>
      </c>
      <c r="X5" t="s">
        <v>273</v>
      </c>
      <c r="Y5" t="s">
        <v>146</v>
      </c>
      <c r="Z5" t="s">
        <v>273</v>
      </c>
      <c r="AA5" s="18">
        <v>337</v>
      </c>
    </row>
    <row r="6" spans="1:27" x14ac:dyDescent="0.2">
      <c r="A6" t="s">
        <v>803</v>
      </c>
      <c r="B6" t="s">
        <v>310</v>
      </c>
      <c r="C6" t="s">
        <v>106</v>
      </c>
      <c r="D6" t="s">
        <v>273</v>
      </c>
      <c r="E6" t="s">
        <v>273</v>
      </c>
      <c r="F6" t="s">
        <v>273</v>
      </c>
      <c r="G6" t="s">
        <v>351</v>
      </c>
      <c r="H6">
        <v>3</v>
      </c>
      <c r="I6" t="s">
        <v>804</v>
      </c>
      <c r="J6" t="s">
        <v>143</v>
      </c>
      <c r="K6" t="s">
        <v>793</v>
      </c>
      <c r="L6">
        <v>3</v>
      </c>
      <c r="M6" t="s">
        <v>89</v>
      </c>
      <c r="N6">
        <v>2016</v>
      </c>
      <c r="O6" t="s">
        <v>34</v>
      </c>
      <c r="P6" t="s">
        <v>803</v>
      </c>
      <c r="R6" t="s">
        <v>93</v>
      </c>
      <c r="S6">
        <v>40.859859999999998</v>
      </c>
      <c r="T6">
        <v>-72.497380000000007</v>
      </c>
      <c r="U6" s="13">
        <v>42538</v>
      </c>
      <c r="V6">
        <v>5</v>
      </c>
      <c r="W6">
        <v>5</v>
      </c>
      <c r="X6" t="s">
        <v>273</v>
      </c>
      <c r="Y6" t="s">
        <v>146</v>
      </c>
      <c r="Z6" t="s">
        <v>273</v>
      </c>
      <c r="AA6" s="18">
        <v>163</v>
      </c>
    </row>
    <row r="7" spans="1:27" x14ac:dyDescent="0.2">
      <c r="A7" t="s">
        <v>801</v>
      </c>
      <c r="B7" t="s">
        <v>308</v>
      </c>
      <c r="C7" t="s">
        <v>106</v>
      </c>
      <c r="D7" t="s">
        <v>273</v>
      </c>
      <c r="E7" t="s">
        <v>273</v>
      </c>
      <c r="F7" t="s">
        <v>273</v>
      </c>
      <c r="G7" t="s">
        <v>351</v>
      </c>
      <c r="H7">
        <v>3</v>
      </c>
      <c r="I7" t="s">
        <v>802</v>
      </c>
      <c r="J7" t="s">
        <v>143</v>
      </c>
      <c r="K7" t="s">
        <v>793</v>
      </c>
      <c r="L7">
        <v>3</v>
      </c>
      <c r="M7" t="s">
        <v>89</v>
      </c>
      <c r="N7">
        <v>2016</v>
      </c>
      <c r="O7" t="s">
        <v>34</v>
      </c>
      <c r="P7" t="s">
        <v>801</v>
      </c>
      <c r="R7" t="s">
        <v>273</v>
      </c>
      <c r="S7">
        <v>40.853259999999999</v>
      </c>
      <c r="T7">
        <v>-72.499719999999996</v>
      </c>
      <c r="U7" s="13">
        <v>42545</v>
      </c>
      <c r="V7">
        <v>6</v>
      </c>
      <c r="W7">
        <v>1</v>
      </c>
      <c r="X7" t="s">
        <v>273</v>
      </c>
      <c r="Y7" t="s">
        <v>146</v>
      </c>
      <c r="Z7" t="s">
        <v>143</v>
      </c>
      <c r="AA7" s="18">
        <v>257</v>
      </c>
    </row>
    <row r="8" spans="1:27" x14ac:dyDescent="0.2">
      <c r="A8" t="s">
        <v>799</v>
      </c>
      <c r="B8" t="s">
        <v>306</v>
      </c>
      <c r="C8" t="s">
        <v>106</v>
      </c>
      <c r="D8" t="s">
        <v>273</v>
      </c>
      <c r="E8" t="s">
        <v>273</v>
      </c>
      <c r="F8" t="s">
        <v>273</v>
      </c>
      <c r="G8" t="s">
        <v>351</v>
      </c>
      <c r="H8">
        <v>3</v>
      </c>
      <c r="I8" t="s">
        <v>800</v>
      </c>
      <c r="J8" t="s">
        <v>143</v>
      </c>
      <c r="K8" t="s">
        <v>793</v>
      </c>
      <c r="L8">
        <v>3</v>
      </c>
      <c r="M8" t="s">
        <v>89</v>
      </c>
      <c r="N8">
        <v>2016</v>
      </c>
      <c r="O8" t="s">
        <v>34</v>
      </c>
      <c r="P8" t="s">
        <v>799</v>
      </c>
      <c r="R8" t="s">
        <v>273</v>
      </c>
      <c r="S8">
        <v>40.853259999999999</v>
      </c>
      <c r="T8">
        <v>-72.499719999999996</v>
      </c>
      <c r="U8" s="13">
        <v>42545</v>
      </c>
      <c r="V8">
        <v>6</v>
      </c>
      <c r="W8">
        <v>1</v>
      </c>
      <c r="X8" t="s">
        <v>273</v>
      </c>
      <c r="Y8" t="s">
        <v>146</v>
      </c>
      <c r="Z8" t="s">
        <v>143</v>
      </c>
      <c r="AA8" s="18">
        <v>257</v>
      </c>
    </row>
    <row r="9" spans="1:27" x14ac:dyDescent="0.2">
      <c r="A9" t="s">
        <v>797</v>
      </c>
      <c r="B9" t="s">
        <v>304</v>
      </c>
      <c r="C9" t="s">
        <v>106</v>
      </c>
      <c r="D9" t="s">
        <v>273</v>
      </c>
      <c r="E9" t="s">
        <v>273</v>
      </c>
      <c r="F9" t="s">
        <v>273</v>
      </c>
      <c r="G9" t="s">
        <v>351</v>
      </c>
      <c r="H9">
        <v>3</v>
      </c>
      <c r="I9" t="s">
        <v>798</v>
      </c>
      <c r="J9" t="s">
        <v>143</v>
      </c>
      <c r="K9" t="s">
        <v>793</v>
      </c>
      <c r="L9">
        <v>3</v>
      </c>
      <c r="M9" t="s">
        <v>89</v>
      </c>
      <c r="N9">
        <v>2016</v>
      </c>
      <c r="O9" t="s">
        <v>34</v>
      </c>
      <c r="P9" t="s">
        <v>797</v>
      </c>
      <c r="R9" t="s">
        <v>273</v>
      </c>
      <c r="S9">
        <v>40.853259999999999</v>
      </c>
      <c r="T9">
        <v>-72.499719999999996</v>
      </c>
      <c r="U9" s="13">
        <v>42545</v>
      </c>
      <c r="V9">
        <v>6</v>
      </c>
      <c r="W9">
        <v>1</v>
      </c>
      <c r="X9" t="s">
        <v>273</v>
      </c>
      <c r="Y9" t="s">
        <v>146</v>
      </c>
      <c r="Z9" t="s">
        <v>273</v>
      </c>
      <c r="AA9" s="18">
        <v>257</v>
      </c>
    </row>
    <row r="10" spans="1:27" x14ac:dyDescent="0.2">
      <c r="A10" t="s">
        <v>145</v>
      </c>
      <c r="B10" t="s">
        <v>302</v>
      </c>
      <c r="C10" t="s">
        <v>106</v>
      </c>
      <c r="D10" t="s">
        <v>273</v>
      </c>
      <c r="E10" t="s">
        <v>273</v>
      </c>
      <c r="F10" t="s">
        <v>273</v>
      </c>
      <c r="G10" t="s">
        <v>351</v>
      </c>
      <c r="H10">
        <v>3</v>
      </c>
      <c r="I10" t="s">
        <v>142</v>
      </c>
      <c r="J10" t="s">
        <v>143</v>
      </c>
      <c r="K10" t="s">
        <v>793</v>
      </c>
      <c r="L10">
        <v>3</v>
      </c>
      <c r="M10" t="s">
        <v>89</v>
      </c>
      <c r="N10">
        <v>2016</v>
      </c>
      <c r="O10" t="s">
        <v>29</v>
      </c>
      <c r="P10" t="s">
        <v>145</v>
      </c>
      <c r="R10" t="s">
        <v>93</v>
      </c>
      <c r="S10">
        <v>41.0047</v>
      </c>
      <c r="T10">
        <v>-72.040220000000005</v>
      </c>
      <c r="U10" s="13">
        <v>42550</v>
      </c>
      <c r="V10">
        <v>7</v>
      </c>
      <c r="W10">
        <v>2</v>
      </c>
      <c r="X10" t="s">
        <v>273</v>
      </c>
      <c r="Y10" t="s">
        <v>146</v>
      </c>
      <c r="Z10" t="s">
        <v>273</v>
      </c>
      <c r="AA10" s="18">
        <v>236</v>
      </c>
    </row>
    <row r="11" spans="1:27" x14ac:dyDescent="0.2">
      <c r="A11" t="s">
        <v>795</v>
      </c>
      <c r="B11" t="s">
        <v>300</v>
      </c>
      <c r="C11" t="s">
        <v>106</v>
      </c>
      <c r="D11" t="s">
        <v>273</v>
      </c>
      <c r="E11" t="s">
        <v>273</v>
      </c>
      <c r="F11" t="s">
        <v>273</v>
      </c>
      <c r="G11" t="s">
        <v>351</v>
      </c>
      <c r="H11">
        <v>3</v>
      </c>
      <c r="I11" t="s">
        <v>796</v>
      </c>
      <c r="J11" t="s">
        <v>143</v>
      </c>
      <c r="K11" t="s">
        <v>793</v>
      </c>
      <c r="L11">
        <v>3</v>
      </c>
      <c r="M11" t="s">
        <v>89</v>
      </c>
      <c r="N11">
        <v>2016</v>
      </c>
      <c r="O11" t="s">
        <v>34</v>
      </c>
      <c r="P11" t="s">
        <v>795</v>
      </c>
      <c r="R11" t="s">
        <v>93</v>
      </c>
      <c r="S11">
        <v>40.859111110000001</v>
      </c>
      <c r="T11">
        <v>-72.494749999999996</v>
      </c>
      <c r="U11" s="13">
        <v>42552</v>
      </c>
      <c r="V11">
        <v>7</v>
      </c>
      <c r="W11">
        <v>6</v>
      </c>
      <c r="X11" t="s">
        <v>273</v>
      </c>
      <c r="Y11" t="s">
        <v>146</v>
      </c>
      <c r="Z11" t="s">
        <v>273</v>
      </c>
      <c r="AA11" s="18">
        <v>344</v>
      </c>
    </row>
    <row r="12" spans="1:27" x14ac:dyDescent="0.2">
      <c r="A12" t="s">
        <v>792</v>
      </c>
      <c r="B12" t="s">
        <v>298</v>
      </c>
      <c r="C12" t="s">
        <v>106</v>
      </c>
      <c r="D12" t="s">
        <v>273</v>
      </c>
      <c r="E12" t="s">
        <v>273</v>
      </c>
      <c r="F12" t="s">
        <v>273</v>
      </c>
      <c r="G12" t="s">
        <v>351</v>
      </c>
      <c r="H12">
        <v>3</v>
      </c>
      <c r="I12" t="s">
        <v>794</v>
      </c>
      <c r="J12" t="s">
        <v>143</v>
      </c>
      <c r="K12" t="s">
        <v>793</v>
      </c>
      <c r="L12">
        <v>3</v>
      </c>
      <c r="M12" t="s">
        <v>89</v>
      </c>
      <c r="N12">
        <v>2016</v>
      </c>
      <c r="O12" t="s">
        <v>34</v>
      </c>
      <c r="P12" t="s">
        <v>792</v>
      </c>
      <c r="R12" t="s">
        <v>93</v>
      </c>
      <c r="S12">
        <v>40.861027780000001</v>
      </c>
      <c r="T12">
        <v>-72.49327778</v>
      </c>
      <c r="U12" s="13">
        <v>42552</v>
      </c>
      <c r="V12">
        <v>7</v>
      </c>
      <c r="W12">
        <v>8</v>
      </c>
      <c r="X12" t="s">
        <v>273</v>
      </c>
      <c r="Y12" t="s">
        <v>146</v>
      </c>
      <c r="Z12" t="s">
        <v>273</v>
      </c>
      <c r="AA12" s="18">
        <v>347</v>
      </c>
    </row>
    <row r="13" spans="1:27" x14ac:dyDescent="0.2">
      <c r="A13" t="s">
        <v>791</v>
      </c>
      <c r="B13" t="s">
        <v>296</v>
      </c>
      <c r="C13" t="s">
        <v>106</v>
      </c>
      <c r="D13" t="s">
        <v>273</v>
      </c>
      <c r="E13" t="s">
        <v>273</v>
      </c>
      <c r="F13" t="s">
        <v>273</v>
      </c>
      <c r="G13" t="s">
        <v>273</v>
      </c>
      <c r="H13">
        <v>3</v>
      </c>
      <c r="I13" t="s">
        <v>790</v>
      </c>
      <c r="J13" t="s">
        <v>143</v>
      </c>
      <c r="K13" t="s">
        <v>337</v>
      </c>
      <c r="L13">
        <v>3</v>
      </c>
      <c r="M13" t="s">
        <v>89</v>
      </c>
      <c r="N13">
        <v>2018</v>
      </c>
      <c r="O13" t="s">
        <v>339</v>
      </c>
      <c r="P13" t="s">
        <v>789</v>
      </c>
      <c r="R13" t="s">
        <v>93</v>
      </c>
      <c r="S13">
        <v>39.315416669999998</v>
      </c>
      <c r="T13">
        <v>-74.459833329999995</v>
      </c>
      <c r="U13" s="13">
        <v>43114</v>
      </c>
      <c r="V13" t="s">
        <v>273</v>
      </c>
      <c r="W13" t="s">
        <v>273</v>
      </c>
      <c r="X13" t="s">
        <v>143</v>
      </c>
      <c r="Y13" t="s">
        <v>146</v>
      </c>
      <c r="Z13" t="s">
        <v>273</v>
      </c>
      <c r="AA13" s="18">
        <v>3</v>
      </c>
    </row>
    <row r="14" spans="1:27" x14ac:dyDescent="0.2">
      <c r="A14" t="s">
        <v>788</v>
      </c>
      <c r="B14" t="s">
        <v>294</v>
      </c>
      <c r="C14" t="s">
        <v>106</v>
      </c>
      <c r="D14" t="s">
        <v>273</v>
      </c>
      <c r="E14" t="s">
        <v>273</v>
      </c>
      <c r="F14" t="s">
        <v>273</v>
      </c>
      <c r="G14" t="s">
        <v>273</v>
      </c>
      <c r="H14">
        <v>3</v>
      </c>
      <c r="I14" t="s">
        <v>787</v>
      </c>
      <c r="J14" t="s">
        <v>143</v>
      </c>
      <c r="K14" t="s">
        <v>337</v>
      </c>
      <c r="L14">
        <v>3</v>
      </c>
      <c r="M14" t="s">
        <v>89</v>
      </c>
      <c r="N14">
        <v>2018</v>
      </c>
      <c r="O14" t="s">
        <v>339</v>
      </c>
      <c r="P14" t="s">
        <v>786</v>
      </c>
      <c r="R14" t="s">
        <v>93</v>
      </c>
      <c r="S14">
        <v>39.070666670000001</v>
      </c>
      <c r="T14">
        <v>-74.692899999999995</v>
      </c>
      <c r="U14" s="13">
        <v>43114</v>
      </c>
      <c r="V14" t="s">
        <v>273</v>
      </c>
      <c r="W14" t="s">
        <v>273</v>
      </c>
      <c r="X14" t="s">
        <v>143</v>
      </c>
      <c r="Y14" t="s">
        <v>146</v>
      </c>
      <c r="Z14" t="s">
        <v>273</v>
      </c>
      <c r="AA14" s="18">
        <v>9</v>
      </c>
    </row>
    <row r="15" spans="1:27" x14ac:dyDescent="0.2">
      <c r="A15" t="s">
        <v>785</v>
      </c>
      <c r="B15" t="s">
        <v>292</v>
      </c>
      <c r="C15" t="s">
        <v>106</v>
      </c>
      <c r="D15" t="s">
        <v>273</v>
      </c>
      <c r="E15" t="s">
        <v>273</v>
      </c>
      <c r="F15" t="s">
        <v>273</v>
      </c>
      <c r="G15" t="s">
        <v>273</v>
      </c>
      <c r="H15">
        <v>3</v>
      </c>
      <c r="I15" t="s">
        <v>784</v>
      </c>
      <c r="J15" t="s">
        <v>143</v>
      </c>
      <c r="K15" t="s">
        <v>337</v>
      </c>
      <c r="L15">
        <v>3</v>
      </c>
      <c r="M15" t="s">
        <v>89</v>
      </c>
      <c r="N15">
        <v>2018</v>
      </c>
      <c r="O15" t="s">
        <v>339</v>
      </c>
      <c r="P15" t="s">
        <v>783</v>
      </c>
      <c r="R15" t="s">
        <v>93</v>
      </c>
      <c r="S15">
        <v>40.937416669999998</v>
      </c>
      <c r="T15">
        <v>-72.107950000000002</v>
      </c>
      <c r="U15" s="13">
        <v>43157</v>
      </c>
      <c r="V15" t="s">
        <v>273</v>
      </c>
      <c r="W15" t="s">
        <v>273</v>
      </c>
      <c r="X15" t="s">
        <v>143</v>
      </c>
      <c r="Y15" t="s">
        <v>146</v>
      </c>
      <c r="Z15" t="s">
        <v>273</v>
      </c>
      <c r="AA15" s="18">
        <v>37</v>
      </c>
    </row>
    <row r="16" spans="1:27" x14ac:dyDescent="0.2">
      <c r="A16" t="s">
        <v>782</v>
      </c>
      <c r="B16" t="s">
        <v>290</v>
      </c>
      <c r="C16" t="s">
        <v>106</v>
      </c>
      <c r="D16" t="s">
        <v>273</v>
      </c>
      <c r="E16" t="s">
        <v>273</v>
      </c>
      <c r="F16" t="s">
        <v>273</v>
      </c>
      <c r="G16" t="s">
        <v>273</v>
      </c>
      <c r="H16">
        <v>3</v>
      </c>
      <c r="I16" t="s">
        <v>781</v>
      </c>
      <c r="J16" t="s">
        <v>143</v>
      </c>
      <c r="K16" t="s">
        <v>337</v>
      </c>
      <c r="L16">
        <v>3</v>
      </c>
      <c r="M16" t="s">
        <v>89</v>
      </c>
      <c r="N16">
        <v>2018</v>
      </c>
      <c r="O16" t="s">
        <v>339</v>
      </c>
      <c r="P16" t="s">
        <v>780</v>
      </c>
      <c r="R16" t="s">
        <v>93</v>
      </c>
      <c r="S16">
        <v>40.937416669999998</v>
      </c>
      <c r="T16">
        <v>-72.107950000000002</v>
      </c>
      <c r="U16" s="13">
        <v>43157</v>
      </c>
      <c r="V16" t="s">
        <v>273</v>
      </c>
      <c r="W16" t="s">
        <v>273</v>
      </c>
      <c r="X16" t="s">
        <v>143</v>
      </c>
      <c r="Y16" t="s">
        <v>146</v>
      </c>
      <c r="Z16" t="s">
        <v>273</v>
      </c>
      <c r="AA16" s="18">
        <v>11</v>
      </c>
    </row>
    <row r="17" spans="1:27" x14ac:dyDescent="0.2">
      <c r="A17" t="s">
        <v>779</v>
      </c>
      <c r="B17" t="s">
        <v>286</v>
      </c>
      <c r="C17" t="s">
        <v>289</v>
      </c>
      <c r="D17" t="s">
        <v>341</v>
      </c>
      <c r="E17">
        <v>2</v>
      </c>
      <c r="F17" t="s">
        <v>340</v>
      </c>
      <c r="G17" t="s">
        <v>339</v>
      </c>
      <c r="H17">
        <v>3</v>
      </c>
      <c r="I17" t="s">
        <v>778</v>
      </c>
      <c r="J17" t="s">
        <v>143</v>
      </c>
      <c r="K17" t="s">
        <v>337</v>
      </c>
      <c r="L17">
        <v>3</v>
      </c>
      <c r="M17" t="s">
        <v>89</v>
      </c>
      <c r="N17">
        <v>2018</v>
      </c>
      <c r="O17" t="s">
        <v>339</v>
      </c>
      <c r="P17" t="s">
        <v>777</v>
      </c>
      <c r="R17" t="s">
        <v>93</v>
      </c>
      <c r="S17" t="s">
        <v>273</v>
      </c>
      <c r="T17" t="s">
        <v>273</v>
      </c>
      <c r="U17" t="s">
        <v>273</v>
      </c>
      <c r="V17" t="s">
        <v>273</v>
      </c>
      <c r="W17" t="s">
        <v>273</v>
      </c>
      <c r="X17" t="s">
        <v>143</v>
      </c>
      <c r="Y17" t="s">
        <v>146</v>
      </c>
      <c r="Z17" t="s">
        <v>273</v>
      </c>
      <c r="AA17" s="18">
        <v>129</v>
      </c>
    </row>
    <row r="18" spans="1:27" x14ac:dyDescent="0.2">
      <c r="A18" t="s">
        <v>776</v>
      </c>
      <c r="B18" t="s">
        <v>284</v>
      </c>
      <c r="C18" t="s">
        <v>239</v>
      </c>
      <c r="D18" t="s">
        <v>341</v>
      </c>
      <c r="E18">
        <v>4</v>
      </c>
      <c r="F18" t="s">
        <v>340</v>
      </c>
      <c r="G18" t="s">
        <v>339</v>
      </c>
      <c r="H18">
        <v>3</v>
      </c>
      <c r="I18" t="s">
        <v>775</v>
      </c>
      <c r="J18" t="s">
        <v>143</v>
      </c>
      <c r="K18" t="s">
        <v>337</v>
      </c>
      <c r="L18">
        <v>3</v>
      </c>
      <c r="M18" t="s">
        <v>89</v>
      </c>
      <c r="N18">
        <v>2018</v>
      </c>
      <c r="O18" t="s">
        <v>339</v>
      </c>
      <c r="P18" t="s">
        <v>774</v>
      </c>
      <c r="R18" t="s">
        <v>93</v>
      </c>
      <c r="S18">
        <v>40.847133329999998</v>
      </c>
      <c r="T18">
        <v>-72.292533329999998</v>
      </c>
      <c r="U18" s="13">
        <v>43157</v>
      </c>
      <c r="V18" t="s">
        <v>273</v>
      </c>
      <c r="W18" t="s">
        <v>273</v>
      </c>
      <c r="X18" t="s">
        <v>143</v>
      </c>
      <c r="Y18" t="s">
        <v>146</v>
      </c>
      <c r="Z18" t="s">
        <v>273</v>
      </c>
      <c r="AA18" s="18">
        <v>207</v>
      </c>
    </row>
    <row r="19" spans="1:27" x14ac:dyDescent="0.2">
      <c r="A19" t="s">
        <v>773</v>
      </c>
      <c r="B19" t="s">
        <v>281</v>
      </c>
      <c r="C19" t="s">
        <v>239</v>
      </c>
      <c r="D19" t="s">
        <v>353</v>
      </c>
      <c r="E19">
        <v>4</v>
      </c>
      <c r="F19" t="s">
        <v>352</v>
      </c>
      <c r="G19" t="s">
        <v>351</v>
      </c>
      <c r="H19">
        <v>3</v>
      </c>
      <c r="I19" t="s">
        <v>772</v>
      </c>
      <c r="J19" t="s">
        <v>143</v>
      </c>
      <c r="K19" t="s">
        <v>337</v>
      </c>
      <c r="L19">
        <v>3</v>
      </c>
      <c r="M19" t="s">
        <v>89</v>
      </c>
      <c r="N19">
        <v>2018</v>
      </c>
      <c r="O19" t="s">
        <v>339</v>
      </c>
      <c r="P19" t="s">
        <v>771</v>
      </c>
      <c r="R19" t="s">
        <v>93</v>
      </c>
      <c r="S19">
        <v>40.847133329999998</v>
      </c>
      <c r="T19">
        <v>-72.292533329999998</v>
      </c>
      <c r="U19" s="13">
        <v>43157</v>
      </c>
      <c r="V19" t="s">
        <v>273</v>
      </c>
      <c r="W19" t="s">
        <v>273</v>
      </c>
      <c r="X19" t="s">
        <v>143</v>
      </c>
      <c r="Y19" t="s">
        <v>146</v>
      </c>
      <c r="Z19" t="s">
        <v>273</v>
      </c>
      <c r="AA19" s="18">
        <v>234</v>
      </c>
    </row>
    <row r="20" spans="1:27" x14ac:dyDescent="0.2">
      <c r="A20" t="s">
        <v>770</v>
      </c>
      <c r="B20" t="s">
        <v>279</v>
      </c>
      <c r="C20" t="s">
        <v>106</v>
      </c>
      <c r="D20" t="s">
        <v>273</v>
      </c>
      <c r="E20" t="s">
        <v>273</v>
      </c>
      <c r="F20" t="s">
        <v>273</v>
      </c>
      <c r="G20" t="s">
        <v>273</v>
      </c>
      <c r="H20">
        <v>3</v>
      </c>
      <c r="I20" t="s">
        <v>769</v>
      </c>
      <c r="J20" t="s">
        <v>143</v>
      </c>
      <c r="K20" t="s">
        <v>337</v>
      </c>
      <c r="L20">
        <v>3</v>
      </c>
      <c r="M20" t="s">
        <v>89</v>
      </c>
      <c r="N20">
        <v>2018</v>
      </c>
      <c r="O20" t="s">
        <v>339</v>
      </c>
      <c r="P20" t="s">
        <v>768</v>
      </c>
      <c r="R20" t="s">
        <v>93</v>
      </c>
      <c r="S20">
        <v>40.847133329999998</v>
      </c>
      <c r="T20">
        <v>-72.292533329999998</v>
      </c>
      <c r="U20" s="13">
        <v>43157</v>
      </c>
      <c r="V20" t="s">
        <v>273</v>
      </c>
      <c r="W20" t="s">
        <v>273</v>
      </c>
      <c r="X20" t="s">
        <v>143</v>
      </c>
      <c r="Y20" t="s">
        <v>146</v>
      </c>
      <c r="Z20" t="s">
        <v>273</v>
      </c>
      <c r="AA20" s="18">
        <v>13</v>
      </c>
    </row>
    <row r="21" spans="1:27" x14ac:dyDescent="0.2">
      <c r="A21" t="s">
        <v>767</v>
      </c>
      <c r="B21" t="s">
        <v>277</v>
      </c>
      <c r="C21" t="s">
        <v>106</v>
      </c>
      <c r="D21" t="s">
        <v>273</v>
      </c>
      <c r="E21" t="s">
        <v>273</v>
      </c>
      <c r="F21" t="s">
        <v>273</v>
      </c>
      <c r="G21" t="s">
        <v>273</v>
      </c>
      <c r="H21">
        <v>3</v>
      </c>
      <c r="I21" t="s">
        <v>766</v>
      </c>
      <c r="J21" t="s">
        <v>143</v>
      </c>
      <c r="K21" t="s">
        <v>337</v>
      </c>
      <c r="L21">
        <v>3</v>
      </c>
      <c r="M21" t="s">
        <v>89</v>
      </c>
      <c r="N21">
        <v>2018</v>
      </c>
      <c r="O21" t="s">
        <v>339</v>
      </c>
      <c r="P21" t="s">
        <v>765</v>
      </c>
      <c r="R21" t="s">
        <v>93</v>
      </c>
      <c r="S21">
        <v>40.847133329999998</v>
      </c>
      <c r="T21">
        <v>-72.292533329999998</v>
      </c>
      <c r="U21" s="13">
        <v>43157</v>
      </c>
      <c r="V21" t="s">
        <v>273</v>
      </c>
      <c r="W21" t="s">
        <v>273</v>
      </c>
      <c r="X21" t="s">
        <v>143</v>
      </c>
      <c r="Y21" t="s">
        <v>146</v>
      </c>
      <c r="Z21" t="s">
        <v>273</v>
      </c>
      <c r="AA21" s="18">
        <v>26</v>
      </c>
    </row>
    <row r="22" spans="1:27" x14ac:dyDescent="0.2">
      <c r="A22" t="s">
        <v>764</v>
      </c>
      <c r="B22" t="s">
        <v>275</v>
      </c>
      <c r="C22" t="s">
        <v>106</v>
      </c>
      <c r="D22" t="s">
        <v>273</v>
      </c>
      <c r="E22" t="s">
        <v>273</v>
      </c>
      <c r="F22" t="s">
        <v>273</v>
      </c>
      <c r="G22" t="s">
        <v>273</v>
      </c>
      <c r="H22">
        <v>3</v>
      </c>
      <c r="I22" t="s">
        <v>763</v>
      </c>
      <c r="J22" t="s">
        <v>143</v>
      </c>
      <c r="K22" t="s">
        <v>337</v>
      </c>
      <c r="L22">
        <v>3</v>
      </c>
      <c r="M22" t="s">
        <v>89</v>
      </c>
      <c r="N22">
        <v>2018</v>
      </c>
      <c r="O22" t="s">
        <v>339</v>
      </c>
      <c r="P22" t="s">
        <v>762</v>
      </c>
      <c r="R22" t="s">
        <v>93</v>
      </c>
      <c r="S22">
        <v>40.847133329999998</v>
      </c>
      <c r="T22">
        <v>-72.292533329999998</v>
      </c>
      <c r="U22" s="13">
        <v>43157</v>
      </c>
      <c r="V22" t="s">
        <v>273</v>
      </c>
      <c r="W22" t="s">
        <v>273</v>
      </c>
      <c r="X22" t="s">
        <v>143</v>
      </c>
      <c r="Y22" t="s">
        <v>146</v>
      </c>
      <c r="Z22" t="s">
        <v>273</v>
      </c>
      <c r="AA22" s="18">
        <v>38</v>
      </c>
    </row>
    <row r="23" spans="1:27" x14ac:dyDescent="0.2">
      <c r="A23" t="s">
        <v>761</v>
      </c>
      <c r="B23" t="s">
        <v>271</v>
      </c>
      <c r="C23" t="s">
        <v>106</v>
      </c>
      <c r="D23" t="s">
        <v>273</v>
      </c>
      <c r="E23" t="s">
        <v>273</v>
      </c>
      <c r="F23" t="s">
        <v>273</v>
      </c>
      <c r="G23" t="s">
        <v>273</v>
      </c>
      <c r="H23">
        <v>3</v>
      </c>
      <c r="I23" t="s">
        <v>760</v>
      </c>
      <c r="J23" t="s">
        <v>143</v>
      </c>
      <c r="K23" t="s">
        <v>337</v>
      </c>
      <c r="L23">
        <v>3</v>
      </c>
      <c r="M23" t="s">
        <v>89</v>
      </c>
      <c r="N23">
        <v>2018</v>
      </c>
      <c r="O23" t="s">
        <v>339</v>
      </c>
      <c r="P23" t="s">
        <v>759</v>
      </c>
      <c r="R23" t="s">
        <v>93</v>
      </c>
      <c r="S23">
        <v>40.847133329999998</v>
      </c>
      <c r="T23">
        <v>-72.292533329999998</v>
      </c>
      <c r="U23" s="13">
        <v>43157</v>
      </c>
      <c r="V23" t="s">
        <v>273</v>
      </c>
      <c r="W23" t="s">
        <v>273</v>
      </c>
      <c r="X23" t="s">
        <v>143</v>
      </c>
      <c r="Y23" t="s">
        <v>146</v>
      </c>
      <c r="Z23" t="s">
        <v>273</v>
      </c>
      <c r="AA23" s="18">
        <v>369</v>
      </c>
    </row>
    <row r="24" spans="1:27" x14ac:dyDescent="0.2">
      <c r="A24" t="s">
        <v>758</v>
      </c>
      <c r="B24" t="s">
        <v>269</v>
      </c>
      <c r="C24" t="s">
        <v>239</v>
      </c>
      <c r="D24" t="s">
        <v>353</v>
      </c>
      <c r="E24">
        <v>4</v>
      </c>
      <c r="F24" t="s">
        <v>352</v>
      </c>
      <c r="G24" t="s">
        <v>351</v>
      </c>
      <c r="H24">
        <v>3</v>
      </c>
      <c r="I24" t="s">
        <v>757</v>
      </c>
      <c r="J24" t="s">
        <v>143</v>
      </c>
      <c r="K24" t="s">
        <v>337</v>
      </c>
      <c r="L24">
        <v>3</v>
      </c>
      <c r="M24" t="s">
        <v>89</v>
      </c>
      <c r="N24">
        <v>2018</v>
      </c>
      <c r="O24" t="s">
        <v>339</v>
      </c>
      <c r="P24" t="s">
        <v>756</v>
      </c>
      <c r="R24" t="s">
        <v>93</v>
      </c>
      <c r="S24">
        <v>40.961333330000002</v>
      </c>
      <c r="T24">
        <v>-71.946849999999998</v>
      </c>
      <c r="U24" s="13">
        <v>43157</v>
      </c>
      <c r="V24" t="s">
        <v>273</v>
      </c>
      <c r="W24" t="s">
        <v>273</v>
      </c>
      <c r="X24" t="s">
        <v>143</v>
      </c>
      <c r="Y24" t="s">
        <v>146</v>
      </c>
      <c r="Z24" t="s">
        <v>273</v>
      </c>
      <c r="AA24" s="18">
        <v>219</v>
      </c>
    </row>
    <row r="25" spans="1:27" x14ac:dyDescent="0.2">
      <c r="A25" t="s">
        <v>755</v>
      </c>
      <c r="B25" t="s">
        <v>267</v>
      </c>
      <c r="C25" t="s">
        <v>106</v>
      </c>
      <c r="D25" t="s">
        <v>273</v>
      </c>
      <c r="E25" t="s">
        <v>273</v>
      </c>
      <c r="F25" t="s">
        <v>273</v>
      </c>
      <c r="G25" t="s">
        <v>273</v>
      </c>
      <c r="H25">
        <v>3</v>
      </c>
      <c r="I25" t="s">
        <v>754</v>
      </c>
      <c r="J25" t="s">
        <v>143</v>
      </c>
      <c r="K25" t="s">
        <v>337</v>
      </c>
      <c r="L25">
        <v>3</v>
      </c>
      <c r="M25" t="s">
        <v>89</v>
      </c>
      <c r="N25">
        <v>2018</v>
      </c>
      <c r="O25" t="s">
        <v>339</v>
      </c>
      <c r="P25" t="s">
        <v>753</v>
      </c>
      <c r="R25" t="s">
        <v>93</v>
      </c>
      <c r="S25">
        <v>40.961333330000002</v>
      </c>
      <c r="T25">
        <v>-71.946849999999998</v>
      </c>
      <c r="U25" s="13">
        <v>43157</v>
      </c>
      <c r="V25" t="s">
        <v>273</v>
      </c>
      <c r="W25" t="s">
        <v>273</v>
      </c>
      <c r="X25" t="s">
        <v>143</v>
      </c>
      <c r="Y25" t="s">
        <v>146</v>
      </c>
      <c r="Z25" t="s">
        <v>273</v>
      </c>
      <c r="AA25" s="18">
        <v>4</v>
      </c>
    </row>
    <row r="26" spans="1:27" x14ac:dyDescent="0.2">
      <c r="A26" t="s">
        <v>752</v>
      </c>
      <c r="B26" t="s">
        <v>265</v>
      </c>
      <c r="C26" t="s">
        <v>239</v>
      </c>
      <c r="D26" t="s">
        <v>353</v>
      </c>
      <c r="E26">
        <v>3</v>
      </c>
      <c r="F26" t="s">
        <v>352</v>
      </c>
      <c r="G26" t="s">
        <v>351</v>
      </c>
      <c r="H26">
        <v>3</v>
      </c>
      <c r="I26" t="s">
        <v>751</v>
      </c>
      <c r="J26" t="s">
        <v>143</v>
      </c>
      <c r="K26" t="s">
        <v>337</v>
      </c>
      <c r="L26">
        <v>3</v>
      </c>
      <c r="M26" t="s">
        <v>89</v>
      </c>
      <c r="N26">
        <v>2018</v>
      </c>
      <c r="O26" t="s">
        <v>339</v>
      </c>
      <c r="P26" t="s">
        <v>750</v>
      </c>
      <c r="R26" t="s">
        <v>93</v>
      </c>
      <c r="S26">
        <v>40.977800000000002</v>
      </c>
      <c r="T26">
        <v>-71.892366670000001</v>
      </c>
      <c r="U26" s="13">
        <v>43157</v>
      </c>
      <c r="V26" t="s">
        <v>273</v>
      </c>
      <c r="W26" t="s">
        <v>273</v>
      </c>
      <c r="X26" t="s">
        <v>143</v>
      </c>
      <c r="Y26" t="s">
        <v>146</v>
      </c>
      <c r="Z26" t="s">
        <v>273</v>
      </c>
      <c r="AA26" s="18">
        <v>255</v>
      </c>
    </row>
    <row r="27" spans="1:27" x14ac:dyDescent="0.2">
      <c r="A27" t="s">
        <v>749</v>
      </c>
      <c r="B27" t="s">
        <v>262</v>
      </c>
      <c r="C27" t="s">
        <v>239</v>
      </c>
      <c r="D27" t="s">
        <v>341</v>
      </c>
      <c r="E27">
        <v>8</v>
      </c>
      <c r="F27" t="s">
        <v>373</v>
      </c>
      <c r="G27" t="s">
        <v>351</v>
      </c>
      <c r="H27">
        <v>3</v>
      </c>
      <c r="I27" t="s">
        <v>748</v>
      </c>
      <c r="J27" t="s">
        <v>143</v>
      </c>
      <c r="K27" t="s">
        <v>337</v>
      </c>
      <c r="L27">
        <v>3</v>
      </c>
      <c r="M27" t="s">
        <v>89</v>
      </c>
      <c r="N27">
        <v>2018</v>
      </c>
      <c r="O27" t="s">
        <v>339</v>
      </c>
      <c r="P27" t="s">
        <v>747</v>
      </c>
      <c r="R27" t="s">
        <v>93</v>
      </c>
      <c r="S27">
        <v>40.524749999999997</v>
      </c>
      <c r="T27">
        <v>-73.809899999999999</v>
      </c>
      <c r="U27" s="13">
        <v>43231</v>
      </c>
      <c r="V27" t="s">
        <v>273</v>
      </c>
      <c r="W27" t="s">
        <v>273</v>
      </c>
      <c r="X27" t="s">
        <v>143</v>
      </c>
      <c r="Y27" t="s">
        <v>146</v>
      </c>
      <c r="Z27" t="s">
        <v>273</v>
      </c>
      <c r="AA27" s="18">
        <v>303</v>
      </c>
    </row>
    <row r="28" spans="1:27" x14ac:dyDescent="0.2">
      <c r="A28" t="s">
        <v>746</v>
      </c>
      <c r="B28" t="s">
        <v>260</v>
      </c>
      <c r="C28" t="s">
        <v>239</v>
      </c>
      <c r="D28" t="s">
        <v>353</v>
      </c>
      <c r="E28">
        <v>3</v>
      </c>
      <c r="F28" t="s">
        <v>352</v>
      </c>
      <c r="G28" t="s">
        <v>351</v>
      </c>
      <c r="H28">
        <v>3</v>
      </c>
      <c r="I28" t="s">
        <v>745</v>
      </c>
      <c r="J28" t="s">
        <v>143</v>
      </c>
      <c r="K28" t="s">
        <v>337</v>
      </c>
      <c r="L28">
        <v>3</v>
      </c>
      <c r="M28" t="s">
        <v>89</v>
      </c>
      <c r="N28">
        <v>2018</v>
      </c>
      <c r="O28" t="s">
        <v>339</v>
      </c>
      <c r="P28" t="s">
        <v>744</v>
      </c>
      <c r="R28" t="s">
        <v>93</v>
      </c>
      <c r="S28">
        <v>40.642633330000002</v>
      </c>
      <c r="T28">
        <v>-73.075383329999994</v>
      </c>
      <c r="U28" s="13">
        <v>43238</v>
      </c>
      <c r="V28" t="s">
        <v>273</v>
      </c>
      <c r="W28" t="s">
        <v>273</v>
      </c>
      <c r="X28" t="s">
        <v>143</v>
      </c>
      <c r="Y28" t="s">
        <v>146</v>
      </c>
      <c r="Z28" t="s">
        <v>273</v>
      </c>
      <c r="AA28" s="18">
        <v>188</v>
      </c>
    </row>
    <row r="29" spans="1:27" x14ac:dyDescent="0.2">
      <c r="A29" t="s">
        <v>743</v>
      </c>
      <c r="B29" t="s">
        <v>258</v>
      </c>
      <c r="C29" t="s">
        <v>106</v>
      </c>
      <c r="D29" t="s">
        <v>273</v>
      </c>
      <c r="E29" t="s">
        <v>273</v>
      </c>
      <c r="F29" t="s">
        <v>273</v>
      </c>
      <c r="G29" t="s">
        <v>273</v>
      </c>
      <c r="H29">
        <v>3</v>
      </c>
      <c r="I29" t="s">
        <v>742</v>
      </c>
      <c r="J29" t="s">
        <v>143</v>
      </c>
      <c r="K29" t="s">
        <v>337</v>
      </c>
      <c r="L29">
        <v>3</v>
      </c>
      <c r="M29" t="s">
        <v>89</v>
      </c>
      <c r="N29">
        <v>2018</v>
      </c>
      <c r="O29" t="s">
        <v>339</v>
      </c>
      <c r="P29" t="s">
        <v>741</v>
      </c>
      <c r="R29" t="s">
        <v>93</v>
      </c>
      <c r="S29">
        <v>40.546633329999999</v>
      </c>
      <c r="T29">
        <v>-73.466899999999995</v>
      </c>
      <c r="U29" s="13">
        <v>43238</v>
      </c>
      <c r="V29" t="s">
        <v>273</v>
      </c>
      <c r="W29" t="s">
        <v>273</v>
      </c>
      <c r="X29" t="s">
        <v>143</v>
      </c>
      <c r="Y29" t="s">
        <v>146</v>
      </c>
      <c r="Z29" t="s">
        <v>273</v>
      </c>
      <c r="AA29" s="18">
        <v>47</v>
      </c>
    </row>
    <row r="30" spans="1:27" x14ac:dyDescent="0.2">
      <c r="A30" t="s">
        <v>740</v>
      </c>
      <c r="B30" t="s">
        <v>256</v>
      </c>
      <c r="C30" t="s">
        <v>289</v>
      </c>
      <c r="D30" t="s">
        <v>341</v>
      </c>
      <c r="E30">
        <v>2</v>
      </c>
      <c r="F30" t="s">
        <v>340</v>
      </c>
      <c r="G30" t="s">
        <v>339</v>
      </c>
      <c r="H30">
        <v>3</v>
      </c>
      <c r="I30" t="s">
        <v>739</v>
      </c>
      <c r="J30" t="s">
        <v>143</v>
      </c>
      <c r="K30" t="s">
        <v>337</v>
      </c>
      <c r="L30">
        <v>3</v>
      </c>
      <c r="M30" t="s">
        <v>89</v>
      </c>
      <c r="N30">
        <v>2018</v>
      </c>
      <c r="O30" t="s">
        <v>339</v>
      </c>
      <c r="P30" t="s">
        <v>738</v>
      </c>
      <c r="R30" t="s">
        <v>93</v>
      </c>
      <c r="S30">
        <v>40.546633329999999</v>
      </c>
      <c r="T30">
        <v>-73.466899999999995</v>
      </c>
      <c r="U30" s="13">
        <v>43238</v>
      </c>
      <c r="V30" t="s">
        <v>273</v>
      </c>
      <c r="W30" t="s">
        <v>273</v>
      </c>
      <c r="X30" t="s">
        <v>143</v>
      </c>
      <c r="Y30" t="s">
        <v>146</v>
      </c>
      <c r="Z30" t="s">
        <v>273</v>
      </c>
      <c r="AA30" s="18">
        <v>139</v>
      </c>
    </row>
    <row r="31" spans="1:27" x14ac:dyDescent="0.2">
      <c r="A31" t="s">
        <v>737</v>
      </c>
      <c r="B31" t="s">
        <v>254</v>
      </c>
      <c r="C31" t="s">
        <v>239</v>
      </c>
      <c r="D31" t="s">
        <v>341</v>
      </c>
      <c r="E31">
        <v>3</v>
      </c>
      <c r="F31" t="s">
        <v>340</v>
      </c>
      <c r="G31" t="s">
        <v>339</v>
      </c>
      <c r="H31">
        <v>3</v>
      </c>
      <c r="I31" t="s">
        <v>736</v>
      </c>
      <c r="J31" t="s">
        <v>143</v>
      </c>
      <c r="K31" t="s">
        <v>337</v>
      </c>
      <c r="L31">
        <v>3</v>
      </c>
      <c r="M31" t="s">
        <v>89</v>
      </c>
      <c r="N31">
        <v>2018</v>
      </c>
      <c r="O31" t="s">
        <v>339</v>
      </c>
      <c r="P31" t="s">
        <v>735</v>
      </c>
      <c r="R31" t="s">
        <v>93</v>
      </c>
      <c r="S31">
        <v>40.286116669999998</v>
      </c>
      <c r="T31">
        <v>-73.699399999999997</v>
      </c>
      <c r="U31" s="13">
        <v>43236</v>
      </c>
      <c r="V31" t="s">
        <v>273</v>
      </c>
      <c r="W31" t="s">
        <v>273</v>
      </c>
      <c r="X31" t="s">
        <v>143</v>
      </c>
      <c r="Y31" t="s">
        <v>146</v>
      </c>
      <c r="Z31" t="s">
        <v>273</v>
      </c>
      <c r="AA31" s="18">
        <v>245</v>
      </c>
    </row>
    <row r="32" spans="1:27" x14ac:dyDescent="0.2">
      <c r="A32" t="s">
        <v>734</v>
      </c>
      <c r="B32" t="s">
        <v>251</v>
      </c>
      <c r="C32" t="s">
        <v>106</v>
      </c>
      <c r="D32" t="s">
        <v>273</v>
      </c>
      <c r="E32" t="s">
        <v>273</v>
      </c>
      <c r="F32" t="s">
        <v>273</v>
      </c>
      <c r="G32" t="s">
        <v>273</v>
      </c>
      <c r="H32">
        <v>3</v>
      </c>
      <c r="I32" t="s">
        <v>733</v>
      </c>
      <c r="J32" t="s">
        <v>143</v>
      </c>
      <c r="K32" t="s">
        <v>337</v>
      </c>
      <c r="L32">
        <v>3</v>
      </c>
      <c r="M32" t="s">
        <v>89</v>
      </c>
      <c r="N32">
        <v>2018</v>
      </c>
      <c r="O32" t="s">
        <v>339</v>
      </c>
      <c r="P32" t="s">
        <v>732</v>
      </c>
      <c r="R32" t="s">
        <v>93</v>
      </c>
      <c r="S32">
        <v>40.286116669999998</v>
      </c>
      <c r="T32">
        <v>-73.699399999999997</v>
      </c>
      <c r="U32" s="13">
        <v>43236</v>
      </c>
      <c r="V32" t="s">
        <v>273</v>
      </c>
      <c r="W32" t="s">
        <v>273</v>
      </c>
      <c r="X32" t="s">
        <v>143</v>
      </c>
      <c r="Y32" t="s">
        <v>146</v>
      </c>
      <c r="Z32" t="s">
        <v>273</v>
      </c>
      <c r="AA32" s="18">
        <v>20</v>
      </c>
    </row>
    <row r="33" spans="1:27" x14ac:dyDescent="0.2">
      <c r="A33" t="s">
        <v>731</v>
      </c>
      <c r="B33" t="s">
        <v>249</v>
      </c>
      <c r="C33" t="s">
        <v>106</v>
      </c>
      <c r="D33" t="s">
        <v>273</v>
      </c>
      <c r="E33" t="s">
        <v>273</v>
      </c>
      <c r="F33" t="s">
        <v>273</v>
      </c>
      <c r="G33" t="s">
        <v>273</v>
      </c>
      <c r="H33">
        <v>3</v>
      </c>
      <c r="I33" t="s">
        <v>730</v>
      </c>
      <c r="J33" t="s">
        <v>143</v>
      </c>
      <c r="K33" t="s">
        <v>337</v>
      </c>
      <c r="L33">
        <v>3</v>
      </c>
      <c r="M33" t="s">
        <v>89</v>
      </c>
      <c r="N33">
        <v>2018</v>
      </c>
      <c r="O33" t="s">
        <v>339</v>
      </c>
      <c r="P33" t="s">
        <v>729</v>
      </c>
      <c r="R33" t="s">
        <v>93</v>
      </c>
      <c r="S33">
        <v>40.520666669999997</v>
      </c>
      <c r="T33">
        <v>-73.93941667</v>
      </c>
      <c r="U33" s="13">
        <v>43236</v>
      </c>
      <c r="V33" t="s">
        <v>273</v>
      </c>
      <c r="W33" t="s">
        <v>273</v>
      </c>
      <c r="X33" t="s">
        <v>143</v>
      </c>
      <c r="Y33" t="s">
        <v>146</v>
      </c>
      <c r="Z33" t="s">
        <v>273</v>
      </c>
      <c r="AA33" s="18">
        <v>28</v>
      </c>
    </row>
    <row r="34" spans="1:27" x14ac:dyDescent="0.2">
      <c r="A34" t="s">
        <v>728</v>
      </c>
      <c r="B34" t="s">
        <v>247</v>
      </c>
      <c r="C34" t="s">
        <v>106</v>
      </c>
      <c r="D34" t="s">
        <v>273</v>
      </c>
      <c r="E34" t="s">
        <v>273</v>
      </c>
      <c r="F34" t="s">
        <v>273</v>
      </c>
      <c r="G34" t="s">
        <v>273</v>
      </c>
      <c r="H34">
        <v>3</v>
      </c>
      <c r="I34" t="s">
        <v>727</v>
      </c>
      <c r="J34" t="s">
        <v>143</v>
      </c>
      <c r="K34" t="s">
        <v>337</v>
      </c>
      <c r="L34">
        <v>3</v>
      </c>
      <c r="M34" t="s">
        <v>89</v>
      </c>
      <c r="N34">
        <v>2018</v>
      </c>
      <c r="O34" t="s">
        <v>339</v>
      </c>
      <c r="P34" t="s">
        <v>726</v>
      </c>
      <c r="R34" t="s">
        <v>93</v>
      </c>
      <c r="S34">
        <v>40.520666669999997</v>
      </c>
      <c r="T34">
        <v>-73.93941667</v>
      </c>
      <c r="U34" s="13">
        <v>43236</v>
      </c>
      <c r="V34" t="s">
        <v>273</v>
      </c>
      <c r="W34" t="s">
        <v>273</v>
      </c>
      <c r="X34" t="s">
        <v>143</v>
      </c>
      <c r="Y34" t="s">
        <v>146</v>
      </c>
      <c r="Z34" t="s">
        <v>273</v>
      </c>
      <c r="AA34" s="18">
        <v>21</v>
      </c>
    </row>
    <row r="35" spans="1:27" x14ac:dyDescent="0.2">
      <c r="A35" t="s">
        <v>725</v>
      </c>
      <c r="B35" t="s">
        <v>244</v>
      </c>
      <c r="C35" t="s">
        <v>239</v>
      </c>
      <c r="D35" t="s">
        <v>341</v>
      </c>
      <c r="E35">
        <v>5</v>
      </c>
      <c r="F35" t="s">
        <v>373</v>
      </c>
      <c r="G35" t="s">
        <v>351</v>
      </c>
      <c r="H35">
        <v>3</v>
      </c>
      <c r="I35" t="s">
        <v>724</v>
      </c>
      <c r="J35" t="s">
        <v>143</v>
      </c>
      <c r="K35" t="s">
        <v>337</v>
      </c>
      <c r="L35">
        <v>3</v>
      </c>
      <c r="M35" t="s">
        <v>89</v>
      </c>
      <c r="N35">
        <v>2018</v>
      </c>
      <c r="O35" t="s">
        <v>339</v>
      </c>
      <c r="P35" t="s">
        <v>723</v>
      </c>
      <c r="R35" t="s">
        <v>93</v>
      </c>
      <c r="S35">
        <v>40.520666669999997</v>
      </c>
      <c r="T35">
        <v>-73.93941667</v>
      </c>
      <c r="U35" s="13">
        <v>43236</v>
      </c>
      <c r="V35" t="s">
        <v>273</v>
      </c>
      <c r="W35" t="s">
        <v>273</v>
      </c>
      <c r="X35" t="s">
        <v>143</v>
      </c>
      <c r="Y35" t="s">
        <v>146</v>
      </c>
      <c r="Z35" t="s">
        <v>273</v>
      </c>
      <c r="AA35" s="18">
        <v>259</v>
      </c>
    </row>
    <row r="36" spans="1:27" x14ac:dyDescent="0.2">
      <c r="A36" t="s">
        <v>722</v>
      </c>
      <c r="B36" t="s">
        <v>242</v>
      </c>
      <c r="C36" t="s">
        <v>239</v>
      </c>
      <c r="D36" t="s">
        <v>341</v>
      </c>
      <c r="E36">
        <v>4</v>
      </c>
      <c r="F36" t="s">
        <v>373</v>
      </c>
      <c r="G36" t="s">
        <v>351</v>
      </c>
      <c r="H36">
        <v>3</v>
      </c>
      <c r="I36" t="s">
        <v>721</v>
      </c>
      <c r="J36" t="s">
        <v>143</v>
      </c>
      <c r="K36" t="s">
        <v>337</v>
      </c>
      <c r="L36">
        <v>3</v>
      </c>
      <c r="M36" t="s">
        <v>89</v>
      </c>
      <c r="N36">
        <v>2018</v>
      </c>
      <c r="O36" t="s">
        <v>339</v>
      </c>
      <c r="P36" t="s">
        <v>720</v>
      </c>
      <c r="R36" t="s">
        <v>93</v>
      </c>
      <c r="S36">
        <v>40.520666669999997</v>
      </c>
      <c r="T36">
        <v>-73.93941667</v>
      </c>
      <c r="U36" s="13">
        <v>43236</v>
      </c>
      <c r="V36" t="s">
        <v>273</v>
      </c>
      <c r="W36" t="s">
        <v>273</v>
      </c>
      <c r="X36" t="s">
        <v>143</v>
      </c>
      <c r="Y36" t="s">
        <v>146</v>
      </c>
      <c r="Z36" t="s">
        <v>273</v>
      </c>
      <c r="AA36" s="18">
        <v>263</v>
      </c>
    </row>
    <row r="37" spans="1:27" x14ac:dyDescent="0.2">
      <c r="A37" t="s">
        <v>719</v>
      </c>
      <c r="B37" t="s">
        <v>240</v>
      </c>
      <c r="C37" t="s">
        <v>239</v>
      </c>
      <c r="D37" t="s">
        <v>341</v>
      </c>
      <c r="E37">
        <v>5</v>
      </c>
      <c r="F37" t="s">
        <v>373</v>
      </c>
      <c r="G37" t="s">
        <v>351</v>
      </c>
      <c r="H37">
        <v>3</v>
      </c>
      <c r="I37" t="s">
        <v>718</v>
      </c>
      <c r="J37" t="s">
        <v>143</v>
      </c>
      <c r="K37" t="s">
        <v>337</v>
      </c>
      <c r="L37">
        <v>3</v>
      </c>
      <c r="M37" t="s">
        <v>89</v>
      </c>
      <c r="N37">
        <v>2018</v>
      </c>
      <c r="O37" t="s">
        <v>339</v>
      </c>
      <c r="P37" t="s">
        <v>717</v>
      </c>
      <c r="R37" t="s">
        <v>93</v>
      </c>
      <c r="S37">
        <v>40.618466669999997</v>
      </c>
      <c r="T37">
        <v>-72.884699999999995</v>
      </c>
      <c r="U37" s="13">
        <v>43240</v>
      </c>
      <c r="V37" t="s">
        <v>273</v>
      </c>
      <c r="W37" t="s">
        <v>273</v>
      </c>
      <c r="X37" t="s">
        <v>143</v>
      </c>
      <c r="Y37" t="s">
        <v>146</v>
      </c>
      <c r="Z37" t="s">
        <v>273</v>
      </c>
      <c r="AA37" s="18">
        <v>287</v>
      </c>
    </row>
    <row r="38" spans="1:27" x14ac:dyDescent="0.2">
      <c r="A38" t="s">
        <v>716</v>
      </c>
      <c r="B38" t="s">
        <v>233</v>
      </c>
      <c r="C38" t="s">
        <v>239</v>
      </c>
      <c r="D38" t="s">
        <v>341</v>
      </c>
      <c r="E38">
        <v>4</v>
      </c>
      <c r="F38" t="s">
        <v>340</v>
      </c>
      <c r="G38" t="s">
        <v>339</v>
      </c>
      <c r="H38">
        <v>3</v>
      </c>
      <c r="I38" t="s">
        <v>715</v>
      </c>
      <c r="J38" t="s">
        <v>143</v>
      </c>
      <c r="K38" t="s">
        <v>337</v>
      </c>
      <c r="L38">
        <v>3</v>
      </c>
      <c r="M38" t="s">
        <v>89</v>
      </c>
      <c r="N38">
        <v>2018</v>
      </c>
      <c r="O38" t="s">
        <v>339</v>
      </c>
      <c r="P38" t="s">
        <v>714</v>
      </c>
      <c r="R38" t="s">
        <v>93</v>
      </c>
      <c r="S38">
        <v>40.618466669999997</v>
      </c>
      <c r="T38">
        <v>-72.884699999999995</v>
      </c>
      <c r="U38" s="13">
        <v>43240</v>
      </c>
      <c r="V38" t="s">
        <v>273</v>
      </c>
      <c r="W38" t="s">
        <v>273</v>
      </c>
      <c r="X38" t="s">
        <v>143</v>
      </c>
      <c r="Y38" t="s">
        <v>146</v>
      </c>
      <c r="Z38" t="s">
        <v>273</v>
      </c>
      <c r="AA38" s="18">
        <v>201</v>
      </c>
    </row>
    <row r="39" spans="1:27" x14ac:dyDescent="0.2">
      <c r="A39" t="s">
        <v>713</v>
      </c>
      <c r="B39" t="s">
        <v>231</v>
      </c>
      <c r="C39" t="s">
        <v>106</v>
      </c>
      <c r="D39" t="s">
        <v>273</v>
      </c>
      <c r="E39" t="s">
        <v>273</v>
      </c>
      <c r="F39" t="s">
        <v>273</v>
      </c>
      <c r="G39" t="s">
        <v>273</v>
      </c>
      <c r="H39">
        <v>3</v>
      </c>
      <c r="I39" t="s">
        <v>712</v>
      </c>
      <c r="J39" t="s">
        <v>143</v>
      </c>
      <c r="K39" t="s">
        <v>337</v>
      </c>
      <c r="L39">
        <v>3</v>
      </c>
      <c r="M39" t="s">
        <v>89</v>
      </c>
      <c r="N39">
        <v>2018</v>
      </c>
      <c r="O39" t="s">
        <v>339</v>
      </c>
      <c r="P39" t="s">
        <v>711</v>
      </c>
      <c r="R39" t="s">
        <v>93</v>
      </c>
      <c r="S39">
        <v>40.618466669999997</v>
      </c>
      <c r="T39">
        <v>-72.884699999999995</v>
      </c>
      <c r="U39" s="13">
        <v>43240</v>
      </c>
      <c r="V39" t="s">
        <v>273</v>
      </c>
      <c r="W39" t="s">
        <v>273</v>
      </c>
      <c r="X39" t="s">
        <v>143</v>
      </c>
      <c r="Y39" t="s">
        <v>146</v>
      </c>
      <c r="Z39" t="s">
        <v>273</v>
      </c>
      <c r="AA39" s="18">
        <v>26</v>
      </c>
    </row>
    <row r="40" spans="1:27" x14ac:dyDescent="0.2">
      <c r="A40" t="s">
        <v>710</v>
      </c>
      <c r="B40" t="s">
        <v>229</v>
      </c>
      <c r="C40" t="s">
        <v>106</v>
      </c>
      <c r="D40" t="s">
        <v>273</v>
      </c>
      <c r="E40" t="s">
        <v>273</v>
      </c>
      <c r="F40" t="s">
        <v>273</v>
      </c>
      <c r="G40" t="s">
        <v>273</v>
      </c>
      <c r="H40">
        <v>3</v>
      </c>
      <c r="I40" t="s">
        <v>709</v>
      </c>
      <c r="J40" t="s">
        <v>143</v>
      </c>
      <c r="K40" t="s">
        <v>337</v>
      </c>
      <c r="L40">
        <v>3</v>
      </c>
      <c r="M40" t="s">
        <v>89</v>
      </c>
      <c r="N40">
        <v>2018</v>
      </c>
      <c r="O40" t="s">
        <v>339</v>
      </c>
      <c r="P40" t="s">
        <v>708</v>
      </c>
      <c r="R40" t="s">
        <v>93</v>
      </c>
      <c r="S40">
        <v>39.315416669999998</v>
      </c>
      <c r="T40">
        <v>-74.459833329999995</v>
      </c>
      <c r="U40" s="13">
        <v>43114</v>
      </c>
      <c r="V40" t="s">
        <v>273</v>
      </c>
      <c r="W40" t="s">
        <v>273</v>
      </c>
      <c r="X40" t="s">
        <v>143</v>
      </c>
      <c r="Y40" t="s">
        <v>146</v>
      </c>
      <c r="Z40" t="s">
        <v>273</v>
      </c>
      <c r="AA40" s="18">
        <v>10</v>
      </c>
    </row>
    <row r="41" spans="1:27" x14ac:dyDescent="0.2">
      <c r="A41" t="s">
        <v>707</v>
      </c>
      <c r="B41" t="s">
        <v>227</v>
      </c>
      <c r="C41" t="s">
        <v>106</v>
      </c>
      <c r="D41" t="s">
        <v>273</v>
      </c>
      <c r="E41" t="s">
        <v>273</v>
      </c>
      <c r="F41" t="s">
        <v>273</v>
      </c>
      <c r="G41" t="s">
        <v>273</v>
      </c>
      <c r="H41">
        <v>3</v>
      </c>
      <c r="I41" t="s">
        <v>706</v>
      </c>
      <c r="J41" t="s">
        <v>143</v>
      </c>
      <c r="K41" t="s">
        <v>337</v>
      </c>
      <c r="L41">
        <v>3</v>
      </c>
      <c r="M41" t="s">
        <v>89</v>
      </c>
      <c r="N41">
        <v>2018</v>
      </c>
      <c r="O41" t="s">
        <v>339</v>
      </c>
      <c r="P41" t="s">
        <v>705</v>
      </c>
      <c r="R41" t="s">
        <v>93</v>
      </c>
      <c r="S41">
        <v>40.511533329999999</v>
      </c>
      <c r="T41">
        <v>-73.649316670000005</v>
      </c>
      <c r="U41" s="13">
        <v>43237</v>
      </c>
      <c r="V41" t="s">
        <v>273</v>
      </c>
      <c r="W41" t="s">
        <v>273</v>
      </c>
      <c r="X41" t="s">
        <v>143</v>
      </c>
      <c r="Y41" t="s">
        <v>146</v>
      </c>
      <c r="Z41" t="s">
        <v>273</v>
      </c>
      <c r="AA41" s="18">
        <v>20</v>
      </c>
    </row>
    <row r="42" spans="1:27" x14ac:dyDescent="0.2">
      <c r="A42" t="s">
        <v>704</v>
      </c>
      <c r="B42" t="s">
        <v>225</v>
      </c>
      <c r="C42" t="s">
        <v>239</v>
      </c>
      <c r="D42" t="s">
        <v>341</v>
      </c>
      <c r="E42">
        <v>10</v>
      </c>
      <c r="F42" t="s">
        <v>340</v>
      </c>
      <c r="G42" t="s">
        <v>339</v>
      </c>
      <c r="H42">
        <v>3</v>
      </c>
      <c r="I42" t="s">
        <v>703</v>
      </c>
      <c r="J42" t="s">
        <v>143</v>
      </c>
      <c r="K42" t="s">
        <v>337</v>
      </c>
      <c r="L42">
        <v>3</v>
      </c>
      <c r="M42" t="s">
        <v>89</v>
      </c>
      <c r="N42">
        <v>2018</v>
      </c>
      <c r="O42" t="s">
        <v>339</v>
      </c>
      <c r="P42" t="s">
        <v>702</v>
      </c>
      <c r="R42" t="s">
        <v>93</v>
      </c>
      <c r="S42">
        <v>40.36558333</v>
      </c>
      <c r="T42">
        <v>-73.536000000000001</v>
      </c>
      <c r="U42" s="13">
        <v>43237</v>
      </c>
      <c r="V42" t="s">
        <v>273</v>
      </c>
      <c r="W42" t="s">
        <v>273</v>
      </c>
      <c r="X42" t="s">
        <v>143</v>
      </c>
      <c r="Y42" t="s">
        <v>146</v>
      </c>
      <c r="Z42" t="s">
        <v>273</v>
      </c>
      <c r="AA42" s="18">
        <v>330</v>
      </c>
    </row>
    <row r="43" spans="1:27" x14ac:dyDescent="0.2">
      <c r="A43" t="s">
        <v>701</v>
      </c>
      <c r="B43" t="s">
        <v>223</v>
      </c>
      <c r="C43" t="s">
        <v>106</v>
      </c>
      <c r="D43" t="s">
        <v>273</v>
      </c>
      <c r="E43" t="s">
        <v>273</v>
      </c>
      <c r="F43" t="s">
        <v>273</v>
      </c>
      <c r="G43" t="s">
        <v>273</v>
      </c>
      <c r="H43">
        <v>3</v>
      </c>
      <c r="I43" t="s">
        <v>700</v>
      </c>
      <c r="J43" t="s">
        <v>143</v>
      </c>
      <c r="K43" t="s">
        <v>337</v>
      </c>
      <c r="L43">
        <v>3</v>
      </c>
      <c r="M43" t="s">
        <v>89</v>
      </c>
      <c r="N43">
        <v>2018</v>
      </c>
      <c r="O43" t="s">
        <v>339</v>
      </c>
      <c r="P43" t="s">
        <v>699</v>
      </c>
      <c r="R43" t="s">
        <v>93</v>
      </c>
      <c r="S43">
        <v>40.36558333</v>
      </c>
      <c r="T43">
        <v>-73.536000000000001</v>
      </c>
      <c r="U43" s="13">
        <v>43237</v>
      </c>
      <c r="V43" t="s">
        <v>273</v>
      </c>
      <c r="W43" t="s">
        <v>273</v>
      </c>
      <c r="X43" t="s">
        <v>143</v>
      </c>
      <c r="Y43" t="s">
        <v>146</v>
      </c>
      <c r="Z43" t="s">
        <v>273</v>
      </c>
      <c r="AA43" s="18">
        <v>18</v>
      </c>
    </row>
    <row r="44" spans="1:27" x14ac:dyDescent="0.2">
      <c r="A44" t="s">
        <v>698</v>
      </c>
      <c r="B44" t="s">
        <v>221</v>
      </c>
      <c r="C44" t="s">
        <v>106</v>
      </c>
      <c r="D44" t="s">
        <v>273</v>
      </c>
      <c r="E44" t="s">
        <v>273</v>
      </c>
      <c r="F44" t="s">
        <v>273</v>
      </c>
      <c r="G44" t="s">
        <v>273</v>
      </c>
      <c r="H44">
        <v>3</v>
      </c>
      <c r="I44" t="s">
        <v>697</v>
      </c>
      <c r="J44" t="s">
        <v>143</v>
      </c>
      <c r="K44" t="s">
        <v>337</v>
      </c>
      <c r="L44">
        <v>3</v>
      </c>
      <c r="M44" t="s">
        <v>89</v>
      </c>
      <c r="N44">
        <v>2018</v>
      </c>
      <c r="O44" t="s">
        <v>339</v>
      </c>
      <c r="P44" t="s">
        <v>696</v>
      </c>
      <c r="R44" t="s">
        <v>93</v>
      </c>
      <c r="S44">
        <v>40.36558333</v>
      </c>
      <c r="T44">
        <v>-73.536000000000001</v>
      </c>
      <c r="U44" s="13">
        <v>43237</v>
      </c>
      <c r="V44" t="s">
        <v>273</v>
      </c>
      <c r="W44" t="s">
        <v>273</v>
      </c>
      <c r="X44" t="s">
        <v>143</v>
      </c>
      <c r="Y44" t="s">
        <v>146</v>
      </c>
      <c r="Z44" t="s">
        <v>273</v>
      </c>
      <c r="AA44" s="18">
        <v>47</v>
      </c>
    </row>
    <row r="45" spans="1:27" x14ac:dyDescent="0.2">
      <c r="A45" t="s">
        <v>695</v>
      </c>
      <c r="B45" t="s">
        <v>219</v>
      </c>
      <c r="C45" t="s">
        <v>239</v>
      </c>
      <c r="D45" t="s">
        <v>353</v>
      </c>
      <c r="E45">
        <v>4</v>
      </c>
      <c r="F45" t="s">
        <v>352</v>
      </c>
      <c r="G45" t="s">
        <v>351</v>
      </c>
      <c r="H45">
        <v>3</v>
      </c>
      <c r="I45" t="s">
        <v>694</v>
      </c>
      <c r="J45" t="s">
        <v>143</v>
      </c>
      <c r="K45" t="s">
        <v>337</v>
      </c>
      <c r="L45">
        <v>3</v>
      </c>
      <c r="M45" t="s">
        <v>89</v>
      </c>
      <c r="N45">
        <v>2018</v>
      </c>
      <c r="O45" t="s">
        <v>339</v>
      </c>
      <c r="P45" t="s">
        <v>693</v>
      </c>
      <c r="R45" t="s">
        <v>93</v>
      </c>
      <c r="S45">
        <v>40.36558333</v>
      </c>
      <c r="T45">
        <v>-73.536000000000001</v>
      </c>
      <c r="U45" s="13">
        <v>43237</v>
      </c>
      <c r="V45" t="s">
        <v>273</v>
      </c>
      <c r="W45" t="s">
        <v>273</v>
      </c>
      <c r="X45" t="s">
        <v>143</v>
      </c>
      <c r="Y45" t="s">
        <v>146</v>
      </c>
      <c r="Z45" t="s">
        <v>273</v>
      </c>
      <c r="AA45" s="18">
        <v>253</v>
      </c>
    </row>
    <row r="46" spans="1:27" x14ac:dyDescent="0.2">
      <c r="A46" t="s">
        <v>692</v>
      </c>
      <c r="B46" t="s">
        <v>217</v>
      </c>
      <c r="C46" t="s">
        <v>239</v>
      </c>
      <c r="D46" t="s">
        <v>341</v>
      </c>
      <c r="E46">
        <v>3</v>
      </c>
      <c r="F46" t="s">
        <v>373</v>
      </c>
      <c r="G46" t="s">
        <v>351</v>
      </c>
      <c r="H46">
        <v>3</v>
      </c>
      <c r="I46" t="s">
        <v>692</v>
      </c>
      <c r="J46" t="s">
        <v>143</v>
      </c>
      <c r="K46" t="s">
        <v>337</v>
      </c>
      <c r="L46">
        <v>3</v>
      </c>
      <c r="M46" t="s">
        <v>89</v>
      </c>
      <c r="N46">
        <v>2018</v>
      </c>
      <c r="O46" t="s">
        <v>680</v>
      </c>
      <c r="P46" t="s">
        <v>691</v>
      </c>
      <c r="R46" t="s">
        <v>93</v>
      </c>
      <c r="S46">
        <v>40.995316670000001</v>
      </c>
      <c r="T46">
        <v>-73.108866669999998</v>
      </c>
      <c r="U46" s="13">
        <v>43234</v>
      </c>
      <c r="V46" t="s">
        <v>273</v>
      </c>
      <c r="W46" t="s">
        <v>273</v>
      </c>
      <c r="X46" t="s">
        <v>143</v>
      </c>
      <c r="Y46" t="s">
        <v>146</v>
      </c>
      <c r="Z46" t="s">
        <v>273</v>
      </c>
      <c r="AA46" s="18">
        <v>120</v>
      </c>
    </row>
    <row r="47" spans="1:27" x14ac:dyDescent="0.2">
      <c r="A47" t="s">
        <v>690</v>
      </c>
      <c r="B47" t="s">
        <v>215</v>
      </c>
      <c r="C47" t="s">
        <v>289</v>
      </c>
      <c r="D47" t="s">
        <v>341</v>
      </c>
      <c r="E47">
        <v>2</v>
      </c>
      <c r="F47" t="s">
        <v>373</v>
      </c>
      <c r="G47" t="s">
        <v>351</v>
      </c>
      <c r="H47">
        <v>3</v>
      </c>
      <c r="I47" t="s">
        <v>690</v>
      </c>
      <c r="J47" t="s">
        <v>143</v>
      </c>
      <c r="K47" t="s">
        <v>337</v>
      </c>
      <c r="L47">
        <v>3</v>
      </c>
      <c r="M47" t="s">
        <v>89</v>
      </c>
      <c r="N47">
        <v>2018</v>
      </c>
      <c r="O47" t="s">
        <v>680</v>
      </c>
      <c r="P47" t="s">
        <v>689</v>
      </c>
      <c r="R47" t="s">
        <v>93</v>
      </c>
      <c r="S47">
        <v>40.985250000000001</v>
      </c>
      <c r="T47">
        <v>-73.102999999999994</v>
      </c>
      <c r="U47" s="13">
        <v>43234</v>
      </c>
      <c r="V47" t="s">
        <v>273</v>
      </c>
      <c r="W47" t="s">
        <v>273</v>
      </c>
      <c r="X47" t="s">
        <v>143</v>
      </c>
      <c r="Y47" t="s">
        <v>146</v>
      </c>
      <c r="Z47" t="s">
        <v>273</v>
      </c>
      <c r="AA47" s="18">
        <v>87</v>
      </c>
    </row>
    <row r="48" spans="1:27" x14ac:dyDescent="0.2">
      <c r="A48" t="s">
        <v>688</v>
      </c>
      <c r="B48" t="s">
        <v>213</v>
      </c>
      <c r="C48" t="s">
        <v>273</v>
      </c>
      <c r="D48" t="s">
        <v>273</v>
      </c>
      <c r="E48" t="s">
        <v>273</v>
      </c>
      <c r="F48" t="s">
        <v>273</v>
      </c>
      <c r="G48" t="s">
        <v>273</v>
      </c>
      <c r="H48">
        <v>3</v>
      </c>
      <c r="I48" t="s">
        <v>688</v>
      </c>
      <c r="J48" t="s">
        <v>93</v>
      </c>
      <c r="K48" t="s">
        <v>337</v>
      </c>
      <c r="L48" t="s">
        <v>687</v>
      </c>
      <c r="M48" t="s">
        <v>89</v>
      </c>
      <c r="N48">
        <v>2018</v>
      </c>
      <c r="O48" t="s">
        <v>680</v>
      </c>
      <c r="P48" t="s">
        <v>686</v>
      </c>
      <c r="R48" t="s">
        <v>93</v>
      </c>
      <c r="S48" t="s">
        <v>273</v>
      </c>
      <c r="T48" t="s">
        <v>273</v>
      </c>
      <c r="U48" t="s">
        <v>273</v>
      </c>
      <c r="V48" t="s">
        <v>273</v>
      </c>
      <c r="W48" t="s">
        <v>273</v>
      </c>
      <c r="X48" t="s">
        <v>143</v>
      </c>
      <c r="Y48" t="s">
        <v>146</v>
      </c>
      <c r="Z48" t="s">
        <v>273</v>
      </c>
      <c r="AA48" s="18">
        <v>377</v>
      </c>
    </row>
    <row r="49" spans="1:27" x14ac:dyDescent="0.2">
      <c r="A49" t="s">
        <v>685</v>
      </c>
      <c r="B49" t="s">
        <v>211</v>
      </c>
      <c r="C49" t="s">
        <v>239</v>
      </c>
      <c r="D49" t="s">
        <v>341</v>
      </c>
      <c r="E49">
        <v>3</v>
      </c>
      <c r="F49" t="s">
        <v>373</v>
      </c>
      <c r="G49" t="s">
        <v>351</v>
      </c>
      <c r="H49">
        <v>3</v>
      </c>
      <c r="I49" t="s">
        <v>685</v>
      </c>
      <c r="J49" t="s">
        <v>143</v>
      </c>
      <c r="K49" t="s">
        <v>337</v>
      </c>
      <c r="L49">
        <v>3</v>
      </c>
      <c r="M49" t="s">
        <v>89</v>
      </c>
      <c r="N49">
        <v>2018</v>
      </c>
      <c r="O49" t="s">
        <v>680</v>
      </c>
      <c r="P49" t="s">
        <v>684</v>
      </c>
      <c r="R49" t="s">
        <v>93</v>
      </c>
      <c r="S49">
        <v>40.985250000000001</v>
      </c>
      <c r="T49">
        <v>-73.102999999999994</v>
      </c>
      <c r="U49" s="13">
        <v>43234</v>
      </c>
      <c r="V49" t="s">
        <v>273</v>
      </c>
      <c r="W49" t="s">
        <v>273</v>
      </c>
      <c r="X49" t="s">
        <v>143</v>
      </c>
      <c r="Y49" t="s">
        <v>146</v>
      </c>
      <c r="Z49" t="s">
        <v>273</v>
      </c>
      <c r="AA49" s="18">
        <v>130</v>
      </c>
    </row>
    <row r="50" spans="1:27" x14ac:dyDescent="0.2">
      <c r="A50" t="s">
        <v>683</v>
      </c>
      <c r="B50" t="s">
        <v>209</v>
      </c>
      <c r="C50" t="s">
        <v>239</v>
      </c>
      <c r="D50" t="s">
        <v>341</v>
      </c>
      <c r="E50">
        <v>3</v>
      </c>
      <c r="F50" t="s">
        <v>373</v>
      </c>
      <c r="G50" t="s">
        <v>351</v>
      </c>
      <c r="H50">
        <v>3</v>
      </c>
      <c r="I50" t="s">
        <v>683</v>
      </c>
      <c r="J50" t="s">
        <v>143</v>
      </c>
      <c r="K50" t="s">
        <v>337</v>
      </c>
      <c r="L50">
        <v>3</v>
      </c>
      <c r="M50" t="s">
        <v>89</v>
      </c>
      <c r="N50">
        <v>2018</v>
      </c>
      <c r="O50" t="s">
        <v>680</v>
      </c>
      <c r="P50" t="s">
        <v>682</v>
      </c>
      <c r="R50" t="s">
        <v>93</v>
      </c>
      <c r="S50">
        <v>40.995316670000001</v>
      </c>
      <c r="T50">
        <v>-73.108866669999998</v>
      </c>
      <c r="U50" s="13">
        <v>43234</v>
      </c>
      <c r="V50" t="s">
        <v>273</v>
      </c>
      <c r="W50" t="s">
        <v>273</v>
      </c>
      <c r="X50" t="s">
        <v>143</v>
      </c>
      <c r="Y50" t="s">
        <v>146</v>
      </c>
      <c r="Z50" t="s">
        <v>273</v>
      </c>
      <c r="AA50" s="18">
        <v>112</v>
      </c>
    </row>
    <row r="51" spans="1:27" x14ac:dyDescent="0.2">
      <c r="A51" t="s">
        <v>681</v>
      </c>
      <c r="B51" t="s">
        <v>207</v>
      </c>
      <c r="C51" t="s">
        <v>239</v>
      </c>
      <c r="D51" t="s">
        <v>341</v>
      </c>
      <c r="E51">
        <v>3</v>
      </c>
      <c r="F51" t="s">
        <v>373</v>
      </c>
      <c r="G51" t="s">
        <v>351</v>
      </c>
      <c r="H51">
        <v>3</v>
      </c>
      <c r="I51" t="s">
        <v>681</v>
      </c>
      <c r="J51" t="s">
        <v>143</v>
      </c>
      <c r="K51" t="s">
        <v>337</v>
      </c>
      <c r="L51">
        <v>3</v>
      </c>
      <c r="M51" t="s">
        <v>89</v>
      </c>
      <c r="N51">
        <v>2018</v>
      </c>
      <c r="O51" t="s">
        <v>680</v>
      </c>
      <c r="P51" t="s">
        <v>679</v>
      </c>
      <c r="R51" t="s">
        <v>93</v>
      </c>
      <c r="S51">
        <v>40.996233330000003</v>
      </c>
      <c r="T51">
        <v>-73.110933329999995</v>
      </c>
      <c r="U51" s="13">
        <v>43234</v>
      </c>
      <c r="V51" t="s">
        <v>273</v>
      </c>
      <c r="W51" t="s">
        <v>273</v>
      </c>
      <c r="X51" t="s">
        <v>143</v>
      </c>
      <c r="Y51" t="s">
        <v>146</v>
      </c>
      <c r="Z51" t="s">
        <v>273</v>
      </c>
      <c r="AA51" s="18">
        <v>229</v>
      </c>
    </row>
    <row r="52" spans="1:27" x14ac:dyDescent="0.2">
      <c r="A52" t="s">
        <v>678</v>
      </c>
      <c r="B52" t="s">
        <v>205</v>
      </c>
      <c r="C52" t="s">
        <v>239</v>
      </c>
      <c r="D52" t="s">
        <v>353</v>
      </c>
      <c r="E52">
        <v>2</v>
      </c>
      <c r="F52" t="s">
        <v>352</v>
      </c>
      <c r="G52" t="s">
        <v>351</v>
      </c>
      <c r="H52">
        <v>3</v>
      </c>
      <c r="I52" t="s">
        <v>677</v>
      </c>
      <c r="J52" t="s">
        <v>143</v>
      </c>
      <c r="K52" t="s">
        <v>337</v>
      </c>
      <c r="L52">
        <v>3</v>
      </c>
      <c r="M52" t="s">
        <v>89</v>
      </c>
      <c r="N52">
        <v>2018</v>
      </c>
      <c r="O52" t="s">
        <v>34</v>
      </c>
      <c r="P52" t="s">
        <v>676</v>
      </c>
      <c r="R52" t="s">
        <v>93</v>
      </c>
      <c r="S52" t="s">
        <v>273</v>
      </c>
      <c r="T52" t="s">
        <v>273</v>
      </c>
      <c r="U52" t="s">
        <v>273</v>
      </c>
      <c r="V52" t="s">
        <v>273</v>
      </c>
      <c r="W52" t="s">
        <v>273</v>
      </c>
      <c r="X52" t="s">
        <v>143</v>
      </c>
      <c r="Y52" t="s">
        <v>146</v>
      </c>
      <c r="Z52" t="s">
        <v>273</v>
      </c>
      <c r="AA52" s="18">
        <v>377</v>
      </c>
    </row>
    <row r="53" spans="1:27" x14ac:dyDescent="0.2">
      <c r="A53" t="s">
        <v>675</v>
      </c>
      <c r="B53" t="s">
        <v>203</v>
      </c>
      <c r="C53" t="s">
        <v>273</v>
      </c>
      <c r="D53" t="s">
        <v>273</v>
      </c>
      <c r="E53" t="s">
        <v>273</v>
      </c>
      <c r="F53" t="s">
        <v>273</v>
      </c>
      <c r="G53" t="s">
        <v>273</v>
      </c>
      <c r="H53">
        <v>3</v>
      </c>
      <c r="I53" t="s">
        <v>675</v>
      </c>
      <c r="J53" t="s">
        <v>93</v>
      </c>
      <c r="K53" t="s">
        <v>668</v>
      </c>
      <c r="L53">
        <v>3</v>
      </c>
      <c r="M53" t="s">
        <v>89</v>
      </c>
      <c r="N53">
        <v>2018</v>
      </c>
      <c r="O53" t="s">
        <v>146</v>
      </c>
      <c r="P53" t="s">
        <v>674</v>
      </c>
      <c r="R53" t="s">
        <v>93</v>
      </c>
      <c r="S53" t="s">
        <v>273</v>
      </c>
      <c r="T53" t="s">
        <v>273</v>
      </c>
      <c r="U53" t="s">
        <v>273</v>
      </c>
      <c r="V53" t="s">
        <v>273</v>
      </c>
      <c r="W53" t="s">
        <v>273</v>
      </c>
      <c r="X53" t="s">
        <v>143</v>
      </c>
      <c r="Y53" t="s">
        <v>146</v>
      </c>
      <c r="Z53" t="s">
        <v>273</v>
      </c>
      <c r="AA53" s="18">
        <v>377</v>
      </c>
    </row>
    <row r="54" spans="1:27" x14ac:dyDescent="0.2">
      <c r="A54" t="s">
        <v>673</v>
      </c>
      <c r="B54" t="s">
        <v>201</v>
      </c>
      <c r="C54" t="s">
        <v>239</v>
      </c>
      <c r="D54" t="s">
        <v>353</v>
      </c>
      <c r="E54">
        <v>2</v>
      </c>
      <c r="F54" t="s">
        <v>352</v>
      </c>
      <c r="G54" t="s">
        <v>351</v>
      </c>
      <c r="H54">
        <v>3</v>
      </c>
      <c r="I54" t="s">
        <v>673</v>
      </c>
      <c r="J54" t="s">
        <v>143</v>
      </c>
      <c r="K54" t="s">
        <v>668</v>
      </c>
      <c r="L54">
        <v>3</v>
      </c>
      <c r="M54" t="s">
        <v>89</v>
      </c>
      <c r="N54">
        <v>2018</v>
      </c>
      <c r="O54" t="s">
        <v>146</v>
      </c>
      <c r="P54" t="s">
        <v>672</v>
      </c>
      <c r="R54" t="s">
        <v>93</v>
      </c>
      <c r="S54">
        <v>40.918006499999997</v>
      </c>
      <c r="T54">
        <v>-70.191963999999999</v>
      </c>
      <c r="U54" s="13">
        <v>43222</v>
      </c>
      <c r="V54" t="s">
        <v>273</v>
      </c>
      <c r="W54" t="s">
        <v>273</v>
      </c>
      <c r="X54" t="s">
        <v>143</v>
      </c>
      <c r="Y54" t="s">
        <v>146</v>
      </c>
      <c r="Z54" t="s">
        <v>273</v>
      </c>
      <c r="AA54" s="18">
        <v>217</v>
      </c>
    </row>
    <row r="55" spans="1:27" x14ac:dyDescent="0.2">
      <c r="A55" t="s">
        <v>671</v>
      </c>
      <c r="B55" t="s">
        <v>199</v>
      </c>
      <c r="C55" t="s">
        <v>239</v>
      </c>
      <c r="D55" t="s">
        <v>341</v>
      </c>
      <c r="E55">
        <v>2</v>
      </c>
      <c r="F55" t="s">
        <v>340</v>
      </c>
      <c r="H55">
        <v>3</v>
      </c>
      <c r="I55" t="s">
        <v>671</v>
      </c>
      <c r="J55" t="s">
        <v>143</v>
      </c>
      <c r="K55" t="s">
        <v>668</v>
      </c>
      <c r="L55">
        <v>3</v>
      </c>
      <c r="M55" t="s">
        <v>89</v>
      </c>
      <c r="N55">
        <v>2018</v>
      </c>
      <c r="O55" t="s">
        <v>146</v>
      </c>
      <c r="Y55" t="s">
        <v>146</v>
      </c>
    </row>
    <row r="56" spans="1:27" x14ac:dyDescent="0.2">
      <c r="A56" t="s">
        <v>670</v>
      </c>
      <c r="B56" t="s">
        <v>197</v>
      </c>
      <c r="C56" t="s">
        <v>239</v>
      </c>
      <c r="D56" t="s">
        <v>353</v>
      </c>
      <c r="E56">
        <v>2</v>
      </c>
      <c r="F56" t="s">
        <v>352</v>
      </c>
      <c r="H56">
        <v>3</v>
      </c>
      <c r="I56" t="s">
        <v>670</v>
      </c>
      <c r="J56" t="s">
        <v>143</v>
      </c>
      <c r="K56" t="s">
        <v>668</v>
      </c>
      <c r="L56">
        <v>3</v>
      </c>
      <c r="M56" t="s">
        <v>89</v>
      </c>
      <c r="N56">
        <v>2018</v>
      </c>
      <c r="O56" t="s">
        <v>146</v>
      </c>
      <c r="Y56" t="s">
        <v>146</v>
      </c>
    </row>
    <row r="57" spans="1:27" x14ac:dyDescent="0.2">
      <c r="A57" t="s">
        <v>669</v>
      </c>
      <c r="B57" t="s">
        <v>195</v>
      </c>
      <c r="C57" t="s">
        <v>239</v>
      </c>
      <c r="D57" t="s">
        <v>353</v>
      </c>
      <c r="E57">
        <v>3</v>
      </c>
      <c r="F57" t="s">
        <v>352</v>
      </c>
      <c r="H57">
        <v>3</v>
      </c>
      <c r="I57" t="s">
        <v>669</v>
      </c>
      <c r="J57" t="s">
        <v>143</v>
      </c>
      <c r="K57" t="s">
        <v>668</v>
      </c>
      <c r="L57">
        <v>3</v>
      </c>
      <c r="M57" t="s">
        <v>89</v>
      </c>
      <c r="N57">
        <v>2018</v>
      </c>
      <c r="O57" t="s">
        <v>146</v>
      </c>
      <c r="Y57" t="s">
        <v>146</v>
      </c>
    </row>
    <row r="58" spans="1:27" x14ac:dyDescent="0.2">
      <c r="A58" s="12" t="s">
        <v>667</v>
      </c>
      <c r="B58" t="s">
        <v>193</v>
      </c>
      <c r="C58" t="s">
        <v>106</v>
      </c>
      <c r="H58">
        <v>3</v>
      </c>
      <c r="J58" t="s">
        <v>592</v>
      </c>
      <c r="M58" t="s">
        <v>89</v>
      </c>
      <c r="Y58" t="s">
        <v>146</v>
      </c>
    </row>
    <row r="59" spans="1:27" x14ac:dyDescent="0.2">
      <c r="A59" t="s">
        <v>665</v>
      </c>
      <c r="B59" t="s">
        <v>191</v>
      </c>
      <c r="C59" t="s">
        <v>106</v>
      </c>
      <c r="D59" t="s">
        <v>273</v>
      </c>
      <c r="E59" t="s">
        <v>273</v>
      </c>
      <c r="F59" t="s">
        <v>273</v>
      </c>
      <c r="G59" t="s">
        <v>351</v>
      </c>
      <c r="H59">
        <v>3</v>
      </c>
      <c r="I59" t="s">
        <v>666</v>
      </c>
      <c r="J59" t="s">
        <v>143</v>
      </c>
      <c r="M59" t="s">
        <v>89</v>
      </c>
      <c r="N59">
        <v>2016</v>
      </c>
      <c r="O59" t="s">
        <v>34</v>
      </c>
      <c r="P59" t="s">
        <v>665</v>
      </c>
      <c r="R59" t="s">
        <v>273</v>
      </c>
      <c r="S59">
        <v>40.865229999999997</v>
      </c>
      <c r="T59">
        <v>-72.488730000000004</v>
      </c>
      <c r="U59" s="13">
        <v>42545</v>
      </c>
      <c r="V59">
        <v>6</v>
      </c>
      <c r="W59">
        <v>5</v>
      </c>
      <c r="X59" t="s">
        <v>273</v>
      </c>
      <c r="Y59" t="s">
        <v>146</v>
      </c>
      <c r="Z59" t="s">
        <v>273</v>
      </c>
      <c r="AA59">
        <v>319</v>
      </c>
    </row>
    <row r="60" spans="1:27" x14ac:dyDescent="0.2">
      <c r="A60" s="1" t="s">
        <v>661</v>
      </c>
      <c r="B60" t="s">
        <v>189</v>
      </c>
      <c r="C60" t="s">
        <v>106</v>
      </c>
      <c r="D60" t="s">
        <v>273</v>
      </c>
      <c r="E60" t="s">
        <v>273</v>
      </c>
      <c r="F60" t="s">
        <v>273</v>
      </c>
      <c r="G60" t="s">
        <v>351</v>
      </c>
      <c r="H60">
        <v>3</v>
      </c>
      <c r="I60" t="s">
        <v>664</v>
      </c>
      <c r="J60" t="s">
        <v>143</v>
      </c>
      <c r="M60" t="s">
        <v>89</v>
      </c>
      <c r="N60">
        <v>2016</v>
      </c>
      <c r="O60" t="s">
        <v>34</v>
      </c>
      <c r="P60" t="s">
        <v>663</v>
      </c>
      <c r="R60" t="s">
        <v>93</v>
      </c>
      <c r="S60">
        <v>40.870759999999997</v>
      </c>
      <c r="T60">
        <v>-72.487049999999996</v>
      </c>
      <c r="U60" s="13">
        <v>42545</v>
      </c>
      <c r="V60">
        <v>6</v>
      </c>
      <c r="W60">
        <v>8</v>
      </c>
      <c r="X60" t="s">
        <v>273</v>
      </c>
      <c r="Y60" t="s">
        <v>146</v>
      </c>
      <c r="Z60" t="s">
        <v>273</v>
      </c>
      <c r="AA60">
        <v>337</v>
      </c>
    </row>
    <row r="61" spans="1:27" x14ac:dyDescent="0.2">
      <c r="A61" s="1" t="s">
        <v>663</v>
      </c>
      <c r="B61" t="s">
        <v>187</v>
      </c>
      <c r="C61" t="s">
        <v>106</v>
      </c>
      <c r="D61" t="s">
        <v>273</v>
      </c>
      <c r="E61" t="s">
        <v>273</v>
      </c>
      <c r="F61" t="s">
        <v>273</v>
      </c>
      <c r="G61" t="s">
        <v>351</v>
      </c>
      <c r="H61">
        <v>3</v>
      </c>
      <c r="I61" t="s">
        <v>662</v>
      </c>
      <c r="J61" t="s">
        <v>143</v>
      </c>
      <c r="M61" t="s">
        <v>89</v>
      </c>
      <c r="N61">
        <v>2016</v>
      </c>
      <c r="O61" t="s">
        <v>34</v>
      </c>
      <c r="P61" t="s">
        <v>661</v>
      </c>
      <c r="R61" t="s">
        <v>93</v>
      </c>
      <c r="S61">
        <v>40.873869999999997</v>
      </c>
      <c r="T61">
        <v>-72.489810000000006</v>
      </c>
      <c r="U61" s="13">
        <v>42545</v>
      </c>
      <c r="V61">
        <v>6</v>
      </c>
      <c r="W61">
        <v>10</v>
      </c>
      <c r="X61" t="s">
        <v>273</v>
      </c>
      <c r="Y61" t="s">
        <v>146</v>
      </c>
      <c r="Z61" t="s">
        <v>273</v>
      </c>
      <c r="AA61">
        <v>335</v>
      </c>
    </row>
    <row r="62" spans="1:27" x14ac:dyDescent="0.2">
      <c r="A62" s="1" t="s">
        <v>660</v>
      </c>
      <c r="B62" t="s">
        <v>185</v>
      </c>
      <c r="C62" t="s">
        <v>106</v>
      </c>
      <c r="D62" t="s">
        <v>273</v>
      </c>
      <c r="E62" t="s">
        <v>273</v>
      </c>
      <c r="F62" t="s">
        <v>273</v>
      </c>
      <c r="G62" t="s">
        <v>351</v>
      </c>
      <c r="H62">
        <v>3</v>
      </c>
      <c r="I62" t="s">
        <v>273</v>
      </c>
      <c r="J62" t="s">
        <v>273</v>
      </c>
      <c r="K62" t="s">
        <v>592</v>
      </c>
      <c r="M62" t="s">
        <v>89</v>
      </c>
      <c r="N62">
        <v>2016</v>
      </c>
      <c r="O62" t="s">
        <v>34</v>
      </c>
      <c r="P62" t="s">
        <v>660</v>
      </c>
      <c r="R62" t="s">
        <v>93</v>
      </c>
      <c r="S62">
        <v>40.859859999999998</v>
      </c>
      <c r="T62">
        <v>-72.497380000000007</v>
      </c>
      <c r="U62" s="13">
        <v>42538</v>
      </c>
      <c r="V62">
        <v>5</v>
      </c>
      <c r="W62">
        <v>5</v>
      </c>
      <c r="X62" t="s">
        <v>273</v>
      </c>
      <c r="Y62" t="s">
        <v>146</v>
      </c>
      <c r="Z62" t="s">
        <v>143</v>
      </c>
      <c r="AA62">
        <v>327</v>
      </c>
    </row>
    <row r="63" spans="1:27" x14ac:dyDescent="0.2">
      <c r="A63" s="1" t="s">
        <v>659</v>
      </c>
      <c r="B63" t="s">
        <v>183</v>
      </c>
      <c r="C63" t="s">
        <v>106</v>
      </c>
      <c r="D63" t="s">
        <v>273</v>
      </c>
      <c r="E63" t="s">
        <v>273</v>
      </c>
      <c r="F63" t="s">
        <v>273</v>
      </c>
      <c r="G63" t="s">
        <v>351</v>
      </c>
      <c r="H63">
        <v>3</v>
      </c>
      <c r="I63" t="s">
        <v>273</v>
      </c>
      <c r="J63" t="s">
        <v>273</v>
      </c>
      <c r="K63" t="s">
        <v>592</v>
      </c>
      <c r="M63" t="s">
        <v>89</v>
      </c>
      <c r="N63">
        <v>2016</v>
      </c>
      <c r="O63" t="s">
        <v>34</v>
      </c>
      <c r="P63" t="s">
        <v>659</v>
      </c>
      <c r="R63" t="s">
        <v>93</v>
      </c>
      <c r="S63">
        <v>40.86522222</v>
      </c>
      <c r="T63">
        <v>-72.488</v>
      </c>
      <c r="U63" s="13">
        <v>42586</v>
      </c>
      <c r="V63">
        <v>12</v>
      </c>
      <c r="W63">
        <v>7</v>
      </c>
      <c r="X63" t="s">
        <v>273</v>
      </c>
      <c r="Y63" t="s">
        <v>146</v>
      </c>
      <c r="Z63" t="s">
        <v>273</v>
      </c>
      <c r="AA63">
        <v>333</v>
      </c>
    </row>
    <row r="64" spans="1:27" x14ac:dyDescent="0.2">
      <c r="A64" s="1" t="s">
        <v>658</v>
      </c>
      <c r="B64" t="s">
        <v>181</v>
      </c>
      <c r="C64" t="s">
        <v>106</v>
      </c>
      <c r="D64" t="s">
        <v>273</v>
      </c>
      <c r="E64" t="s">
        <v>273</v>
      </c>
      <c r="F64" t="s">
        <v>273</v>
      </c>
      <c r="G64" t="s">
        <v>351</v>
      </c>
      <c r="H64">
        <v>3</v>
      </c>
      <c r="I64" t="s">
        <v>273</v>
      </c>
      <c r="J64" t="s">
        <v>273</v>
      </c>
      <c r="K64" t="s">
        <v>592</v>
      </c>
      <c r="M64" t="s">
        <v>89</v>
      </c>
      <c r="N64">
        <v>2016</v>
      </c>
      <c r="O64" t="s">
        <v>34</v>
      </c>
      <c r="P64" t="s">
        <v>658</v>
      </c>
      <c r="R64" t="s">
        <v>273</v>
      </c>
      <c r="S64">
        <v>40.859472220000001</v>
      </c>
      <c r="T64">
        <v>-72.491694440000003</v>
      </c>
      <c r="U64" s="13">
        <v>42572</v>
      </c>
      <c r="V64">
        <v>10</v>
      </c>
      <c r="W64">
        <v>4</v>
      </c>
      <c r="X64" t="s">
        <v>273</v>
      </c>
      <c r="Y64" t="s">
        <v>146</v>
      </c>
      <c r="Z64" t="s">
        <v>273</v>
      </c>
      <c r="AA64">
        <v>354</v>
      </c>
    </row>
    <row r="65" spans="1:27" x14ac:dyDescent="0.2">
      <c r="A65" s="1" t="s">
        <v>656</v>
      </c>
      <c r="B65" t="s">
        <v>179</v>
      </c>
      <c r="C65" t="s">
        <v>106</v>
      </c>
      <c r="D65" t="s">
        <v>273</v>
      </c>
      <c r="E65" t="s">
        <v>273</v>
      </c>
      <c r="F65" t="s">
        <v>273</v>
      </c>
      <c r="G65" t="s">
        <v>351</v>
      </c>
      <c r="H65">
        <v>3</v>
      </c>
      <c r="I65" t="s">
        <v>657</v>
      </c>
      <c r="J65" t="s">
        <v>273</v>
      </c>
      <c r="K65" t="s">
        <v>592</v>
      </c>
      <c r="M65" t="s">
        <v>89</v>
      </c>
      <c r="N65">
        <v>2016</v>
      </c>
      <c r="O65" t="s">
        <v>34</v>
      </c>
      <c r="P65" t="s">
        <v>656</v>
      </c>
      <c r="R65" t="s">
        <v>273</v>
      </c>
      <c r="S65">
        <v>40.862388889999998</v>
      </c>
      <c r="T65">
        <v>-72.490472220000001</v>
      </c>
      <c r="U65" s="13">
        <v>42572</v>
      </c>
      <c r="V65">
        <v>10</v>
      </c>
      <c r="W65">
        <v>6</v>
      </c>
      <c r="X65" t="s">
        <v>273</v>
      </c>
      <c r="Y65" t="s">
        <v>146</v>
      </c>
      <c r="Z65" t="s">
        <v>273</v>
      </c>
      <c r="AA65">
        <v>356</v>
      </c>
    </row>
    <row r="66" spans="1:27" x14ac:dyDescent="0.2">
      <c r="A66" s="1" t="s">
        <v>655</v>
      </c>
      <c r="B66" t="s">
        <v>177</v>
      </c>
      <c r="C66" t="s">
        <v>106</v>
      </c>
      <c r="D66" t="s">
        <v>273</v>
      </c>
      <c r="E66" t="s">
        <v>273</v>
      </c>
      <c r="F66" t="s">
        <v>273</v>
      </c>
      <c r="G66" t="s">
        <v>351</v>
      </c>
      <c r="H66">
        <v>3</v>
      </c>
      <c r="I66" t="s">
        <v>273</v>
      </c>
      <c r="J66" t="s">
        <v>273</v>
      </c>
      <c r="K66" t="s">
        <v>592</v>
      </c>
      <c r="M66" t="s">
        <v>89</v>
      </c>
      <c r="N66">
        <v>2016</v>
      </c>
      <c r="O66" t="s">
        <v>34</v>
      </c>
      <c r="P66" t="s">
        <v>655</v>
      </c>
      <c r="R66" t="s">
        <v>93</v>
      </c>
      <c r="S66">
        <v>40.862861109999997</v>
      </c>
      <c r="T66">
        <v>-72.493444440000005</v>
      </c>
      <c r="U66" s="13">
        <v>42579</v>
      </c>
      <c r="V66">
        <v>11</v>
      </c>
      <c r="W66">
        <v>6</v>
      </c>
      <c r="X66" t="s">
        <v>273</v>
      </c>
      <c r="Y66" t="s">
        <v>146</v>
      </c>
      <c r="Z66" t="s">
        <v>273</v>
      </c>
      <c r="AA66">
        <v>337</v>
      </c>
    </row>
    <row r="67" spans="1:27" x14ac:dyDescent="0.2">
      <c r="A67" s="1" t="s">
        <v>654</v>
      </c>
      <c r="B67" t="s">
        <v>175</v>
      </c>
      <c r="C67" t="s">
        <v>106</v>
      </c>
      <c r="D67" t="s">
        <v>273</v>
      </c>
      <c r="E67" t="s">
        <v>273</v>
      </c>
      <c r="F67" t="s">
        <v>273</v>
      </c>
      <c r="G67" t="s">
        <v>351</v>
      </c>
      <c r="H67">
        <v>3</v>
      </c>
      <c r="I67" t="s">
        <v>273</v>
      </c>
      <c r="J67" t="s">
        <v>273</v>
      </c>
      <c r="K67" t="s">
        <v>592</v>
      </c>
      <c r="M67" t="s">
        <v>89</v>
      </c>
      <c r="N67">
        <v>2016</v>
      </c>
      <c r="O67" t="s">
        <v>34</v>
      </c>
      <c r="P67" t="s">
        <v>654</v>
      </c>
      <c r="R67" t="s">
        <v>93</v>
      </c>
      <c r="S67">
        <v>40.855969999999999</v>
      </c>
      <c r="T67">
        <v>-72.496520000000004</v>
      </c>
      <c r="U67" s="13">
        <v>42538</v>
      </c>
      <c r="V67">
        <v>5</v>
      </c>
      <c r="W67">
        <v>3</v>
      </c>
      <c r="X67" t="s">
        <v>273</v>
      </c>
      <c r="Y67" t="s">
        <v>146</v>
      </c>
      <c r="Z67" t="s">
        <v>143</v>
      </c>
      <c r="AA67">
        <v>334</v>
      </c>
    </row>
    <row r="68" spans="1:27" x14ac:dyDescent="0.2">
      <c r="A68" s="1" t="s">
        <v>653</v>
      </c>
      <c r="B68" t="s">
        <v>173</v>
      </c>
      <c r="C68" t="s">
        <v>106</v>
      </c>
      <c r="D68" t="s">
        <v>273</v>
      </c>
      <c r="E68" t="s">
        <v>273</v>
      </c>
      <c r="F68" t="s">
        <v>273</v>
      </c>
      <c r="G68" t="s">
        <v>351</v>
      </c>
      <c r="H68">
        <v>3</v>
      </c>
      <c r="I68" t="s">
        <v>273</v>
      </c>
      <c r="J68" t="s">
        <v>273</v>
      </c>
      <c r="M68" t="s">
        <v>89</v>
      </c>
      <c r="N68">
        <v>2016</v>
      </c>
      <c r="O68" t="s">
        <v>34</v>
      </c>
      <c r="P68" t="s">
        <v>653</v>
      </c>
      <c r="R68" t="s">
        <v>93</v>
      </c>
      <c r="S68">
        <v>40.853861109999997</v>
      </c>
      <c r="T68">
        <v>-72.499166669999994</v>
      </c>
      <c r="U68" s="13">
        <v>42552</v>
      </c>
      <c r="V68">
        <v>7</v>
      </c>
      <c r="W68">
        <v>1</v>
      </c>
      <c r="X68" t="s">
        <v>273</v>
      </c>
      <c r="Y68" t="s">
        <v>146</v>
      </c>
      <c r="Z68" t="s">
        <v>273</v>
      </c>
      <c r="AA68">
        <v>319</v>
      </c>
    </row>
    <row r="69" spans="1:27" x14ac:dyDescent="0.2">
      <c r="A69" s="1" t="s">
        <v>652</v>
      </c>
      <c r="B69" t="s">
        <v>171</v>
      </c>
      <c r="C69" t="s">
        <v>106</v>
      </c>
      <c r="D69" t="s">
        <v>273</v>
      </c>
      <c r="E69" t="s">
        <v>273</v>
      </c>
      <c r="F69" t="s">
        <v>273</v>
      </c>
      <c r="G69" t="s">
        <v>351</v>
      </c>
      <c r="H69">
        <v>3</v>
      </c>
      <c r="I69" t="s">
        <v>273</v>
      </c>
      <c r="J69" t="s">
        <v>273</v>
      </c>
      <c r="M69" t="s">
        <v>89</v>
      </c>
      <c r="N69">
        <v>2016</v>
      </c>
      <c r="O69" t="s">
        <v>34</v>
      </c>
      <c r="P69" t="s">
        <v>652</v>
      </c>
      <c r="R69" t="s">
        <v>93</v>
      </c>
      <c r="S69">
        <v>40.86522222</v>
      </c>
      <c r="T69">
        <v>-72.488</v>
      </c>
      <c r="U69" s="13">
        <v>42586</v>
      </c>
      <c r="V69">
        <v>12</v>
      </c>
      <c r="W69">
        <v>7</v>
      </c>
      <c r="X69" t="s">
        <v>273</v>
      </c>
      <c r="Y69" t="s">
        <v>146</v>
      </c>
      <c r="Z69" t="s">
        <v>273</v>
      </c>
      <c r="AA69">
        <v>336</v>
      </c>
    </row>
    <row r="70" spans="1:27" x14ac:dyDescent="0.2">
      <c r="A70" s="1" t="s">
        <v>651</v>
      </c>
      <c r="B70" t="s">
        <v>169</v>
      </c>
      <c r="C70" t="s">
        <v>106</v>
      </c>
      <c r="D70" t="s">
        <v>273</v>
      </c>
      <c r="E70" t="s">
        <v>273</v>
      </c>
      <c r="F70" t="s">
        <v>273</v>
      </c>
      <c r="G70" t="s">
        <v>351</v>
      </c>
      <c r="H70">
        <v>3</v>
      </c>
      <c r="I70" t="s">
        <v>273</v>
      </c>
      <c r="J70" t="s">
        <v>273</v>
      </c>
      <c r="K70" t="s">
        <v>592</v>
      </c>
      <c r="M70" t="s">
        <v>89</v>
      </c>
      <c r="N70">
        <v>2016</v>
      </c>
      <c r="O70" t="s">
        <v>34</v>
      </c>
      <c r="P70" t="s">
        <v>651</v>
      </c>
      <c r="R70" t="s">
        <v>93</v>
      </c>
      <c r="S70">
        <v>40.862388889999998</v>
      </c>
      <c r="T70">
        <v>-72.490472220000001</v>
      </c>
      <c r="U70" s="13">
        <v>42572</v>
      </c>
      <c r="V70">
        <v>10</v>
      </c>
      <c r="W70">
        <v>6</v>
      </c>
      <c r="X70" t="s">
        <v>273</v>
      </c>
      <c r="Y70" t="s">
        <v>146</v>
      </c>
      <c r="Z70" t="s">
        <v>273</v>
      </c>
      <c r="AA70">
        <v>337</v>
      </c>
    </row>
    <row r="71" spans="1:27" x14ac:dyDescent="0.2">
      <c r="A71" s="1" t="s">
        <v>650</v>
      </c>
      <c r="B71" t="s">
        <v>167</v>
      </c>
      <c r="C71" t="s">
        <v>106</v>
      </c>
      <c r="D71" t="s">
        <v>273</v>
      </c>
      <c r="E71" t="s">
        <v>273</v>
      </c>
      <c r="F71" t="s">
        <v>273</v>
      </c>
      <c r="G71" t="s">
        <v>351</v>
      </c>
      <c r="H71">
        <v>3</v>
      </c>
      <c r="I71" t="s">
        <v>273</v>
      </c>
      <c r="J71" t="s">
        <v>273</v>
      </c>
      <c r="K71" t="s">
        <v>592</v>
      </c>
      <c r="M71" t="s">
        <v>89</v>
      </c>
      <c r="N71">
        <v>2016</v>
      </c>
      <c r="O71" t="s">
        <v>34</v>
      </c>
      <c r="P71" t="s">
        <v>650</v>
      </c>
      <c r="R71" t="s">
        <v>93</v>
      </c>
      <c r="S71">
        <v>40.864416669999997</v>
      </c>
      <c r="T71">
        <v>-72.488055560000006</v>
      </c>
      <c r="U71" s="13">
        <v>42579</v>
      </c>
      <c r="V71">
        <v>11</v>
      </c>
      <c r="W71">
        <v>7</v>
      </c>
      <c r="X71" t="s">
        <v>273</v>
      </c>
      <c r="Y71" t="s">
        <v>146</v>
      </c>
      <c r="Z71" t="s">
        <v>143</v>
      </c>
      <c r="AA71">
        <v>332</v>
      </c>
    </row>
    <row r="72" spans="1:27" x14ac:dyDescent="0.2">
      <c r="A72" s="1" t="s">
        <v>649</v>
      </c>
      <c r="B72" t="s">
        <v>165</v>
      </c>
      <c r="C72" t="s">
        <v>106</v>
      </c>
      <c r="D72" t="s">
        <v>273</v>
      </c>
      <c r="E72" t="s">
        <v>273</v>
      </c>
      <c r="F72" t="s">
        <v>273</v>
      </c>
      <c r="G72" t="s">
        <v>351</v>
      </c>
      <c r="H72">
        <v>3</v>
      </c>
      <c r="I72" t="s">
        <v>273</v>
      </c>
      <c r="J72" t="s">
        <v>273</v>
      </c>
      <c r="K72" t="s">
        <v>592</v>
      </c>
      <c r="M72" t="s">
        <v>89</v>
      </c>
      <c r="N72">
        <v>2016</v>
      </c>
      <c r="O72" t="s">
        <v>34</v>
      </c>
      <c r="P72" t="s">
        <v>649</v>
      </c>
      <c r="R72" t="s">
        <v>93</v>
      </c>
      <c r="S72">
        <v>40.871777780000002</v>
      </c>
      <c r="T72">
        <v>-72.488472220000006</v>
      </c>
      <c r="U72" s="13">
        <v>42579</v>
      </c>
      <c r="V72">
        <v>11</v>
      </c>
      <c r="W72">
        <v>10</v>
      </c>
      <c r="X72" t="s">
        <v>273</v>
      </c>
      <c r="Y72" t="s">
        <v>146</v>
      </c>
      <c r="Z72" t="s">
        <v>143</v>
      </c>
      <c r="AA72">
        <v>332</v>
      </c>
    </row>
    <row r="73" spans="1:27" x14ac:dyDescent="0.2">
      <c r="A73" s="1" t="s">
        <v>648</v>
      </c>
      <c r="B73" t="s">
        <v>163</v>
      </c>
      <c r="C73" t="s">
        <v>106</v>
      </c>
      <c r="D73" t="s">
        <v>273</v>
      </c>
      <c r="E73" t="s">
        <v>273</v>
      </c>
      <c r="F73" t="s">
        <v>273</v>
      </c>
      <c r="G73" t="s">
        <v>351</v>
      </c>
      <c r="H73">
        <v>3</v>
      </c>
      <c r="I73" t="s">
        <v>273</v>
      </c>
      <c r="J73" t="s">
        <v>273</v>
      </c>
      <c r="K73" t="s">
        <v>592</v>
      </c>
      <c r="M73" t="s">
        <v>89</v>
      </c>
      <c r="N73">
        <v>2016</v>
      </c>
      <c r="O73" t="s">
        <v>34</v>
      </c>
      <c r="P73" t="s">
        <v>648</v>
      </c>
      <c r="R73" t="s">
        <v>93</v>
      </c>
      <c r="S73">
        <v>40.870249999999999</v>
      </c>
      <c r="T73">
        <v>-72.48944444</v>
      </c>
      <c r="U73" s="13">
        <v>42552</v>
      </c>
      <c r="V73">
        <v>7</v>
      </c>
      <c r="W73">
        <v>10</v>
      </c>
      <c r="X73" t="s">
        <v>273</v>
      </c>
      <c r="Y73" t="s">
        <v>146</v>
      </c>
      <c r="Z73" t="s">
        <v>143</v>
      </c>
      <c r="AA73">
        <v>331</v>
      </c>
    </row>
    <row r="74" spans="1:27" x14ac:dyDescent="0.2">
      <c r="A74" s="1" t="s">
        <v>646</v>
      </c>
      <c r="B74" t="s">
        <v>161</v>
      </c>
      <c r="C74" t="s">
        <v>106</v>
      </c>
      <c r="D74" t="s">
        <v>273</v>
      </c>
      <c r="E74" t="s">
        <v>273</v>
      </c>
      <c r="F74" t="s">
        <v>273</v>
      </c>
      <c r="G74" t="s">
        <v>351</v>
      </c>
      <c r="H74">
        <v>3</v>
      </c>
      <c r="I74" t="s">
        <v>647</v>
      </c>
      <c r="J74" t="s">
        <v>273</v>
      </c>
      <c r="K74" t="s">
        <v>592</v>
      </c>
      <c r="M74" t="s">
        <v>89</v>
      </c>
      <c r="N74">
        <v>2016</v>
      </c>
      <c r="O74" t="s">
        <v>34</v>
      </c>
      <c r="P74" t="s">
        <v>646</v>
      </c>
      <c r="R74" t="s">
        <v>93</v>
      </c>
      <c r="S74">
        <v>40.870249999999999</v>
      </c>
      <c r="T74">
        <v>-72.48944444</v>
      </c>
      <c r="U74" s="13">
        <v>42552</v>
      </c>
      <c r="V74">
        <v>7</v>
      </c>
      <c r="W74">
        <v>10</v>
      </c>
      <c r="X74" t="s">
        <v>273</v>
      </c>
      <c r="Y74" t="s">
        <v>146</v>
      </c>
      <c r="Z74" t="s">
        <v>273</v>
      </c>
      <c r="AA74">
        <v>343</v>
      </c>
    </row>
    <row r="75" spans="1:27" x14ac:dyDescent="0.2">
      <c r="A75" s="1" t="s">
        <v>645</v>
      </c>
      <c r="B75" t="s">
        <v>159</v>
      </c>
      <c r="C75" t="s">
        <v>106</v>
      </c>
      <c r="D75" t="s">
        <v>273</v>
      </c>
      <c r="E75" t="s">
        <v>273</v>
      </c>
      <c r="F75" t="s">
        <v>273</v>
      </c>
      <c r="G75" t="s">
        <v>351</v>
      </c>
      <c r="H75">
        <v>3</v>
      </c>
      <c r="I75" t="s">
        <v>273</v>
      </c>
      <c r="J75" t="s">
        <v>273</v>
      </c>
      <c r="K75" t="s">
        <v>592</v>
      </c>
      <c r="M75" t="s">
        <v>89</v>
      </c>
      <c r="N75">
        <v>2016</v>
      </c>
      <c r="O75" t="s">
        <v>34</v>
      </c>
      <c r="P75" t="s">
        <v>645</v>
      </c>
      <c r="R75" t="s">
        <v>93</v>
      </c>
      <c r="S75">
        <v>40.864416669999997</v>
      </c>
      <c r="T75">
        <v>-72.488055560000006</v>
      </c>
      <c r="U75" s="13">
        <v>42579</v>
      </c>
      <c r="V75">
        <v>11</v>
      </c>
      <c r="W75">
        <v>7</v>
      </c>
      <c r="X75" t="s">
        <v>273</v>
      </c>
      <c r="Y75" t="s">
        <v>146</v>
      </c>
      <c r="Z75" t="s">
        <v>143</v>
      </c>
      <c r="AA75">
        <v>319</v>
      </c>
    </row>
    <row r="76" spans="1:27" x14ac:dyDescent="0.2">
      <c r="A76" s="1" t="s">
        <v>643</v>
      </c>
      <c r="B76" t="s">
        <v>157</v>
      </c>
      <c r="C76" t="s">
        <v>106</v>
      </c>
      <c r="D76" t="s">
        <v>273</v>
      </c>
      <c r="E76" t="s">
        <v>273</v>
      </c>
      <c r="F76" t="s">
        <v>273</v>
      </c>
      <c r="G76" t="s">
        <v>351</v>
      </c>
      <c r="H76">
        <v>3</v>
      </c>
      <c r="I76" t="s">
        <v>644</v>
      </c>
      <c r="J76" t="s">
        <v>273</v>
      </c>
      <c r="K76" t="s">
        <v>592</v>
      </c>
      <c r="M76" t="s">
        <v>89</v>
      </c>
      <c r="N76">
        <v>2016</v>
      </c>
      <c r="O76" t="s">
        <v>34</v>
      </c>
      <c r="P76" t="s">
        <v>643</v>
      </c>
      <c r="R76" t="s">
        <v>93</v>
      </c>
      <c r="S76">
        <v>40.864416669999997</v>
      </c>
      <c r="T76">
        <v>-72.488055560000006</v>
      </c>
      <c r="U76" s="13">
        <v>42579</v>
      </c>
      <c r="V76">
        <v>11</v>
      </c>
      <c r="W76">
        <v>7</v>
      </c>
      <c r="X76" t="s">
        <v>273</v>
      </c>
      <c r="Y76" t="s">
        <v>146</v>
      </c>
      <c r="Z76" t="s">
        <v>273</v>
      </c>
      <c r="AA76">
        <v>357</v>
      </c>
    </row>
    <row r="77" spans="1:27" x14ac:dyDescent="0.2">
      <c r="A77" s="1" t="s">
        <v>642</v>
      </c>
      <c r="B77" t="s">
        <v>155</v>
      </c>
      <c r="C77" t="s">
        <v>106</v>
      </c>
      <c r="D77" t="s">
        <v>273</v>
      </c>
      <c r="E77" t="s">
        <v>273</v>
      </c>
      <c r="F77" t="s">
        <v>273</v>
      </c>
      <c r="G77" t="s">
        <v>351</v>
      </c>
      <c r="H77">
        <v>3</v>
      </c>
      <c r="I77" t="s">
        <v>273</v>
      </c>
      <c r="J77" t="s">
        <v>273</v>
      </c>
      <c r="K77" t="s">
        <v>592</v>
      </c>
      <c r="M77" t="s">
        <v>89</v>
      </c>
      <c r="N77">
        <v>2016</v>
      </c>
      <c r="O77" t="s">
        <v>34</v>
      </c>
      <c r="P77" t="s">
        <v>642</v>
      </c>
      <c r="R77" t="s">
        <v>273</v>
      </c>
      <c r="S77">
        <v>40.862388889999998</v>
      </c>
      <c r="T77">
        <v>-72.490472220000001</v>
      </c>
      <c r="U77" s="13">
        <v>42572</v>
      </c>
      <c r="V77">
        <v>10</v>
      </c>
      <c r="W77">
        <v>6</v>
      </c>
      <c r="X77" t="s">
        <v>273</v>
      </c>
      <c r="Y77" t="s">
        <v>146</v>
      </c>
      <c r="Z77" t="s">
        <v>273</v>
      </c>
      <c r="AA77">
        <v>353</v>
      </c>
    </row>
    <row r="78" spans="1:27" x14ac:dyDescent="0.2">
      <c r="A78" s="1" t="s">
        <v>640</v>
      </c>
      <c r="B78" t="s">
        <v>153</v>
      </c>
      <c r="C78" t="s">
        <v>106</v>
      </c>
      <c r="D78" t="s">
        <v>273</v>
      </c>
      <c r="E78" t="s">
        <v>273</v>
      </c>
      <c r="F78" t="s">
        <v>273</v>
      </c>
      <c r="G78" t="s">
        <v>351</v>
      </c>
      <c r="H78">
        <v>3</v>
      </c>
      <c r="I78" t="s">
        <v>641</v>
      </c>
      <c r="J78" t="s">
        <v>93</v>
      </c>
      <c r="K78" t="s">
        <v>592</v>
      </c>
      <c r="M78" t="s">
        <v>89</v>
      </c>
      <c r="N78">
        <v>2016</v>
      </c>
      <c r="O78" t="s">
        <v>29</v>
      </c>
      <c r="P78" t="s">
        <v>640</v>
      </c>
      <c r="R78" t="s">
        <v>93</v>
      </c>
      <c r="S78">
        <v>41.011933329999998</v>
      </c>
      <c r="T78">
        <v>-72.052716669999995</v>
      </c>
      <c r="U78" s="13">
        <v>42536</v>
      </c>
      <c r="V78">
        <v>5</v>
      </c>
      <c r="W78">
        <v>1</v>
      </c>
      <c r="X78" t="s">
        <v>273</v>
      </c>
      <c r="Y78" t="s">
        <v>146</v>
      </c>
      <c r="Z78" t="s">
        <v>273</v>
      </c>
      <c r="AA78">
        <v>17</v>
      </c>
    </row>
    <row r="79" spans="1:27" x14ac:dyDescent="0.2">
      <c r="A79" s="1" t="s">
        <v>639</v>
      </c>
      <c r="B79" t="s">
        <v>151</v>
      </c>
      <c r="H79">
        <v>3</v>
      </c>
      <c r="M79" t="s">
        <v>89</v>
      </c>
    </row>
    <row r="80" spans="1:27" x14ac:dyDescent="0.2">
      <c r="A80" s="1"/>
      <c r="B80" t="s">
        <v>149</v>
      </c>
      <c r="H80">
        <v>3</v>
      </c>
      <c r="M80" t="s">
        <v>89</v>
      </c>
    </row>
    <row r="81" spans="2:13" x14ac:dyDescent="0.2">
      <c r="B81" t="s">
        <v>147</v>
      </c>
      <c r="H81">
        <v>3</v>
      </c>
      <c r="M81" t="s">
        <v>89</v>
      </c>
    </row>
    <row r="82" spans="2:13" x14ac:dyDescent="0.2">
      <c r="B82" t="s">
        <v>144</v>
      </c>
      <c r="H82">
        <v>3</v>
      </c>
      <c r="M82" t="s">
        <v>89</v>
      </c>
    </row>
    <row r="83" spans="2:13" x14ac:dyDescent="0.2">
      <c r="B83" t="s">
        <v>140</v>
      </c>
      <c r="H83">
        <v>3</v>
      </c>
      <c r="M83" t="s">
        <v>89</v>
      </c>
    </row>
    <row r="84" spans="2:13" x14ac:dyDescent="0.2">
      <c r="B84" t="s">
        <v>138</v>
      </c>
      <c r="H84">
        <v>3</v>
      </c>
      <c r="M84" t="s">
        <v>89</v>
      </c>
    </row>
    <row r="85" spans="2:13" x14ac:dyDescent="0.2">
      <c r="B85" t="s">
        <v>136</v>
      </c>
      <c r="H85">
        <v>3</v>
      </c>
      <c r="M85" t="s">
        <v>89</v>
      </c>
    </row>
    <row r="86" spans="2:13" x14ac:dyDescent="0.2">
      <c r="B86" t="s">
        <v>133</v>
      </c>
      <c r="H86">
        <v>3</v>
      </c>
      <c r="M86" t="s">
        <v>89</v>
      </c>
    </row>
    <row r="87" spans="2:13" x14ac:dyDescent="0.2">
      <c r="B87" t="s">
        <v>130</v>
      </c>
      <c r="H87">
        <v>3</v>
      </c>
      <c r="M87" t="s">
        <v>89</v>
      </c>
    </row>
    <row r="88" spans="2:13" x14ac:dyDescent="0.2">
      <c r="B88" t="s">
        <v>126</v>
      </c>
      <c r="H88">
        <v>3</v>
      </c>
      <c r="M88" t="s">
        <v>89</v>
      </c>
    </row>
    <row r="89" spans="2:13" x14ac:dyDescent="0.2">
      <c r="B89" t="s">
        <v>124</v>
      </c>
      <c r="H89">
        <v>3</v>
      </c>
      <c r="M89" t="s">
        <v>89</v>
      </c>
    </row>
    <row r="90" spans="2:13" x14ac:dyDescent="0.2">
      <c r="B90" t="s">
        <v>122</v>
      </c>
      <c r="H90">
        <v>3</v>
      </c>
      <c r="M90" t="s">
        <v>89</v>
      </c>
    </row>
    <row r="91" spans="2:13" x14ac:dyDescent="0.2">
      <c r="B91" t="s">
        <v>120</v>
      </c>
      <c r="H91">
        <v>3</v>
      </c>
      <c r="M91" t="s">
        <v>89</v>
      </c>
    </row>
    <row r="92" spans="2:13" x14ac:dyDescent="0.2">
      <c r="B92" t="s">
        <v>118</v>
      </c>
      <c r="H92">
        <v>3</v>
      </c>
      <c r="M92" t="s">
        <v>89</v>
      </c>
    </row>
    <row r="93" spans="2:13" x14ac:dyDescent="0.2">
      <c r="B93" t="s">
        <v>116</v>
      </c>
      <c r="H93">
        <v>3</v>
      </c>
      <c r="M93" t="s">
        <v>89</v>
      </c>
    </row>
    <row r="94" spans="2:13" x14ac:dyDescent="0.2">
      <c r="B94" t="s">
        <v>114</v>
      </c>
      <c r="H94">
        <v>3</v>
      </c>
      <c r="M94" t="s">
        <v>89</v>
      </c>
    </row>
    <row r="95" spans="2:13" x14ac:dyDescent="0.2">
      <c r="B95" t="s">
        <v>112</v>
      </c>
      <c r="H95">
        <v>3</v>
      </c>
      <c r="M95" t="s">
        <v>89</v>
      </c>
    </row>
    <row r="96" spans="2:13" x14ac:dyDescent="0.2">
      <c r="B96" t="s">
        <v>110</v>
      </c>
      <c r="H96">
        <v>3</v>
      </c>
      <c r="M96" t="s">
        <v>89</v>
      </c>
    </row>
    <row r="97" spans="2:27" x14ac:dyDescent="0.2">
      <c r="B97" t="s">
        <v>107</v>
      </c>
      <c r="H97">
        <v>3</v>
      </c>
      <c r="M97" t="s">
        <v>89</v>
      </c>
    </row>
    <row r="98" spans="2:27" x14ac:dyDescent="0.2">
      <c r="AA98"/>
    </row>
    <row r="99" spans="2:27" x14ac:dyDescent="0.2">
      <c r="U99" s="13"/>
      <c r="AA99"/>
    </row>
    <row r="100" spans="2:27" x14ac:dyDescent="0.2">
      <c r="U100" s="13"/>
      <c r="AA100"/>
    </row>
    <row r="101" spans="2:27" x14ac:dyDescent="0.2">
      <c r="U101" s="13"/>
      <c r="AA101"/>
    </row>
    <row r="102" spans="2:27" x14ac:dyDescent="0.2">
      <c r="U102" s="13"/>
      <c r="AA102"/>
    </row>
    <row r="103" spans="2:27" x14ac:dyDescent="0.2">
      <c r="U103" s="13"/>
      <c r="AA103"/>
    </row>
    <row r="104" spans="2:27" x14ac:dyDescent="0.2">
      <c r="U104" s="13"/>
      <c r="AA104"/>
    </row>
    <row r="105" spans="2:27" x14ac:dyDescent="0.2">
      <c r="U105" s="13"/>
      <c r="AA105"/>
    </row>
    <row r="106" spans="2:27" x14ac:dyDescent="0.2">
      <c r="U106" s="13"/>
      <c r="AA106"/>
    </row>
    <row r="107" spans="2:27" x14ac:dyDescent="0.2">
      <c r="U107" s="13"/>
      <c r="AA107"/>
    </row>
    <row r="108" spans="2:27" x14ac:dyDescent="0.2">
      <c r="U108" s="13"/>
      <c r="AA108"/>
    </row>
    <row r="109" spans="2:27" x14ac:dyDescent="0.2">
      <c r="U109" s="13"/>
      <c r="AA109"/>
    </row>
    <row r="110" spans="2:27" x14ac:dyDescent="0.2">
      <c r="U110" s="13"/>
      <c r="AA110"/>
    </row>
    <row r="111" spans="2:27" x14ac:dyDescent="0.2">
      <c r="U111" s="13"/>
      <c r="AA111"/>
    </row>
    <row r="112" spans="2:27" x14ac:dyDescent="0.2">
      <c r="U112" s="13"/>
      <c r="AA112"/>
    </row>
    <row r="113" spans="21:27" x14ac:dyDescent="0.2">
      <c r="U113" s="13"/>
      <c r="AA113"/>
    </row>
    <row r="114" spans="21:27" x14ac:dyDescent="0.2">
      <c r="U114" s="13"/>
      <c r="AA114"/>
    </row>
    <row r="115" spans="21:27" x14ac:dyDescent="0.2">
      <c r="U115" s="13"/>
      <c r="AA115"/>
    </row>
    <row r="116" spans="21:27" x14ac:dyDescent="0.2">
      <c r="U116" s="13"/>
      <c r="AA116"/>
    </row>
    <row r="117" spans="21:27" x14ac:dyDescent="0.2">
      <c r="U117" s="13"/>
      <c r="AA117"/>
    </row>
    <row r="118" spans="21:27" x14ac:dyDescent="0.2">
      <c r="U118" s="13"/>
      <c r="AA118"/>
    </row>
    <row r="119" spans="21:27" x14ac:dyDescent="0.2">
      <c r="U119" s="13"/>
      <c r="AA11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333B-3A34-2A4D-ADC7-52F1231199F4}">
  <dimension ref="A1:AR97"/>
  <sheetViews>
    <sheetView workbookViewId="0">
      <selection sqref="A1:XFD26"/>
    </sheetView>
  </sheetViews>
  <sheetFormatPr baseColWidth="10" defaultRowHeight="16" x14ac:dyDescent="0.2"/>
  <cols>
    <col min="1" max="1" width="13.33203125" bestFit="1" customWidth="1"/>
    <col min="2" max="2" width="15.1640625" customWidth="1"/>
    <col min="4" max="4" width="13.83203125" bestFit="1" customWidth="1"/>
  </cols>
  <sheetData>
    <row r="1" spans="1:44" x14ac:dyDescent="0.2">
      <c r="A1" s="15" t="s">
        <v>335</v>
      </c>
      <c r="B1" s="4" t="s">
        <v>334</v>
      </c>
      <c r="C1" s="15" t="s">
        <v>821</v>
      </c>
      <c r="D1" s="15" t="s">
        <v>822</v>
      </c>
      <c r="E1" s="12" t="s">
        <v>332</v>
      </c>
      <c r="F1" s="12" t="s">
        <v>637</v>
      </c>
      <c r="G1" s="29" t="s">
        <v>636</v>
      </c>
      <c r="H1" s="12" t="s">
        <v>635</v>
      </c>
      <c r="I1" s="12" t="s">
        <v>331</v>
      </c>
      <c r="J1" s="12" t="s">
        <v>634</v>
      </c>
      <c r="K1" s="12" t="s">
        <v>633</v>
      </c>
      <c r="L1" s="15" t="s">
        <v>632</v>
      </c>
      <c r="M1" s="15" t="s">
        <v>330</v>
      </c>
      <c r="N1" s="15" t="s">
        <v>631</v>
      </c>
      <c r="O1" s="15" t="s">
        <v>329</v>
      </c>
      <c r="P1" s="15" t="s">
        <v>1024</v>
      </c>
      <c r="Q1" s="15" t="s">
        <v>630</v>
      </c>
      <c r="R1" s="15" t="s">
        <v>629</v>
      </c>
      <c r="S1" s="15" t="s">
        <v>327</v>
      </c>
      <c r="T1" s="15" t="s">
        <v>5</v>
      </c>
      <c r="U1" s="15" t="s">
        <v>628</v>
      </c>
      <c r="V1" s="15" t="s">
        <v>627</v>
      </c>
      <c r="W1" s="15" t="s">
        <v>626</v>
      </c>
      <c r="X1" s="15" t="s">
        <v>625</v>
      </c>
      <c r="Y1" s="15" t="s">
        <v>624</v>
      </c>
      <c r="Z1" s="15" t="s">
        <v>326</v>
      </c>
      <c r="AA1" s="15" t="s">
        <v>325</v>
      </c>
      <c r="AB1" s="15" t="s">
        <v>7</v>
      </c>
      <c r="AC1" s="15" t="s">
        <v>623</v>
      </c>
      <c r="AD1" s="15" t="s">
        <v>622</v>
      </c>
      <c r="AE1" s="15" t="s">
        <v>621</v>
      </c>
      <c r="AF1" s="15" t="s">
        <v>324</v>
      </c>
      <c r="AG1" s="15" t="s">
        <v>620</v>
      </c>
      <c r="AH1" s="15" t="s">
        <v>619</v>
      </c>
      <c r="AI1" s="15" t="s">
        <v>618</v>
      </c>
      <c r="AJ1" s="15" t="s">
        <v>617</v>
      </c>
      <c r="AK1" s="15" t="s">
        <v>616</v>
      </c>
      <c r="AL1" s="15" t="s">
        <v>615</v>
      </c>
      <c r="AM1" s="15" t="s">
        <v>614</v>
      </c>
      <c r="AN1" s="15" t="s">
        <v>613</v>
      </c>
      <c r="AO1" s="15" t="s">
        <v>823</v>
      </c>
      <c r="AP1" s="15" t="s">
        <v>612</v>
      </c>
      <c r="AQ1" s="15" t="s">
        <v>611</v>
      </c>
      <c r="AR1" s="15" t="s">
        <v>610</v>
      </c>
    </row>
    <row r="2" spans="1:44" x14ac:dyDescent="0.2">
      <c r="A2" s="27" t="s">
        <v>824</v>
      </c>
      <c r="B2" t="s">
        <v>318</v>
      </c>
      <c r="C2" s="27" t="s">
        <v>825</v>
      </c>
      <c r="D2" s="27" t="s">
        <v>826</v>
      </c>
      <c r="E2" s="12" t="s">
        <v>106</v>
      </c>
      <c r="F2" s="12" t="s">
        <v>273</v>
      </c>
      <c r="G2" s="29" t="s">
        <v>273</v>
      </c>
      <c r="H2" s="12" t="s">
        <v>273</v>
      </c>
      <c r="I2" s="12" t="s">
        <v>273</v>
      </c>
      <c r="J2" s="12" t="s">
        <v>273</v>
      </c>
      <c r="K2" s="12" t="s">
        <v>351</v>
      </c>
      <c r="L2" s="12" t="s">
        <v>824</v>
      </c>
      <c r="M2" s="12" t="s">
        <v>273</v>
      </c>
      <c r="N2" s="12" t="s">
        <v>827</v>
      </c>
      <c r="O2" s="12"/>
      <c r="P2" s="12"/>
      <c r="Q2" s="12">
        <v>2921</v>
      </c>
      <c r="R2" s="12">
        <v>2017</v>
      </c>
      <c r="S2" s="12" t="s">
        <v>34</v>
      </c>
      <c r="T2" s="12" t="s">
        <v>828</v>
      </c>
      <c r="U2" s="12" t="s">
        <v>824</v>
      </c>
      <c r="V2" s="12"/>
      <c r="W2" s="12">
        <v>1</v>
      </c>
      <c r="X2" s="12" t="s">
        <v>143</v>
      </c>
      <c r="Y2" s="12" t="s">
        <v>472</v>
      </c>
      <c r="Z2" s="12">
        <v>40.869861100000001</v>
      </c>
      <c r="AA2" s="12">
        <v>-72.486582999999996</v>
      </c>
      <c r="AB2" s="30">
        <v>42900</v>
      </c>
      <c r="AC2" s="12">
        <v>3</v>
      </c>
      <c r="AD2" s="12">
        <v>10</v>
      </c>
      <c r="AE2" s="12" t="s">
        <v>471</v>
      </c>
      <c r="AF2" s="12" t="s">
        <v>146</v>
      </c>
      <c r="AG2" s="12" t="s">
        <v>273</v>
      </c>
      <c r="AH2" s="12" t="s">
        <v>273</v>
      </c>
      <c r="AI2" s="12" t="s">
        <v>273</v>
      </c>
      <c r="AJ2" s="12" t="s">
        <v>273</v>
      </c>
      <c r="AK2" s="12" t="s">
        <v>273</v>
      </c>
      <c r="AL2" s="12" t="s">
        <v>273</v>
      </c>
      <c r="AM2" s="12">
        <v>354</v>
      </c>
      <c r="AN2" s="12">
        <v>2017</v>
      </c>
      <c r="AO2" s="12">
        <v>7</v>
      </c>
      <c r="AP2" s="12">
        <v>2017</v>
      </c>
      <c r="AQ2" s="12" t="s">
        <v>273</v>
      </c>
      <c r="AR2" s="12" t="s">
        <v>143</v>
      </c>
    </row>
    <row r="3" spans="1:44" x14ac:dyDescent="0.2">
      <c r="A3" s="27" t="s">
        <v>829</v>
      </c>
      <c r="B3" t="s">
        <v>316</v>
      </c>
      <c r="C3" s="27" t="s">
        <v>825</v>
      </c>
      <c r="D3" s="27" t="s">
        <v>826</v>
      </c>
      <c r="E3" s="12" t="s">
        <v>106</v>
      </c>
      <c r="F3" s="12" t="s">
        <v>273</v>
      </c>
      <c r="G3" s="29" t="s">
        <v>273</v>
      </c>
      <c r="H3" s="12" t="s">
        <v>273</v>
      </c>
      <c r="I3" s="12" t="s">
        <v>273</v>
      </c>
      <c r="J3" s="12" t="s">
        <v>273</v>
      </c>
      <c r="K3" s="12" t="s">
        <v>351</v>
      </c>
      <c r="L3" s="12" t="s">
        <v>829</v>
      </c>
      <c r="M3" s="12" t="s">
        <v>273</v>
      </c>
      <c r="N3" s="12" t="s">
        <v>827</v>
      </c>
      <c r="O3" s="12"/>
      <c r="P3" s="12"/>
      <c r="Q3" s="12">
        <v>2925</v>
      </c>
      <c r="R3" s="12">
        <v>2017</v>
      </c>
      <c r="S3" s="12" t="s">
        <v>34</v>
      </c>
      <c r="T3" s="12" t="s">
        <v>830</v>
      </c>
      <c r="U3" s="12" t="s">
        <v>829</v>
      </c>
      <c r="V3" s="12"/>
      <c r="W3" s="12">
        <v>1</v>
      </c>
      <c r="X3" s="12" t="s">
        <v>143</v>
      </c>
      <c r="Y3" s="12" t="s">
        <v>472</v>
      </c>
      <c r="Z3" s="12">
        <v>40.869861100000001</v>
      </c>
      <c r="AA3" s="12">
        <v>-72.486582999999996</v>
      </c>
      <c r="AB3" s="30">
        <v>42900</v>
      </c>
      <c r="AC3" s="12">
        <v>3</v>
      </c>
      <c r="AD3" s="12">
        <v>10</v>
      </c>
      <c r="AE3" s="12" t="s">
        <v>471</v>
      </c>
      <c r="AF3" s="12" t="s">
        <v>146</v>
      </c>
      <c r="AG3" s="12" t="s">
        <v>273</v>
      </c>
      <c r="AH3" s="12" t="s">
        <v>273</v>
      </c>
      <c r="AI3" s="12" t="s">
        <v>273</v>
      </c>
      <c r="AJ3" s="12" t="s">
        <v>273</v>
      </c>
      <c r="AK3" s="12" t="s">
        <v>273</v>
      </c>
      <c r="AL3" s="12" t="s">
        <v>273</v>
      </c>
      <c r="AM3" s="12">
        <v>350</v>
      </c>
      <c r="AN3" s="12">
        <v>2017</v>
      </c>
      <c r="AO3" s="12">
        <v>6</v>
      </c>
      <c r="AP3" s="12">
        <v>2017</v>
      </c>
      <c r="AQ3" s="12" t="s">
        <v>273</v>
      </c>
      <c r="AR3" s="12" t="s">
        <v>143</v>
      </c>
    </row>
    <row r="4" spans="1:44" x14ac:dyDescent="0.2">
      <c r="A4" s="27" t="s">
        <v>831</v>
      </c>
      <c r="B4" t="s">
        <v>314</v>
      </c>
      <c r="C4" s="27" t="s">
        <v>825</v>
      </c>
      <c r="D4" s="27" t="s">
        <v>826</v>
      </c>
      <c r="E4" s="12" t="s">
        <v>106</v>
      </c>
      <c r="F4" s="12" t="s">
        <v>273</v>
      </c>
      <c r="G4" s="29" t="s">
        <v>273</v>
      </c>
      <c r="H4" s="12" t="s">
        <v>273</v>
      </c>
      <c r="I4" s="12" t="s">
        <v>273</v>
      </c>
      <c r="J4" s="12" t="s">
        <v>273</v>
      </c>
      <c r="K4" s="12" t="s">
        <v>351</v>
      </c>
      <c r="L4" s="12" t="s">
        <v>831</v>
      </c>
      <c r="M4" s="12" t="s">
        <v>273</v>
      </c>
      <c r="N4" s="12" t="s">
        <v>827</v>
      </c>
      <c r="O4" s="12"/>
      <c r="P4" s="12"/>
      <c r="Q4" s="12">
        <v>2929</v>
      </c>
      <c r="R4" s="12">
        <v>2017</v>
      </c>
      <c r="S4" s="12" t="s">
        <v>34</v>
      </c>
      <c r="T4" s="12" t="s">
        <v>832</v>
      </c>
      <c r="U4" s="12" t="s">
        <v>831</v>
      </c>
      <c r="V4" s="12"/>
      <c r="W4" s="12">
        <v>1</v>
      </c>
      <c r="X4" s="12" t="s">
        <v>143</v>
      </c>
      <c r="Y4" s="12" t="s">
        <v>472</v>
      </c>
      <c r="Z4" s="12">
        <v>40.869861100000001</v>
      </c>
      <c r="AA4" s="12">
        <v>-72.486582999999996</v>
      </c>
      <c r="AB4" s="30">
        <v>42900</v>
      </c>
      <c r="AC4" s="12">
        <v>3</v>
      </c>
      <c r="AD4" s="12">
        <v>10</v>
      </c>
      <c r="AE4" s="12" t="s">
        <v>471</v>
      </c>
      <c r="AF4" s="12" t="s">
        <v>146</v>
      </c>
      <c r="AG4" s="12" t="s">
        <v>273</v>
      </c>
      <c r="AH4" s="12" t="s">
        <v>273</v>
      </c>
      <c r="AI4" s="12" t="s">
        <v>273</v>
      </c>
      <c r="AJ4" s="12" t="s">
        <v>273</v>
      </c>
      <c r="AK4" s="12" t="s">
        <v>273</v>
      </c>
      <c r="AL4" s="12" t="s">
        <v>273</v>
      </c>
      <c r="AM4" s="12">
        <v>352</v>
      </c>
      <c r="AN4" s="12">
        <v>2017</v>
      </c>
      <c r="AO4" s="12">
        <v>7</v>
      </c>
      <c r="AP4" s="12">
        <v>2017</v>
      </c>
      <c r="AQ4" s="12" t="s">
        <v>273</v>
      </c>
      <c r="AR4" s="12" t="s">
        <v>143</v>
      </c>
    </row>
    <row r="5" spans="1:44" x14ac:dyDescent="0.2">
      <c r="A5" s="27" t="s">
        <v>833</v>
      </c>
      <c r="B5" t="s">
        <v>312</v>
      </c>
      <c r="C5" s="27" t="s">
        <v>825</v>
      </c>
      <c r="D5" s="27" t="s">
        <v>826</v>
      </c>
      <c r="E5" s="12" t="s">
        <v>106</v>
      </c>
      <c r="F5" s="12" t="s">
        <v>273</v>
      </c>
      <c r="G5" s="29" t="s">
        <v>273</v>
      </c>
      <c r="H5" s="12" t="s">
        <v>273</v>
      </c>
      <c r="I5" s="12" t="s">
        <v>273</v>
      </c>
      <c r="J5" s="12" t="s">
        <v>273</v>
      </c>
      <c r="K5" s="12" t="s">
        <v>351</v>
      </c>
      <c r="L5" s="12" t="s">
        <v>833</v>
      </c>
      <c r="M5" s="12" t="s">
        <v>273</v>
      </c>
      <c r="N5" s="12" t="s">
        <v>827</v>
      </c>
      <c r="O5" s="12"/>
      <c r="P5" s="12"/>
      <c r="Q5" s="12">
        <v>2937</v>
      </c>
      <c r="R5" s="12">
        <v>2017</v>
      </c>
      <c r="S5" s="12" t="s">
        <v>34</v>
      </c>
      <c r="T5" s="12" t="s">
        <v>834</v>
      </c>
      <c r="U5" s="12" t="s">
        <v>833</v>
      </c>
      <c r="V5" s="12"/>
      <c r="W5" s="12">
        <v>1</v>
      </c>
      <c r="X5" s="12" t="s">
        <v>143</v>
      </c>
      <c r="Y5" s="12" t="s">
        <v>472</v>
      </c>
      <c r="Z5" s="12">
        <v>40.874166700000004</v>
      </c>
      <c r="AA5" s="12">
        <v>-72.485833</v>
      </c>
      <c r="AB5" s="30">
        <v>42908</v>
      </c>
      <c r="AC5" s="12">
        <v>4</v>
      </c>
      <c r="AD5" s="12">
        <v>2</v>
      </c>
      <c r="AE5" s="12" t="s">
        <v>471</v>
      </c>
      <c r="AF5" s="12" t="s">
        <v>146</v>
      </c>
      <c r="AG5" s="12" t="s">
        <v>273</v>
      </c>
      <c r="AH5" s="12" t="s">
        <v>273</v>
      </c>
      <c r="AI5" s="12" t="s">
        <v>273</v>
      </c>
      <c r="AJ5" s="12" t="s">
        <v>273</v>
      </c>
      <c r="AK5" s="12" t="s">
        <v>273</v>
      </c>
      <c r="AL5" s="12" t="s">
        <v>273</v>
      </c>
      <c r="AM5" s="12">
        <v>352</v>
      </c>
      <c r="AN5" s="12">
        <v>2017</v>
      </c>
      <c r="AO5" s="12">
        <v>7</v>
      </c>
      <c r="AP5" s="12">
        <v>2017</v>
      </c>
      <c r="AQ5" s="12" t="s">
        <v>273</v>
      </c>
      <c r="AR5" s="12" t="s">
        <v>143</v>
      </c>
    </row>
    <row r="6" spans="1:44" x14ac:dyDescent="0.2">
      <c r="A6" s="27" t="s">
        <v>835</v>
      </c>
      <c r="B6" t="s">
        <v>310</v>
      </c>
      <c r="C6" s="27" t="s">
        <v>825</v>
      </c>
      <c r="D6" s="27" t="s">
        <v>826</v>
      </c>
      <c r="E6" s="12" t="s">
        <v>106</v>
      </c>
      <c r="F6" s="12" t="s">
        <v>273</v>
      </c>
      <c r="G6" s="29" t="s">
        <v>273</v>
      </c>
      <c r="H6" s="12" t="s">
        <v>273</v>
      </c>
      <c r="I6" s="12" t="s">
        <v>273</v>
      </c>
      <c r="J6" s="12" t="s">
        <v>273</v>
      </c>
      <c r="K6" s="12" t="s">
        <v>351</v>
      </c>
      <c r="L6" s="12" t="s">
        <v>835</v>
      </c>
      <c r="M6" s="12" t="s">
        <v>273</v>
      </c>
      <c r="N6" s="12" t="s">
        <v>827</v>
      </c>
      <c r="O6" s="12"/>
      <c r="P6" s="12"/>
      <c r="Q6" s="12">
        <v>2947</v>
      </c>
      <c r="R6" s="12">
        <v>2017</v>
      </c>
      <c r="S6" s="12" t="s">
        <v>34</v>
      </c>
      <c r="T6" s="12" t="s">
        <v>836</v>
      </c>
      <c r="U6" s="12" t="s">
        <v>835</v>
      </c>
      <c r="V6" s="12"/>
      <c r="W6" s="12">
        <v>1</v>
      </c>
      <c r="X6" s="12" t="s">
        <v>143</v>
      </c>
      <c r="Y6" s="12" t="s">
        <v>472</v>
      </c>
      <c r="Z6" s="12">
        <v>40.871733300000002</v>
      </c>
      <c r="AA6" s="12">
        <v>-72.485399999999998</v>
      </c>
      <c r="AB6" s="30">
        <v>42908</v>
      </c>
      <c r="AC6" s="12">
        <v>4</v>
      </c>
      <c r="AD6" s="12">
        <v>3</v>
      </c>
      <c r="AE6" s="12" t="s">
        <v>471</v>
      </c>
      <c r="AF6" s="12" t="s">
        <v>146</v>
      </c>
      <c r="AG6" s="12" t="s">
        <v>273</v>
      </c>
      <c r="AH6" s="12" t="s">
        <v>273</v>
      </c>
      <c r="AI6" s="12" t="s">
        <v>273</v>
      </c>
      <c r="AJ6" s="12" t="s">
        <v>273</v>
      </c>
      <c r="AK6" s="12" t="s">
        <v>273</v>
      </c>
      <c r="AL6" s="12" t="s">
        <v>273</v>
      </c>
      <c r="AM6" s="12">
        <v>362</v>
      </c>
      <c r="AN6" s="12">
        <v>2017</v>
      </c>
      <c r="AO6" s="12">
        <v>9</v>
      </c>
      <c r="AP6" s="12">
        <v>2017</v>
      </c>
      <c r="AQ6" s="12" t="s">
        <v>273</v>
      </c>
      <c r="AR6" s="12" t="s">
        <v>143</v>
      </c>
    </row>
    <row r="7" spans="1:44" x14ac:dyDescent="0.2">
      <c r="A7" s="27" t="s">
        <v>837</v>
      </c>
      <c r="B7" t="s">
        <v>308</v>
      </c>
      <c r="C7" s="27" t="s">
        <v>825</v>
      </c>
      <c r="D7" s="27" t="s">
        <v>826</v>
      </c>
      <c r="E7" s="12" t="s">
        <v>106</v>
      </c>
      <c r="F7" s="12" t="s">
        <v>273</v>
      </c>
      <c r="G7" s="29" t="s">
        <v>273</v>
      </c>
      <c r="H7" s="12" t="s">
        <v>273</v>
      </c>
      <c r="I7" s="12" t="s">
        <v>273</v>
      </c>
      <c r="J7" s="12" t="s">
        <v>273</v>
      </c>
      <c r="K7" s="12" t="s">
        <v>351</v>
      </c>
      <c r="L7" s="12" t="s">
        <v>837</v>
      </c>
      <c r="M7" s="12" t="s">
        <v>273</v>
      </c>
      <c r="N7" s="12" t="s">
        <v>827</v>
      </c>
      <c r="O7" s="12"/>
      <c r="P7" s="12"/>
      <c r="Q7" s="12">
        <v>2951</v>
      </c>
      <c r="R7" s="12">
        <v>2017</v>
      </c>
      <c r="S7" s="12" t="s">
        <v>34</v>
      </c>
      <c r="T7" s="12" t="s">
        <v>838</v>
      </c>
      <c r="U7" s="12" t="s">
        <v>837</v>
      </c>
      <c r="V7" s="12"/>
      <c r="W7" s="12">
        <v>1</v>
      </c>
      <c r="X7" s="12" t="s">
        <v>143</v>
      </c>
      <c r="Y7" s="12" t="s">
        <v>472</v>
      </c>
      <c r="Z7" s="12">
        <v>40.871733300000002</v>
      </c>
      <c r="AA7" s="12">
        <v>-72.485399999999998</v>
      </c>
      <c r="AB7" s="30">
        <v>42908</v>
      </c>
      <c r="AC7" s="12">
        <v>4</v>
      </c>
      <c r="AD7" s="12">
        <v>3</v>
      </c>
      <c r="AE7" s="12" t="s">
        <v>471</v>
      </c>
      <c r="AF7" s="12" t="s">
        <v>146</v>
      </c>
      <c r="AG7" s="12" t="s">
        <v>273</v>
      </c>
      <c r="AH7" s="12" t="s">
        <v>273</v>
      </c>
      <c r="AI7" s="12" t="s">
        <v>273</v>
      </c>
      <c r="AJ7" s="12" t="s">
        <v>273</v>
      </c>
      <c r="AK7" s="12" t="s">
        <v>273</v>
      </c>
      <c r="AL7" s="12" t="s">
        <v>273</v>
      </c>
      <c r="AM7" s="12">
        <v>363</v>
      </c>
      <c r="AN7" s="12">
        <v>2017</v>
      </c>
      <c r="AO7" s="12">
        <v>10</v>
      </c>
      <c r="AP7" s="12">
        <v>2017</v>
      </c>
      <c r="AQ7" s="12" t="s">
        <v>273</v>
      </c>
      <c r="AR7" s="12" t="s">
        <v>143</v>
      </c>
    </row>
    <row r="8" spans="1:44" x14ac:dyDescent="0.2">
      <c r="A8" s="27" t="s">
        <v>839</v>
      </c>
      <c r="B8" t="s">
        <v>306</v>
      </c>
      <c r="C8" s="27" t="s">
        <v>825</v>
      </c>
      <c r="D8" s="27" t="s">
        <v>826</v>
      </c>
      <c r="E8" s="12" t="s">
        <v>106</v>
      </c>
      <c r="F8" s="12" t="s">
        <v>273</v>
      </c>
      <c r="G8" s="29" t="s">
        <v>273</v>
      </c>
      <c r="H8" s="12" t="s">
        <v>273</v>
      </c>
      <c r="I8" s="12" t="s">
        <v>273</v>
      </c>
      <c r="J8" s="12" t="s">
        <v>273</v>
      </c>
      <c r="K8" s="12" t="s">
        <v>351</v>
      </c>
      <c r="L8" s="12" t="s">
        <v>839</v>
      </c>
      <c r="M8" s="12" t="s">
        <v>273</v>
      </c>
      <c r="N8" s="12" t="s">
        <v>827</v>
      </c>
      <c r="O8" s="12"/>
      <c r="P8" s="12"/>
      <c r="Q8" s="12">
        <v>2955</v>
      </c>
      <c r="R8" s="12">
        <v>2017</v>
      </c>
      <c r="S8" s="12" t="s">
        <v>34</v>
      </c>
      <c r="T8" s="12" t="s">
        <v>840</v>
      </c>
      <c r="U8" s="12" t="s">
        <v>839</v>
      </c>
      <c r="V8" s="12"/>
      <c r="W8" s="12">
        <v>1</v>
      </c>
      <c r="X8" s="12" t="s">
        <v>143</v>
      </c>
      <c r="Y8" s="12" t="s">
        <v>472</v>
      </c>
      <c r="Z8" s="12" t="s">
        <v>273</v>
      </c>
      <c r="AA8" s="12" t="s">
        <v>273</v>
      </c>
      <c r="AB8" s="12" t="s">
        <v>273</v>
      </c>
      <c r="AC8" s="12" t="s">
        <v>273</v>
      </c>
      <c r="AD8" s="12" t="s">
        <v>273</v>
      </c>
      <c r="AE8" s="12" t="s">
        <v>471</v>
      </c>
      <c r="AF8" s="12" t="s">
        <v>146</v>
      </c>
      <c r="AG8" s="12" t="s">
        <v>273</v>
      </c>
      <c r="AH8" s="12" t="s">
        <v>273</v>
      </c>
      <c r="AI8" s="12" t="s">
        <v>273</v>
      </c>
      <c r="AJ8" s="12" t="s">
        <v>273</v>
      </c>
      <c r="AK8" s="12" t="s">
        <v>273</v>
      </c>
      <c r="AL8" s="12" t="s">
        <v>273</v>
      </c>
      <c r="AM8" s="12">
        <v>377</v>
      </c>
      <c r="AN8" s="12">
        <v>2017</v>
      </c>
      <c r="AO8" s="12" t="s">
        <v>273</v>
      </c>
      <c r="AP8" s="12">
        <v>2017</v>
      </c>
      <c r="AQ8" s="12" t="s">
        <v>273</v>
      </c>
      <c r="AR8" s="12" t="s">
        <v>143</v>
      </c>
    </row>
    <row r="9" spans="1:44" x14ac:dyDescent="0.2">
      <c r="A9" s="27" t="s">
        <v>841</v>
      </c>
      <c r="B9" t="s">
        <v>304</v>
      </c>
      <c r="C9" s="27" t="s">
        <v>825</v>
      </c>
      <c r="D9" s="27" t="s">
        <v>826</v>
      </c>
      <c r="E9" s="12" t="s">
        <v>106</v>
      </c>
      <c r="F9" s="12" t="s">
        <v>273</v>
      </c>
      <c r="G9" s="29" t="s">
        <v>273</v>
      </c>
      <c r="H9" s="12" t="s">
        <v>273</v>
      </c>
      <c r="I9" s="12" t="s">
        <v>273</v>
      </c>
      <c r="J9" s="12" t="s">
        <v>273</v>
      </c>
      <c r="K9" s="12" t="s">
        <v>351</v>
      </c>
      <c r="L9" s="12" t="s">
        <v>841</v>
      </c>
      <c r="M9" s="12" t="s">
        <v>273</v>
      </c>
      <c r="N9" s="12" t="s">
        <v>827</v>
      </c>
      <c r="O9" s="12"/>
      <c r="P9" s="12"/>
      <c r="Q9" s="12">
        <v>575</v>
      </c>
      <c r="R9" s="12">
        <v>2017</v>
      </c>
      <c r="S9" s="12" t="s">
        <v>34</v>
      </c>
      <c r="T9" s="12" t="s">
        <v>842</v>
      </c>
      <c r="U9" s="12" t="s">
        <v>841</v>
      </c>
      <c r="V9" s="12"/>
      <c r="W9" s="12">
        <v>1</v>
      </c>
      <c r="X9" s="12" t="s">
        <v>143</v>
      </c>
      <c r="Y9" s="12" t="s">
        <v>472</v>
      </c>
      <c r="Z9" s="12">
        <v>40.870183300000001</v>
      </c>
      <c r="AA9" s="12">
        <v>-72.489850000000004</v>
      </c>
      <c r="AB9" s="30">
        <v>42914</v>
      </c>
      <c r="AC9" s="12">
        <v>5</v>
      </c>
      <c r="AD9" s="12">
        <v>4</v>
      </c>
      <c r="AE9" s="12" t="s">
        <v>471</v>
      </c>
      <c r="AF9" s="12" t="s">
        <v>146</v>
      </c>
      <c r="AG9" s="12" t="s">
        <v>273</v>
      </c>
      <c r="AH9" s="12" t="s">
        <v>273</v>
      </c>
      <c r="AI9" s="12" t="s">
        <v>273</v>
      </c>
      <c r="AJ9" s="12" t="s">
        <v>273</v>
      </c>
      <c r="AK9" s="12" t="s">
        <v>273</v>
      </c>
      <c r="AL9" s="12" t="s">
        <v>273</v>
      </c>
      <c r="AM9" s="12">
        <v>357</v>
      </c>
      <c r="AN9" s="12">
        <v>2017</v>
      </c>
      <c r="AO9" s="12">
        <v>7</v>
      </c>
      <c r="AP9" s="12">
        <v>2017</v>
      </c>
      <c r="AQ9" s="12" t="s">
        <v>273</v>
      </c>
      <c r="AR9" s="12" t="s">
        <v>143</v>
      </c>
    </row>
    <row r="10" spans="1:44" x14ac:dyDescent="0.2">
      <c r="A10" s="27" t="s">
        <v>843</v>
      </c>
      <c r="B10" t="s">
        <v>302</v>
      </c>
      <c r="C10" s="27" t="s">
        <v>825</v>
      </c>
      <c r="D10" s="27" t="s">
        <v>826</v>
      </c>
      <c r="E10" s="12" t="s">
        <v>106</v>
      </c>
      <c r="F10" s="12" t="s">
        <v>273</v>
      </c>
      <c r="G10" s="29" t="s">
        <v>273</v>
      </c>
      <c r="H10" s="12" t="s">
        <v>273</v>
      </c>
      <c r="I10" s="12" t="s">
        <v>273</v>
      </c>
      <c r="J10" s="12" t="s">
        <v>273</v>
      </c>
      <c r="K10" s="12" t="s">
        <v>351</v>
      </c>
      <c r="L10" s="12" t="s">
        <v>843</v>
      </c>
      <c r="M10" s="12" t="s">
        <v>273</v>
      </c>
      <c r="N10" s="12" t="s">
        <v>827</v>
      </c>
      <c r="O10" s="12"/>
      <c r="P10" s="12"/>
      <c r="Q10" s="12">
        <v>2973</v>
      </c>
      <c r="R10" s="12">
        <v>2017</v>
      </c>
      <c r="S10" s="12" t="s">
        <v>34</v>
      </c>
      <c r="T10" s="12" t="s">
        <v>844</v>
      </c>
      <c r="U10" s="12" t="s">
        <v>843</v>
      </c>
      <c r="V10" s="12"/>
      <c r="W10" s="12">
        <v>1</v>
      </c>
      <c r="X10" s="12" t="s">
        <v>143</v>
      </c>
      <c r="Y10" s="12" t="s">
        <v>472</v>
      </c>
      <c r="Z10" s="12">
        <v>40.866866700000003</v>
      </c>
      <c r="AA10" s="12">
        <v>-72.488883000000001</v>
      </c>
      <c r="AB10" s="30">
        <v>42921</v>
      </c>
      <c r="AC10" s="12">
        <v>6</v>
      </c>
      <c r="AD10" s="12">
        <v>1</v>
      </c>
      <c r="AE10" s="12" t="s">
        <v>471</v>
      </c>
      <c r="AF10" s="12" t="s">
        <v>146</v>
      </c>
      <c r="AG10" s="12" t="s">
        <v>273</v>
      </c>
      <c r="AH10" s="12" t="s">
        <v>273</v>
      </c>
      <c r="AI10" s="12" t="s">
        <v>273</v>
      </c>
      <c r="AJ10" s="12" t="s">
        <v>273</v>
      </c>
      <c r="AK10" s="12" t="s">
        <v>273</v>
      </c>
      <c r="AL10" s="12" t="s">
        <v>273</v>
      </c>
      <c r="AM10" s="12">
        <v>362</v>
      </c>
      <c r="AN10" s="12">
        <v>2017</v>
      </c>
      <c r="AO10" s="12">
        <v>9</v>
      </c>
      <c r="AP10" s="12">
        <v>2017</v>
      </c>
      <c r="AQ10" s="12" t="s">
        <v>273</v>
      </c>
      <c r="AR10" s="12" t="s">
        <v>143</v>
      </c>
    </row>
    <row r="11" spans="1:44" x14ac:dyDescent="0.2">
      <c r="A11" s="12" t="s">
        <v>845</v>
      </c>
      <c r="B11" t="s">
        <v>300</v>
      </c>
      <c r="C11" s="27" t="s">
        <v>825</v>
      </c>
      <c r="D11" s="27" t="s">
        <v>826</v>
      </c>
      <c r="E11" s="12" t="s">
        <v>106</v>
      </c>
      <c r="F11" s="12" t="s">
        <v>273</v>
      </c>
      <c r="G11" s="29" t="s">
        <v>273</v>
      </c>
      <c r="H11" s="12" t="s">
        <v>273</v>
      </c>
      <c r="I11" s="12" t="s">
        <v>273</v>
      </c>
      <c r="J11" s="12" t="s">
        <v>273</v>
      </c>
      <c r="K11" s="12" t="s">
        <v>351</v>
      </c>
      <c r="L11" s="12" t="s">
        <v>845</v>
      </c>
      <c r="M11" s="12" t="s">
        <v>273</v>
      </c>
      <c r="N11" s="12" t="s">
        <v>827</v>
      </c>
      <c r="O11" s="12"/>
      <c r="P11" s="12"/>
      <c r="Q11" s="12">
        <v>2977</v>
      </c>
      <c r="R11" s="12">
        <v>2017</v>
      </c>
      <c r="S11" s="12" t="s">
        <v>34</v>
      </c>
      <c r="T11" s="12" t="s">
        <v>846</v>
      </c>
      <c r="U11" s="12" t="s">
        <v>845</v>
      </c>
      <c r="V11" s="12"/>
      <c r="W11" s="12">
        <v>1</v>
      </c>
      <c r="X11" s="12" t="s">
        <v>143</v>
      </c>
      <c r="Y11" s="12" t="s">
        <v>472</v>
      </c>
      <c r="Z11" s="12">
        <v>40.868250000000003</v>
      </c>
      <c r="AA11" s="12">
        <v>-72.485950000000003</v>
      </c>
      <c r="AB11" s="30">
        <v>42921</v>
      </c>
      <c r="AC11" s="12">
        <v>6</v>
      </c>
      <c r="AD11" s="12">
        <v>2</v>
      </c>
      <c r="AE11" s="12" t="s">
        <v>471</v>
      </c>
      <c r="AF11" s="12" t="s">
        <v>146</v>
      </c>
      <c r="AG11" s="12" t="s">
        <v>273</v>
      </c>
      <c r="AH11" s="12" t="s">
        <v>273</v>
      </c>
      <c r="AI11" s="12" t="s">
        <v>273</v>
      </c>
      <c r="AJ11" s="12" t="s">
        <v>273</v>
      </c>
      <c r="AK11" s="12" t="s">
        <v>273</v>
      </c>
      <c r="AL11" s="12" t="s">
        <v>273</v>
      </c>
      <c r="AM11" s="12">
        <v>371</v>
      </c>
      <c r="AN11" s="12">
        <v>2017</v>
      </c>
      <c r="AO11" s="12" t="s">
        <v>273</v>
      </c>
      <c r="AP11" s="12">
        <v>2017</v>
      </c>
      <c r="AQ11" s="12" t="s">
        <v>273</v>
      </c>
      <c r="AR11" s="12" t="s">
        <v>143</v>
      </c>
    </row>
    <row r="12" spans="1:44" x14ac:dyDescent="0.2">
      <c r="A12" s="12" t="s">
        <v>847</v>
      </c>
      <c r="B12" t="s">
        <v>298</v>
      </c>
      <c r="C12" s="27" t="s">
        <v>825</v>
      </c>
      <c r="D12" s="27" t="s">
        <v>826</v>
      </c>
      <c r="E12" s="12" t="s">
        <v>106</v>
      </c>
      <c r="F12" s="12" t="s">
        <v>273</v>
      </c>
      <c r="G12" s="29" t="s">
        <v>273</v>
      </c>
      <c r="H12" s="12" t="s">
        <v>273</v>
      </c>
      <c r="I12" s="12" t="s">
        <v>273</v>
      </c>
      <c r="J12" s="12" t="s">
        <v>273</v>
      </c>
      <c r="K12" s="12" t="s">
        <v>351</v>
      </c>
      <c r="L12" s="12" t="s">
        <v>847</v>
      </c>
      <c r="M12" s="12" t="s">
        <v>273</v>
      </c>
      <c r="N12" s="12" t="s">
        <v>827</v>
      </c>
      <c r="O12" s="12"/>
      <c r="P12" s="12"/>
      <c r="Q12" s="12">
        <v>587</v>
      </c>
      <c r="R12" s="12">
        <v>2017</v>
      </c>
      <c r="S12" s="12" t="s">
        <v>34</v>
      </c>
      <c r="T12" s="12" t="s">
        <v>848</v>
      </c>
      <c r="U12" s="12" t="s">
        <v>847</v>
      </c>
      <c r="V12" s="12"/>
      <c r="W12" s="12">
        <v>1</v>
      </c>
      <c r="X12" s="12" t="s">
        <v>143</v>
      </c>
      <c r="Y12" s="12" t="s">
        <v>472</v>
      </c>
      <c r="Z12" s="12">
        <v>40.863599999999998</v>
      </c>
      <c r="AA12" s="12">
        <v>-72.492116999999993</v>
      </c>
      <c r="AB12" s="30">
        <v>42921</v>
      </c>
      <c r="AC12" s="12">
        <v>6</v>
      </c>
      <c r="AD12" s="12">
        <v>4</v>
      </c>
      <c r="AE12" s="12" t="s">
        <v>471</v>
      </c>
      <c r="AF12" s="12" t="s">
        <v>146</v>
      </c>
      <c r="AG12" s="12" t="s">
        <v>273</v>
      </c>
      <c r="AH12" s="12" t="s">
        <v>273</v>
      </c>
      <c r="AI12" s="12" t="s">
        <v>273</v>
      </c>
      <c r="AJ12" s="12" t="s">
        <v>273</v>
      </c>
      <c r="AK12" s="12" t="s">
        <v>273</v>
      </c>
      <c r="AL12" s="12" t="s">
        <v>273</v>
      </c>
      <c r="AM12" s="12">
        <v>357</v>
      </c>
      <c r="AN12" s="12">
        <v>2017</v>
      </c>
      <c r="AO12" s="12">
        <v>7</v>
      </c>
      <c r="AP12" s="12">
        <v>2017</v>
      </c>
      <c r="AQ12" s="12" t="s">
        <v>273</v>
      </c>
      <c r="AR12" s="12" t="s">
        <v>93</v>
      </c>
    </row>
    <row r="13" spans="1:44" x14ac:dyDescent="0.2">
      <c r="A13" s="27" t="s">
        <v>849</v>
      </c>
      <c r="B13" t="s">
        <v>296</v>
      </c>
      <c r="C13" s="27" t="s">
        <v>825</v>
      </c>
      <c r="D13" s="27" t="s">
        <v>826</v>
      </c>
      <c r="E13" s="12" t="s">
        <v>106</v>
      </c>
      <c r="F13" s="12" t="s">
        <v>273</v>
      </c>
      <c r="G13" s="29" t="s">
        <v>273</v>
      </c>
      <c r="H13" s="12" t="s">
        <v>273</v>
      </c>
      <c r="I13" s="12" t="s">
        <v>273</v>
      </c>
      <c r="J13" s="12" t="s">
        <v>273</v>
      </c>
      <c r="K13" s="12" t="s">
        <v>351</v>
      </c>
      <c r="L13" s="12" t="s">
        <v>849</v>
      </c>
      <c r="M13" s="12" t="s">
        <v>273</v>
      </c>
      <c r="N13" s="12" t="s">
        <v>827</v>
      </c>
      <c r="O13" s="12"/>
      <c r="P13" s="12"/>
      <c r="Q13" s="12">
        <v>2993</v>
      </c>
      <c r="R13" s="12">
        <v>2017</v>
      </c>
      <c r="S13" s="12" t="s">
        <v>34</v>
      </c>
      <c r="T13" s="12" t="s">
        <v>850</v>
      </c>
      <c r="U13" s="12" t="s">
        <v>849</v>
      </c>
      <c r="V13" s="12"/>
      <c r="W13" s="12">
        <v>1</v>
      </c>
      <c r="X13" s="12" t="s">
        <v>143</v>
      </c>
      <c r="Y13" s="12" t="s">
        <v>472</v>
      </c>
      <c r="Z13" s="12">
        <v>40.871616699999997</v>
      </c>
      <c r="AA13" s="12">
        <v>-72.485967000000002</v>
      </c>
      <c r="AB13" s="30">
        <v>42929</v>
      </c>
      <c r="AC13" s="12">
        <v>7</v>
      </c>
      <c r="AD13" s="12">
        <v>2</v>
      </c>
      <c r="AE13" s="12" t="s">
        <v>471</v>
      </c>
      <c r="AF13" s="12" t="s">
        <v>146</v>
      </c>
      <c r="AG13" s="12" t="s">
        <v>273</v>
      </c>
      <c r="AH13" s="12" t="s">
        <v>273</v>
      </c>
      <c r="AI13" s="12" t="s">
        <v>273</v>
      </c>
      <c r="AJ13" s="12" t="s">
        <v>273</v>
      </c>
      <c r="AK13" s="12" t="s">
        <v>273</v>
      </c>
      <c r="AL13" s="12" t="s">
        <v>273</v>
      </c>
      <c r="AM13" s="12">
        <v>369</v>
      </c>
      <c r="AN13" s="12">
        <v>2017</v>
      </c>
      <c r="AO13" s="12" t="s">
        <v>273</v>
      </c>
      <c r="AP13" s="12">
        <v>2017</v>
      </c>
      <c r="AQ13" s="12" t="s">
        <v>273</v>
      </c>
      <c r="AR13" s="12" t="s">
        <v>143</v>
      </c>
    </row>
    <row r="14" spans="1:44" x14ac:dyDescent="0.2">
      <c r="A14" s="12" t="s">
        <v>851</v>
      </c>
      <c r="B14" t="s">
        <v>294</v>
      </c>
      <c r="C14" s="27" t="s">
        <v>852</v>
      </c>
      <c r="D14" s="27" t="s">
        <v>826</v>
      </c>
      <c r="E14" s="12" t="s">
        <v>106</v>
      </c>
      <c r="F14" s="12" t="s">
        <v>273</v>
      </c>
      <c r="G14" s="29">
        <v>143</v>
      </c>
      <c r="H14" s="12" t="s">
        <v>273</v>
      </c>
      <c r="I14" s="12" t="s">
        <v>273</v>
      </c>
      <c r="J14" s="12" t="s">
        <v>273</v>
      </c>
      <c r="K14" s="12" t="s">
        <v>273</v>
      </c>
      <c r="L14" s="12" t="s">
        <v>853</v>
      </c>
      <c r="M14" s="12" t="s">
        <v>143</v>
      </c>
      <c r="N14" s="12" t="s">
        <v>827</v>
      </c>
      <c r="O14" s="12"/>
      <c r="P14" s="12"/>
      <c r="Q14" s="12">
        <v>1297</v>
      </c>
      <c r="R14" s="12">
        <v>2017</v>
      </c>
      <c r="S14" s="12" t="s">
        <v>34</v>
      </c>
      <c r="T14" s="12" t="s">
        <v>273</v>
      </c>
      <c r="U14" s="12" t="s">
        <v>851</v>
      </c>
      <c r="V14" s="12"/>
      <c r="W14" s="12" t="s">
        <v>273</v>
      </c>
      <c r="X14" s="12" t="s">
        <v>93</v>
      </c>
      <c r="Y14" s="12" t="s">
        <v>273</v>
      </c>
      <c r="Z14" s="12">
        <v>40.865247199999999</v>
      </c>
      <c r="AA14" s="12">
        <v>-72.492188999999996</v>
      </c>
      <c r="AB14" s="30">
        <v>42935</v>
      </c>
      <c r="AC14" s="12" t="s">
        <v>273</v>
      </c>
      <c r="AD14" s="12" t="s">
        <v>273</v>
      </c>
      <c r="AE14" s="12" t="s">
        <v>273</v>
      </c>
      <c r="AF14" s="12" t="s">
        <v>146</v>
      </c>
      <c r="AG14" s="12" t="s">
        <v>273</v>
      </c>
      <c r="AH14" s="12" t="s">
        <v>273</v>
      </c>
      <c r="AI14" s="12" t="s">
        <v>273</v>
      </c>
      <c r="AJ14" s="12" t="s">
        <v>273</v>
      </c>
      <c r="AK14" s="12" t="s">
        <v>273</v>
      </c>
      <c r="AL14" s="12" t="s">
        <v>273</v>
      </c>
      <c r="AM14" s="12">
        <v>337</v>
      </c>
      <c r="AN14" s="12">
        <v>2017</v>
      </c>
      <c r="AO14" s="12">
        <v>5</v>
      </c>
      <c r="AP14" s="12">
        <v>2017</v>
      </c>
      <c r="AQ14" s="12" t="s">
        <v>273</v>
      </c>
      <c r="AR14" s="12" t="s">
        <v>93</v>
      </c>
    </row>
    <row r="15" spans="1:44" x14ac:dyDescent="0.2">
      <c r="A15" s="12" t="s">
        <v>854</v>
      </c>
      <c r="B15" t="s">
        <v>292</v>
      </c>
      <c r="C15" s="12" t="s">
        <v>825</v>
      </c>
      <c r="D15" s="12" t="s">
        <v>826</v>
      </c>
      <c r="E15" s="12" t="s">
        <v>106</v>
      </c>
      <c r="F15" s="12" t="s">
        <v>273</v>
      </c>
      <c r="G15" s="29" t="s">
        <v>273</v>
      </c>
      <c r="H15" s="12" t="s">
        <v>273</v>
      </c>
      <c r="I15" s="12" t="s">
        <v>273</v>
      </c>
      <c r="J15" s="12" t="s">
        <v>273</v>
      </c>
      <c r="K15" s="12" t="s">
        <v>351</v>
      </c>
      <c r="L15" s="12" t="s">
        <v>273</v>
      </c>
      <c r="M15" s="12" t="s">
        <v>273</v>
      </c>
      <c r="N15" s="12" t="s">
        <v>827</v>
      </c>
      <c r="O15" s="12"/>
      <c r="P15" s="12"/>
      <c r="Q15" s="12">
        <v>1267</v>
      </c>
      <c r="R15" s="12">
        <v>2017</v>
      </c>
      <c r="S15" s="12" t="s">
        <v>34</v>
      </c>
      <c r="T15" s="12" t="s">
        <v>273</v>
      </c>
      <c r="U15" s="12" t="s">
        <v>854</v>
      </c>
      <c r="V15" s="12"/>
      <c r="W15" s="12" t="s">
        <v>273</v>
      </c>
      <c r="X15" s="12" t="s">
        <v>93</v>
      </c>
      <c r="Y15" s="12" t="s">
        <v>273</v>
      </c>
      <c r="Z15" s="12" t="s">
        <v>273</v>
      </c>
      <c r="AA15" s="12" t="s">
        <v>273</v>
      </c>
      <c r="AB15" s="12" t="s">
        <v>273</v>
      </c>
      <c r="AC15" s="12" t="s">
        <v>273</v>
      </c>
      <c r="AD15" s="12" t="s">
        <v>273</v>
      </c>
      <c r="AE15" s="12" t="s">
        <v>143</v>
      </c>
      <c r="AF15" s="12" t="s">
        <v>146</v>
      </c>
      <c r="AG15" s="12" t="s">
        <v>273</v>
      </c>
      <c r="AH15" s="12" t="s">
        <v>273</v>
      </c>
      <c r="AI15" s="12" t="s">
        <v>273</v>
      </c>
      <c r="AJ15" s="12" t="s">
        <v>273</v>
      </c>
      <c r="AK15" s="12" t="s">
        <v>273</v>
      </c>
      <c r="AL15" s="12" t="s">
        <v>273</v>
      </c>
      <c r="AM15" s="12">
        <v>377</v>
      </c>
      <c r="AN15" s="12">
        <v>2017</v>
      </c>
      <c r="AO15" s="12" t="s">
        <v>273</v>
      </c>
      <c r="AP15" s="12">
        <v>2017</v>
      </c>
      <c r="AQ15" s="12" t="s">
        <v>273</v>
      </c>
      <c r="AR15" s="12" t="s">
        <v>93</v>
      </c>
    </row>
    <row r="16" spans="1:44" x14ac:dyDescent="0.2">
      <c r="A16" s="12" t="s">
        <v>855</v>
      </c>
      <c r="B16" t="s">
        <v>290</v>
      </c>
      <c r="C16" s="12" t="s">
        <v>825</v>
      </c>
      <c r="D16" s="12" t="s">
        <v>826</v>
      </c>
      <c r="E16" s="12" t="s">
        <v>106</v>
      </c>
      <c r="F16" s="12" t="s">
        <v>273</v>
      </c>
      <c r="G16" s="29" t="s">
        <v>273</v>
      </c>
      <c r="H16" s="12" t="s">
        <v>273</v>
      </c>
      <c r="I16" s="12" t="s">
        <v>273</v>
      </c>
      <c r="J16" s="12" t="s">
        <v>273</v>
      </c>
      <c r="K16" s="12" t="s">
        <v>351</v>
      </c>
      <c r="L16" s="12" t="s">
        <v>273</v>
      </c>
      <c r="M16" s="12" t="s">
        <v>273</v>
      </c>
      <c r="N16" s="12" t="s">
        <v>827</v>
      </c>
      <c r="O16" s="12"/>
      <c r="P16" s="12"/>
      <c r="Q16" s="12">
        <v>1268</v>
      </c>
      <c r="R16" s="12">
        <v>2017</v>
      </c>
      <c r="S16" s="12" t="s">
        <v>34</v>
      </c>
      <c r="T16" s="12" t="s">
        <v>273</v>
      </c>
      <c r="U16" s="12" t="s">
        <v>855</v>
      </c>
      <c r="V16" s="12"/>
      <c r="W16" s="12" t="s">
        <v>273</v>
      </c>
      <c r="X16" s="12" t="s">
        <v>93</v>
      </c>
      <c r="Y16" s="12" t="s">
        <v>273</v>
      </c>
      <c r="Z16" s="12" t="s">
        <v>273</v>
      </c>
      <c r="AA16" s="12" t="s">
        <v>273</v>
      </c>
      <c r="AB16" s="12" t="s">
        <v>273</v>
      </c>
      <c r="AC16" s="12" t="s">
        <v>273</v>
      </c>
      <c r="AD16" s="12" t="s">
        <v>273</v>
      </c>
      <c r="AE16" s="12" t="s">
        <v>273</v>
      </c>
      <c r="AF16" s="12" t="s">
        <v>146</v>
      </c>
      <c r="AG16" s="12" t="s">
        <v>273</v>
      </c>
      <c r="AH16" s="12" t="s">
        <v>273</v>
      </c>
      <c r="AI16" s="12" t="s">
        <v>273</v>
      </c>
      <c r="AJ16" s="12" t="s">
        <v>273</v>
      </c>
      <c r="AK16" s="12" t="s">
        <v>273</v>
      </c>
      <c r="AL16" s="12" t="s">
        <v>273</v>
      </c>
      <c r="AM16" s="12">
        <v>377</v>
      </c>
      <c r="AN16" s="12">
        <v>2017</v>
      </c>
      <c r="AO16" s="12" t="s">
        <v>273</v>
      </c>
      <c r="AP16" s="12">
        <v>2017</v>
      </c>
      <c r="AQ16" s="12" t="s">
        <v>273</v>
      </c>
      <c r="AR16" s="12" t="s">
        <v>93</v>
      </c>
    </row>
    <row r="17" spans="1:44" x14ac:dyDescent="0.2">
      <c r="A17" s="12" t="s">
        <v>856</v>
      </c>
      <c r="B17" t="s">
        <v>286</v>
      </c>
      <c r="C17" s="12" t="s">
        <v>825</v>
      </c>
      <c r="D17" s="12" t="s">
        <v>826</v>
      </c>
      <c r="E17" s="12" t="s">
        <v>106</v>
      </c>
      <c r="F17" s="12" t="s">
        <v>273</v>
      </c>
      <c r="G17" s="29" t="s">
        <v>273</v>
      </c>
      <c r="H17" s="12" t="s">
        <v>273</v>
      </c>
      <c r="I17" s="12" t="s">
        <v>273</v>
      </c>
      <c r="J17" s="12" t="s">
        <v>273</v>
      </c>
      <c r="K17" s="12" t="s">
        <v>351</v>
      </c>
      <c r="L17" s="12" t="s">
        <v>273</v>
      </c>
      <c r="M17" s="12" t="s">
        <v>273</v>
      </c>
      <c r="N17" s="12" t="s">
        <v>827</v>
      </c>
      <c r="O17" s="12"/>
      <c r="P17" s="12"/>
      <c r="Q17" s="12">
        <v>1269</v>
      </c>
      <c r="R17" s="12">
        <v>2017</v>
      </c>
      <c r="S17" s="12" t="s">
        <v>34</v>
      </c>
      <c r="T17" s="12" t="s">
        <v>273</v>
      </c>
      <c r="U17" s="12" t="s">
        <v>856</v>
      </c>
      <c r="V17" s="12"/>
      <c r="W17" s="12" t="s">
        <v>273</v>
      </c>
      <c r="X17" s="12" t="s">
        <v>93</v>
      </c>
      <c r="Y17" s="12" t="s">
        <v>273</v>
      </c>
      <c r="Z17" s="12" t="s">
        <v>273</v>
      </c>
      <c r="AA17" s="12" t="s">
        <v>273</v>
      </c>
      <c r="AB17" s="12" t="s">
        <v>273</v>
      </c>
      <c r="AC17" s="12" t="s">
        <v>273</v>
      </c>
      <c r="AD17" s="12" t="s">
        <v>273</v>
      </c>
      <c r="AE17" s="12" t="s">
        <v>273</v>
      </c>
      <c r="AF17" s="12" t="s">
        <v>146</v>
      </c>
      <c r="AG17" s="12" t="s">
        <v>273</v>
      </c>
      <c r="AH17" s="12" t="s">
        <v>273</v>
      </c>
      <c r="AI17" s="12" t="s">
        <v>273</v>
      </c>
      <c r="AJ17" s="12" t="s">
        <v>273</v>
      </c>
      <c r="AK17" s="12" t="s">
        <v>273</v>
      </c>
      <c r="AL17" s="12" t="s">
        <v>273</v>
      </c>
      <c r="AM17" s="12">
        <v>377</v>
      </c>
      <c r="AN17" s="12">
        <v>2017</v>
      </c>
      <c r="AO17" s="12" t="s">
        <v>273</v>
      </c>
      <c r="AP17" s="12">
        <v>2017</v>
      </c>
      <c r="AQ17" s="12" t="s">
        <v>273</v>
      </c>
      <c r="AR17" s="12" t="s">
        <v>93</v>
      </c>
    </row>
    <row r="18" spans="1:44" x14ac:dyDescent="0.2">
      <c r="A18" s="12" t="s">
        <v>857</v>
      </c>
      <c r="B18" t="s">
        <v>284</v>
      </c>
      <c r="C18" s="12" t="s">
        <v>825</v>
      </c>
      <c r="D18" s="12" t="s">
        <v>826</v>
      </c>
      <c r="E18" s="12" t="s">
        <v>106</v>
      </c>
      <c r="F18" s="12" t="s">
        <v>273</v>
      </c>
      <c r="G18" s="29" t="s">
        <v>273</v>
      </c>
      <c r="H18" s="12" t="s">
        <v>273</v>
      </c>
      <c r="I18" s="12" t="s">
        <v>273</v>
      </c>
      <c r="J18" s="12" t="s">
        <v>273</v>
      </c>
      <c r="K18" s="12" t="s">
        <v>351</v>
      </c>
      <c r="L18" s="12" t="s">
        <v>273</v>
      </c>
      <c r="M18" s="12" t="s">
        <v>273</v>
      </c>
      <c r="N18" s="12" t="s">
        <v>827</v>
      </c>
      <c r="O18" s="12"/>
      <c r="P18" s="12"/>
      <c r="Q18" s="12">
        <v>1272</v>
      </c>
      <c r="R18" s="12">
        <v>2017</v>
      </c>
      <c r="S18" s="12" t="s">
        <v>34</v>
      </c>
      <c r="T18" s="12" t="s">
        <v>858</v>
      </c>
      <c r="U18" s="12" t="s">
        <v>857</v>
      </c>
      <c r="V18" s="12"/>
      <c r="W18" s="12" t="s">
        <v>273</v>
      </c>
      <c r="X18" s="12" t="s">
        <v>273</v>
      </c>
      <c r="Y18" s="12" t="s">
        <v>273</v>
      </c>
      <c r="Z18" s="12" t="s">
        <v>273</v>
      </c>
      <c r="AA18" s="12" t="s">
        <v>273</v>
      </c>
      <c r="AB18" s="30">
        <v>42900</v>
      </c>
      <c r="AC18" s="12" t="s">
        <v>273</v>
      </c>
      <c r="AD18" s="12" t="s">
        <v>273</v>
      </c>
      <c r="AE18" s="12" t="s">
        <v>273</v>
      </c>
      <c r="AF18" s="12" t="s">
        <v>146</v>
      </c>
      <c r="AG18" s="12" t="s">
        <v>273</v>
      </c>
      <c r="AH18" s="12" t="s">
        <v>273</v>
      </c>
      <c r="AI18" s="12" t="s">
        <v>273</v>
      </c>
      <c r="AJ18" s="12" t="s">
        <v>273</v>
      </c>
      <c r="AK18" s="12" t="s">
        <v>273</v>
      </c>
      <c r="AL18" s="12" t="s">
        <v>273</v>
      </c>
      <c r="AM18" s="12">
        <v>377</v>
      </c>
      <c r="AN18" s="12">
        <v>2017</v>
      </c>
      <c r="AO18" s="12" t="s">
        <v>273</v>
      </c>
      <c r="AP18" s="12">
        <v>2017</v>
      </c>
      <c r="AQ18" s="12" t="s">
        <v>273</v>
      </c>
      <c r="AR18" s="12" t="s">
        <v>93</v>
      </c>
    </row>
    <row r="19" spans="1:44" x14ac:dyDescent="0.2">
      <c r="A19" s="12" t="s">
        <v>859</v>
      </c>
      <c r="B19" t="s">
        <v>281</v>
      </c>
      <c r="C19" s="12" t="s">
        <v>825</v>
      </c>
      <c r="D19" s="12" t="s">
        <v>826</v>
      </c>
      <c r="E19" s="12" t="s">
        <v>106</v>
      </c>
      <c r="F19" s="12" t="s">
        <v>273</v>
      </c>
      <c r="G19" s="29" t="s">
        <v>273</v>
      </c>
      <c r="H19" s="12" t="s">
        <v>273</v>
      </c>
      <c r="I19" s="12" t="s">
        <v>273</v>
      </c>
      <c r="J19" s="12" t="s">
        <v>273</v>
      </c>
      <c r="K19" s="12" t="s">
        <v>351</v>
      </c>
      <c r="L19" s="12" t="s">
        <v>273</v>
      </c>
      <c r="M19" s="12" t="s">
        <v>273</v>
      </c>
      <c r="N19" s="12" t="s">
        <v>592</v>
      </c>
      <c r="O19" s="12"/>
      <c r="P19" s="12"/>
      <c r="Q19" s="12">
        <v>1273</v>
      </c>
      <c r="R19" s="12">
        <v>2017</v>
      </c>
      <c r="S19" s="12" t="s">
        <v>34</v>
      </c>
      <c r="T19" s="12" t="s">
        <v>273</v>
      </c>
      <c r="U19" s="12" t="s">
        <v>859</v>
      </c>
      <c r="V19" s="12"/>
      <c r="W19" s="12" t="s">
        <v>273</v>
      </c>
      <c r="X19" s="12" t="s">
        <v>93</v>
      </c>
      <c r="Y19" s="12" t="s">
        <v>273</v>
      </c>
      <c r="Z19" s="12" t="s">
        <v>273</v>
      </c>
      <c r="AA19" s="12" t="s">
        <v>273</v>
      </c>
      <c r="AB19" s="12" t="s">
        <v>273</v>
      </c>
      <c r="AC19" s="12" t="s">
        <v>273</v>
      </c>
      <c r="AD19" s="12" t="s">
        <v>273</v>
      </c>
      <c r="AE19" s="12" t="s">
        <v>273</v>
      </c>
      <c r="AF19" s="12" t="s">
        <v>146</v>
      </c>
      <c r="AG19" s="12" t="s">
        <v>273</v>
      </c>
      <c r="AH19" s="12" t="s">
        <v>273</v>
      </c>
      <c r="AI19" s="12" t="s">
        <v>273</v>
      </c>
      <c r="AJ19" s="12" t="s">
        <v>273</v>
      </c>
      <c r="AK19" s="12" t="s">
        <v>273</v>
      </c>
      <c r="AL19" s="12" t="s">
        <v>273</v>
      </c>
      <c r="AM19" s="12">
        <v>377</v>
      </c>
      <c r="AN19" s="12">
        <v>2017</v>
      </c>
      <c r="AO19" s="12" t="s">
        <v>273</v>
      </c>
      <c r="AP19" s="12">
        <v>2017</v>
      </c>
      <c r="AQ19" s="12" t="s">
        <v>273</v>
      </c>
      <c r="AR19" s="12" t="s">
        <v>93</v>
      </c>
    </row>
    <row r="20" spans="1:44" x14ac:dyDescent="0.2">
      <c r="A20" s="12" t="s">
        <v>860</v>
      </c>
      <c r="B20" t="s">
        <v>279</v>
      </c>
      <c r="C20" s="12" t="s">
        <v>825</v>
      </c>
      <c r="D20" s="12" t="s">
        <v>826</v>
      </c>
      <c r="E20" s="12" t="s">
        <v>106</v>
      </c>
      <c r="F20" s="12" t="s">
        <v>273</v>
      </c>
      <c r="G20" s="29" t="s">
        <v>273</v>
      </c>
      <c r="H20" s="12" t="s">
        <v>273</v>
      </c>
      <c r="I20" s="12" t="s">
        <v>273</v>
      </c>
      <c r="J20" s="12" t="s">
        <v>273</v>
      </c>
      <c r="K20" s="12" t="s">
        <v>351</v>
      </c>
      <c r="L20" s="12" t="s">
        <v>273</v>
      </c>
      <c r="M20" s="12" t="s">
        <v>273</v>
      </c>
      <c r="N20" s="12" t="s">
        <v>827</v>
      </c>
      <c r="O20" s="12"/>
      <c r="P20" s="12"/>
      <c r="Q20" s="12">
        <v>1275</v>
      </c>
      <c r="R20" s="12">
        <v>2017</v>
      </c>
      <c r="S20" s="12" t="s">
        <v>34</v>
      </c>
      <c r="T20" s="12" t="s">
        <v>273</v>
      </c>
      <c r="U20" s="12" t="s">
        <v>860</v>
      </c>
      <c r="V20" s="12"/>
      <c r="W20" s="12" t="s">
        <v>273</v>
      </c>
      <c r="X20" s="12" t="s">
        <v>93</v>
      </c>
      <c r="Y20" s="12" t="s">
        <v>273</v>
      </c>
      <c r="Z20" s="12" t="s">
        <v>273</v>
      </c>
      <c r="AA20" s="12" t="s">
        <v>273</v>
      </c>
      <c r="AB20" s="12" t="s">
        <v>273</v>
      </c>
      <c r="AC20" s="12" t="s">
        <v>273</v>
      </c>
      <c r="AD20" s="12" t="s">
        <v>273</v>
      </c>
      <c r="AE20" s="12" t="s">
        <v>273</v>
      </c>
      <c r="AF20" s="12" t="s">
        <v>146</v>
      </c>
      <c r="AG20" s="12" t="s">
        <v>273</v>
      </c>
      <c r="AH20" s="12" t="s">
        <v>273</v>
      </c>
      <c r="AI20" s="12" t="s">
        <v>273</v>
      </c>
      <c r="AJ20" s="12" t="s">
        <v>273</v>
      </c>
      <c r="AK20" s="12" t="s">
        <v>273</v>
      </c>
      <c r="AL20" s="12" t="s">
        <v>273</v>
      </c>
      <c r="AM20" s="12">
        <v>377</v>
      </c>
      <c r="AN20" s="12">
        <v>2017</v>
      </c>
      <c r="AO20" s="12" t="s">
        <v>273</v>
      </c>
      <c r="AP20" s="12">
        <v>2017</v>
      </c>
      <c r="AQ20" s="12" t="s">
        <v>273</v>
      </c>
      <c r="AR20" s="12" t="s">
        <v>93</v>
      </c>
    </row>
    <row r="21" spans="1:44" x14ac:dyDescent="0.2">
      <c r="A21" s="12" t="s">
        <v>861</v>
      </c>
      <c r="B21" t="s">
        <v>277</v>
      </c>
      <c r="C21" s="12" t="s">
        <v>825</v>
      </c>
      <c r="D21" s="12" t="s">
        <v>826</v>
      </c>
      <c r="E21" s="12" t="s">
        <v>106</v>
      </c>
      <c r="F21" s="12" t="s">
        <v>273</v>
      </c>
      <c r="G21" s="29" t="s">
        <v>273</v>
      </c>
      <c r="H21" s="12" t="s">
        <v>273</v>
      </c>
      <c r="I21" s="12" t="s">
        <v>273</v>
      </c>
      <c r="J21" s="12" t="s">
        <v>273</v>
      </c>
      <c r="K21" s="12" t="s">
        <v>351</v>
      </c>
      <c r="L21" s="12" t="s">
        <v>273</v>
      </c>
      <c r="M21" s="12" t="s">
        <v>273</v>
      </c>
      <c r="N21" s="12" t="s">
        <v>827</v>
      </c>
      <c r="O21" s="12"/>
      <c r="P21" s="12"/>
      <c r="Q21" s="12">
        <v>1276</v>
      </c>
      <c r="R21" s="12">
        <v>2017</v>
      </c>
      <c r="S21" s="12" t="s">
        <v>34</v>
      </c>
      <c r="T21" s="12" t="s">
        <v>273</v>
      </c>
      <c r="U21" s="12" t="s">
        <v>861</v>
      </c>
      <c r="V21" s="12"/>
      <c r="W21" s="12" t="s">
        <v>273</v>
      </c>
      <c r="X21" s="12" t="s">
        <v>93</v>
      </c>
      <c r="Y21" s="12" t="s">
        <v>273</v>
      </c>
      <c r="Z21" s="12" t="s">
        <v>273</v>
      </c>
      <c r="AA21" s="12" t="s">
        <v>273</v>
      </c>
      <c r="AB21" s="30">
        <v>42908</v>
      </c>
      <c r="AC21" s="12">
        <v>4</v>
      </c>
      <c r="AD21" s="12" t="s">
        <v>273</v>
      </c>
      <c r="AE21" s="12" t="s">
        <v>273</v>
      </c>
      <c r="AF21" s="12" t="s">
        <v>146</v>
      </c>
      <c r="AG21" s="12" t="s">
        <v>273</v>
      </c>
      <c r="AH21" s="12" t="s">
        <v>273</v>
      </c>
      <c r="AI21" s="12" t="s">
        <v>273</v>
      </c>
      <c r="AJ21" s="12" t="s">
        <v>273</v>
      </c>
      <c r="AK21" s="12" t="s">
        <v>273</v>
      </c>
      <c r="AL21" s="12" t="s">
        <v>273</v>
      </c>
      <c r="AM21" s="12">
        <v>377</v>
      </c>
      <c r="AN21" s="12">
        <v>2017</v>
      </c>
      <c r="AO21" s="12" t="s">
        <v>273</v>
      </c>
      <c r="AP21" s="12">
        <v>2017</v>
      </c>
      <c r="AQ21" s="12" t="s">
        <v>273</v>
      </c>
      <c r="AR21" s="12" t="s">
        <v>93</v>
      </c>
    </row>
    <row r="22" spans="1:44" x14ac:dyDescent="0.2">
      <c r="A22" s="12" t="s">
        <v>862</v>
      </c>
      <c r="B22" t="s">
        <v>275</v>
      </c>
      <c r="C22" s="12" t="s">
        <v>825</v>
      </c>
      <c r="D22" s="12" t="s">
        <v>826</v>
      </c>
      <c r="E22" s="12" t="s">
        <v>106</v>
      </c>
      <c r="F22" s="12" t="s">
        <v>273</v>
      </c>
      <c r="G22" s="29" t="s">
        <v>273</v>
      </c>
      <c r="H22" s="12" t="s">
        <v>273</v>
      </c>
      <c r="I22" s="12" t="s">
        <v>273</v>
      </c>
      <c r="J22" s="12" t="s">
        <v>273</v>
      </c>
      <c r="K22" s="12" t="s">
        <v>351</v>
      </c>
      <c r="L22" s="12" t="s">
        <v>273</v>
      </c>
      <c r="M22" s="12" t="s">
        <v>273</v>
      </c>
      <c r="N22" s="12" t="s">
        <v>827</v>
      </c>
      <c r="O22" s="12"/>
      <c r="P22" s="12"/>
      <c r="Q22" s="12">
        <v>1277</v>
      </c>
      <c r="R22" s="12">
        <v>2017</v>
      </c>
      <c r="S22" s="12" t="s">
        <v>34</v>
      </c>
      <c r="T22" s="12" t="s">
        <v>273</v>
      </c>
      <c r="U22" s="12" t="s">
        <v>862</v>
      </c>
      <c r="V22" s="12"/>
      <c r="W22" s="12" t="s">
        <v>273</v>
      </c>
      <c r="X22" s="12" t="s">
        <v>93</v>
      </c>
      <c r="Y22" s="12" t="s">
        <v>273</v>
      </c>
      <c r="Z22" s="12" t="s">
        <v>273</v>
      </c>
      <c r="AA22" s="12" t="s">
        <v>273</v>
      </c>
      <c r="AB22" s="12" t="s">
        <v>273</v>
      </c>
      <c r="AC22" s="12" t="s">
        <v>273</v>
      </c>
      <c r="AD22" s="12" t="s">
        <v>273</v>
      </c>
      <c r="AE22" s="12" t="s">
        <v>273</v>
      </c>
      <c r="AF22" s="12" t="s">
        <v>146</v>
      </c>
      <c r="AG22" s="12" t="s">
        <v>273</v>
      </c>
      <c r="AH22" s="12" t="s">
        <v>273</v>
      </c>
      <c r="AI22" s="12" t="s">
        <v>273</v>
      </c>
      <c r="AJ22" s="12" t="s">
        <v>273</v>
      </c>
      <c r="AK22" s="12" t="s">
        <v>273</v>
      </c>
      <c r="AL22" s="12" t="s">
        <v>273</v>
      </c>
      <c r="AM22" s="12">
        <v>377</v>
      </c>
      <c r="AN22" s="12">
        <v>2017</v>
      </c>
      <c r="AO22" s="12" t="s">
        <v>273</v>
      </c>
      <c r="AP22" s="12">
        <v>2017</v>
      </c>
      <c r="AQ22" s="12" t="s">
        <v>273</v>
      </c>
      <c r="AR22" s="12" t="s">
        <v>93</v>
      </c>
    </row>
    <row r="23" spans="1:44" x14ac:dyDescent="0.2">
      <c r="A23" s="12" t="s">
        <v>863</v>
      </c>
      <c r="B23" t="s">
        <v>271</v>
      </c>
      <c r="C23" s="12" t="s">
        <v>825</v>
      </c>
      <c r="D23" s="12" t="s">
        <v>826</v>
      </c>
      <c r="E23" s="12" t="s">
        <v>106</v>
      </c>
      <c r="F23" s="12" t="s">
        <v>273</v>
      </c>
      <c r="G23" s="29" t="s">
        <v>273</v>
      </c>
      <c r="H23" s="12" t="s">
        <v>273</v>
      </c>
      <c r="I23" s="12" t="s">
        <v>273</v>
      </c>
      <c r="J23" s="12" t="s">
        <v>273</v>
      </c>
      <c r="K23" s="12" t="s">
        <v>351</v>
      </c>
      <c r="L23" s="12" t="s">
        <v>273</v>
      </c>
      <c r="M23" s="12" t="s">
        <v>273</v>
      </c>
      <c r="N23" s="12" t="s">
        <v>827</v>
      </c>
      <c r="O23" s="12"/>
      <c r="P23" s="12"/>
      <c r="Q23" s="12">
        <v>1279</v>
      </c>
      <c r="R23" s="12">
        <v>2017</v>
      </c>
      <c r="S23" s="12" t="s">
        <v>34</v>
      </c>
      <c r="T23" s="12" t="s">
        <v>273</v>
      </c>
      <c r="U23" s="12" t="s">
        <v>863</v>
      </c>
      <c r="V23" s="12"/>
      <c r="W23" s="12" t="s">
        <v>273</v>
      </c>
      <c r="X23" s="12" t="s">
        <v>93</v>
      </c>
      <c r="Y23" s="12" t="s">
        <v>273</v>
      </c>
      <c r="Z23" s="12" t="s">
        <v>273</v>
      </c>
      <c r="AA23" s="12" t="s">
        <v>273</v>
      </c>
      <c r="AB23" s="12" t="s">
        <v>273</v>
      </c>
      <c r="AC23" s="12" t="s">
        <v>273</v>
      </c>
      <c r="AD23" s="12" t="s">
        <v>273</v>
      </c>
      <c r="AE23" s="12" t="s">
        <v>273</v>
      </c>
      <c r="AF23" s="12" t="s">
        <v>146</v>
      </c>
      <c r="AG23" s="12" t="s">
        <v>273</v>
      </c>
      <c r="AH23" s="12" t="s">
        <v>273</v>
      </c>
      <c r="AI23" s="12" t="s">
        <v>273</v>
      </c>
      <c r="AJ23" s="12" t="s">
        <v>273</v>
      </c>
      <c r="AK23" s="12" t="s">
        <v>273</v>
      </c>
      <c r="AL23" s="12" t="s">
        <v>273</v>
      </c>
      <c r="AM23" s="12">
        <v>377</v>
      </c>
      <c r="AN23" s="12">
        <v>2017</v>
      </c>
      <c r="AO23" s="12" t="s">
        <v>273</v>
      </c>
      <c r="AP23" s="12">
        <v>2017</v>
      </c>
      <c r="AQ23" s="12" t="s">
        <v>273</v>
      </c>
      <c r="AR23" s="12" t="s">
        <v>93</v>
      </c>
    </row>
    <row r="24" spans="1:44" x14ac:dyDescent="0.2">
      <c r="A24" s="12" t="s">
        <v>864</v>
      </c>
      <c r="B24" t="s">
        <v>269</v>
      </c>
      <c r="C24" s="12" t="s">
        <v>825</v>
      </c>
      <c r="D24" s="12" t="s">
        <v>826</v>
      </c>
      <c r="E24" s="12" t="s">
        <v>106</v>
      </c>
      <c r="F24" s="12" t="s">
        <v>273</v>
      </c>
      <c r="G24" s="29" t="s">
        <v>273</v>
      </c>
      <c r="H24" s="12" t="s">
        <v>273</v>
      </c>
      <c r="I24" s="12" t="s">
        <v>273</v>
      </c>
      <c r="J24" s="12" t="s">
        <v>273</v>
      </c>
      <c r="K24" s="12" t="s">
        <v>351</v>
      </c>
      <c r="L24" s="12" t="s">
        <v>273</v>
      </c>
      <c r="M24" s="12" t="s">
        <v>273</v>
      </c>
      <c r="N24" s="12" t="s">
        <v>827</v>
      </c>
      <c r="O24" s="12"/>
      <c r="P24" s="12"/>
      <c r="Q24" s="12">
        <v>1281</v>
      </c>
      <c r="R24" s="12">
        <v>2017</v>
      </c>
      <c r="S24" s="12" t="s">
        <v>34</v>
      </c>
      <c r="T24" s="12" t="s">
        <v>273</v>
      </c>
      <c r="U24" s="12" t="s">
        <v>864</v>
      </c>
      <c r="V24" s="12"/>
      <c r="W24" s="12" t="s">
        <v>273</v>
      </c>
      <c r="X24" s="12" t="s">
        <v>93</v>
      </c>
      <c r="Y24" s="12" t="s">
        <v>273</v>
      </c>
      <c r="Z24" s="12" t="s">
        <v>273</v>
      </c>
      <c r="AA24" s="12" t="s">
        <v>273</v>
      </c>
      <c r="AB24" s="12" t="s">
        <v>273</v>
      </c>
      <c r="AC24" s="12" t="s">
        <v>273</v>
      </c>
      <c r="AD24" s="12" t="s">
        <v>273</v>
      </c>
      <c r="AE24" s="12" t="s">
        <v>273</v>
      </c>
      <c r="AF24" s="12" t="s">
        <v>146</v>
      </c>
      <c r="AG24" s="12" t="s">
        <v>273</v>
      </c>
      <c r="AH24" s="12" t="s">
        <v>273</v>
      </c>
      <c r="AI24" s="12" t="s">
        <v>273</v>
      </c>
      <c r="AJ24" s="12" t="s">
        <v>273</v>
      </c>
      <c r="AK24" s="12" t="s">
        <v>273</v>
      </c>
      <c r="AL24" s="12" t="s">
        <v>273</v>
      </c>
      <c r="AM24" s="12">
        <v>377</v>
      </c>
      <c r="AN24" s="12">
        <v>2017</v>
      </c>
      <c r="AO24" s="12" t="s">
        <v>273</v>
      </c>
      <c r="AP24" s="12">
        <v>2017</v>
      </c>
      <c r="AQ24" s="12" t="s">
        <v>273</v>
      </c>
      <c r="AR24" s="12" t="s">
        <v>93</v>
      </c>
    </row>
    <row r="25" spans="1:44" x14ac:dyDescent="0.2">
      <c r="A25" s="12" t="s">
        <v>865</v>
      </c>
      <c r="B25" t="s">
        <v>267</v>
      </c>
      <c r="C25" s="12" t="s">
        <v>825</v>
      </c>
      <c r="D25" s="12" t="s">
        <v>826</v>
      </c>
      <c r="E25" s="12" t="s">
        <v>106</v>
      </c>
      <c r="F25" s="12" t="s">
        <v>273</v>
      </c>
      <c r="G25" s="29" t="s">
        <v>273</v>
      </c>
      <c r="H25" s="12" t="s">
        <v>273</v>
      </c>
      <c r="I25" s="12" t="s">
        <v>273</v>
      </c>
      <c r="J25" s="12" t="s">
        <v>273</v>
      </c>
      <c r="K25" s="12" t="s">
        <v>351</v>
      </c>
      <c r="L25" s="12" t="s">
        <v>273</v>
      </c>
      <c r="M25" s="12" t="s">
        <v>273</v>
      </c>
      <c r="N25" s="12" t="s">
        <v>827</v>
      </c>
      <c r="O25" s="12"/>
      <c r="P25" s="12"/>
      <c r="Q25" s="12">
        <v>1289</v>
      </c>
      <c r="R25" s="12">
        <v>2017</v>
      </c>
      <c r="S25" s="12" t="s">
        <v>34</v>
      </c>
      <c r="T25" s="12" t="s">
        <v>273</v>
      </c>
      <c r="U25" s="12" t="s">
        <v>865</v>
      </c>
      <c r="V25" s="12"/>
      <c r="W25" s="12" t="s">
        <v>273</v>
      </c>
      <c r="X25" s="12" t="s">
        <v>93</v>
      </c>
      <c r="Y25" s="12" t="s">
        <v>273</v>
      </c>
      <c r="Z25" s="12" t="s">
        <v>273</v>
      </c>
      <c r="AA25" s="12" t="s">
        <v>273</v>
      </c>
      <c r="AB25" s="12" t="s">
        <v>273</v>
      </c>
      <c r="AC25" s="12" t="s">
        <v>273</v>
      </c>
      <c r="AD25" s="12" t="s">
        <v>273</v>
      </c>
      <c r="AE25" s="12" t="s">
        <v>273</v>
      </c>
      <c r="AF25" s="12" t="s">
        <v>146</v>
      </c>
      <c r="AG25" s="12" t="s">
        <v>273</v>
      </c>
      <c r="AH25" s="12" t="s">
        <v>273</v>
      </c>
      <c r="AI25" s="12" t="s">
        <v>273</v>
      </c>
      <c r="AJ25" s="12" t="s">
        <v>273</v>
      </c>
      <c r="AK25" s="12" t="s">
        <v>273</v>
      </c>
      <c r="AL25" s="12" t="s">
        <v>273</v>
      </c>
      <c r="AM25" s="12">
        <v>377</v>
      </c>
      <c r="AN25" s="12">
        <v>2017</v>
      </c>
      <c r="AO25" s="12" t="s">
        <v>273</v>
      </c>
      <c r="AP25" s="12">
        <v>2017</v>
      </c>
      <c r="AQ25" s="12" t="s">
        <v>273</v>
      </c>
      <c r="AR25" s="12" t="s">
        <v>93</v>
      </c>
    </row>
    <row r="26" spans="1:44" x14ac:dyDescent="0.2">
      <c r="A26" s="12" t="s">
        <v>866</v>
      </c>
      <c r="B26" t="s">
        <v>265</v>
      </c>
      <c r="C26" s="12" t="s">
        <v>825</v>
      </c>
      <c r="D26" s="12" t="s">
        <v>826</v>
      </c>
      <c r="E26" s="12" t="s">
        <v>106</v>
      </c>
      <c r="F26" s="12" t="s">
        <v>273</v>
      </c>
      <c r="G26" s="29" t="s">
        <v>273</v>
      </c>
      <c r="H26" s="12" t="s">
        <v>273</v>
      </c>
      <c r="I26" s="12" t="s">
        <v>273</v>
      </c>
      <c r="J26" s="12" t="s">
        <v>273</v>
      </c>
      <c r="K26" s="12" t="s">
        <v>351</v>
      </c>
      <c r="L26" s="12" t="s">
        <v>273</v>
      </c>
      <c r="M26" s="12" t="s">
        <v>273</v>
      </c>
      <c r="N26" s="12" t="s">
        <v>827</v>
      </c>
      <c r="O26" s="12"/>
      <c r="P26" s="12"/>
      <c r="Q26" s="12">
        <v>1296</v>
      </c>
      <c r="R26" s="12">
        <v>2017</v>
      </c>
      <c r="S26" s="12" t="s">
        <v>34</v>
      </c>
      <c r="T26" s="12" t="s">
        <v>273</v>
      </c>
      <c r="U26" s="12" t="s">
        <v>866</v>
      </c>
      <c r="V26" s="12"/>
      <c r="W26" s="12" t="s">
        <v>273</v>
      </c>
      <c r="X26" s="12" t="s">
        <v>93</v>
      </c>
      <c r="Y26" s="12" t="s">
        <v>273</v>
      </c>
      <c r="Z26" s="12" t="s">
        <v>273</v>
      </c>
      <c r="AA26" s="12" t="s">
        <v>273</v>
      </c>
      <c r="AB26" s="30">
        <v>42935</v>
      </c>
      <c r="AC26" s="12" t="s">
        <v>273</v>
      </c>
      <c r="AD26" s="12" t="s">
        <v>273</v>
      </c>
      <c r="AE26" s="12" t="s">
        <v>273</v>
      </c>
      <c r="AF26" s="12" t="s">
        <v>146</v>
      </c>
      <c r="AG26" s="12" t="s">
        <v>273</v>
      </c>
      <c r="AH26" s="12" t="s">
        <v>273</v>
      </c>
      <c r="AI26" s="12" t="s">
        <v>273</v>
      </c>
      <c r="AJ26" s="12" t="s">
        <v>273</v>
      </c>
      <c r="AK26" s="12" t="s">
        <v>273</v>
      </c>
      <c r="AL26" s="12" t="s">
        <v>273</v>
      </c>
      <c r="AM26" s="12">
        <v>377</v>
      </c>
      <c r="AN26" s="12">
        <v>2017</v>
      </c>
      <c r="AO26" s="12" t="s">
        <v>273</v>
      </c>
      <c r="AP26" s="12">
        <v>2017</v>
      </c>
      <c r="AQ26" s="12" t="s">
        <v>273</v>
      </c>
      <c r="AR26" s="12" t="s">
        <v>93</v>
      </c>
    </row>
    <row r="27" spans="1:44" x14ac:dyDescent="0.2">
      <c r="A27" s="12"/>
      <c r="B27" t="s">
        <v>262</v>
      </c>
      <c r="R27" s="12">
        <v>2016</v>
      </c>
    </row>
    <row r="28" spans="1:44" x14ac:dyDescent="0.2">
      <c r="B28" t="s">
        <v>260</v>
      </c>
      <c r="R28" s="12">
        <v>2016</v>
      </c>
    </row>
    <row r="29" spans="1:44" x14ac:dyDescent="0.2">
      <c r="B29" t="s">
        <v>258</v>
      </c>
      <c r="R29" s="12">
        <v>2016</v>
      </c>
    </row>
    <row r="30" spans="1:44" x14ac:dyDescent="0.2">
      <c r="B30" t="s">
        <v>256</v>
      </c>
      <c r="R30" s="12">
        <v>2016</v>
      </c>
    </row>
    <row r="31" spans="1:44" x14ac:dyDescent="0.2">
      <c r="B31" t="s">
        <v>254</v>
      </c>
      <c r="R31" s="12">
        <v>2016</v>
      </c>
    </row>
    <row r="32" spans="1:44" x14ac:dyDescent="0.2">
      <c r="B32" t="s">
        <v>251</v>
      </c>
      <c r="R32" s="12">
        <v>2016</v>
      </c>
    </row>
    <row r="33" spans="2:18" x14ac:dyDescent="0.2">
      <c r="B33" t="s">
        <v>249</v>
      </c>
      <c r="R33" s="12">
        <v>2016</v>
      </c>
    </row>
    <row r="34" spans="2:18" x14ac:dyDescent="0.2">
      <c r="B34" t="s">
        <v>247</v>
      </c>
      <c r="R34" s="12">
        <v>2016</v>
      </c>
    </row>
    <row r="35" spans="2:18" x14ac:dyDescent="0.2">
      <c r="B35" t="s">
        <v>244</v>
      </c>
      <c r="R35" s="12">
        <v>2016</v>
      </c>
    </row>
    <row r="36" spans="2:18" x14ac:dyDescent="0.2">
      <c r="B36" t="s">
        <v>242</v>
      </c>
      <c r="R36" s="12">
        <v>2016</v>
      </c>
    </row>
    <row r="37" spans="2:18" x14ac:dyDescent="0.2">
      <c r="B37" t="s">
        <v>240</v>
      </c>
      <c r="R37" s="12">
        <v>2016</v>
      </c>
    </row>
    <row r="38" spans="2:18" x14ac:dyDescent="0.2">
      <c r="B38" t="s">
        <v>233</v>
      </c>
      <c r="R38" s="12">
        <v>2016</v>
      </c>
    </row>
    <row r="39" spans="2:18" x14ac:dyDescent="0.2">
      <c r="B39" t="s">
        <v>231</v>
      </c>
      <c r="R39" s="12">
        <v>2016</v>
      </c>
    </row>
    <row r="40" spans="2:18" x14ac:dyDescent="0.2">
      <c r="B40" t="s">
        <v>229</v>
      </c>
      <c r="R40" s="12">
        <v>2016</v>
      </c>
    </row>
    <row r="41" spans="2:18" x14ac:dyDescent="0.2">
      <c r="B41" t="s">
        <v>227</v>
      </c>
      <c r="R41" s="12">
        <v>2016</v>
      </c>
    </row>
    <row r="42" spans="2:18" x14ac:dyDescent="0.2">
      <c r="B42" t="s">
        <v>225</v>
      </c>
      <c r="R42" s="12">
        <v>2016</v>
      </c>
    </row>
    <row r="43" spans="2:18" x14ac:dyDescent="0.2">
      <c r="B43" t="s">
        <v>223</v>
      </c>
      <c r="R43" s="12">
        <v>2016</v>
      </c>
    </row>
    <row r="44" spans="2:18" x14ac:dyDescent="0.2">
      <c r="B44" t="s">
        <v>221</v>
      </c>
      <c r="R44" s="12">
        <v>2016</v>
      </c>
    </row>
    <row r="45" spans="2:18" x14ac:dyDescent="0.2">
      <c r="B45" t="s">
        <v>219</v>
      </c>
      <c r="R45" s="12">
        <v>2016</v>
      </c>
    </row>
    <row r="46" spans="2:18" x14ac:dyDescent="0.2">
      <c r="B46" t="s">
        <v>217</v>
      </c>
      <c r="R46" s="12">
        <v>2016</v>
      </c>
    </row>
    <row r="47" spans="2:18" x14ac:dyDescent="0.2">
      <c r="B47" t="s">
        <v>215</v>
      </c>
      <c r="R47" s="12">
        <v>2016</v>
      </c>
    </row>
    <row r="48" spans="2:18" x14ac:dyDescent="0.2">
      <c r="B48" t="s">
        <v>213</v>
      </c>
      <c r="R48" s="12">
        <v>2016</v>
      </c>
    </row>
    <row r="49" spans="2:18" x14ac:dyDescent="0.2">
      <c r="B49" t="s">
        <v>211</v>
      </c>
      <c r="R49" s="12">
        <v>2016</v>
      </c>
    </row>
    <row r="50" spans="2:18" x14ac:dyDescent="0.2">
      <c r="B50" t="s">
        <v>209</v>
      </c>
      <c r="R50" s="12"/>
    </row>
    <row r="51" spans="2:18" x14ac:dyDescent="0.2">
      <c r="B51" t="s">
        <v>207</v>
      </c>
      <c r="R51" s="12"/>
    </row>
    <row r="52" spans="2:18" x14ac:dyDescent="0.2">
      <c r="B52" t="s">
        <v>205</v>
      </c>
      <c r="R52" s="12"/>
    </row>
    <row r="53" spans="2:18" x14ac:dyDescent="0.2">
      <c r="B53" t="s">
        <v>203</v>
      </c>
      <c r="R53" s="12"/>
    </row>
    <row r="54" spans="2:18" x14ac:dyDescent="0.2">
      <c r="B54" t="s">
        <v>201</v>
      </c>
      <c r="R54" s="12"/>
    </row>
    <row r="55" spans="2:18" x14ac:dyDescent="0.2">
      <c r="B55" t="s">
        <v>199</v>
      </c>
      <c r="R55" s="12"/>
    </row>
    <row r="56" spans="2:18" x14ac:dyDescent="0.2">
      <c r="B56" t="s">
        <v>197</v>
      </c>
      <c r="R56" s="12"/>
    </row>
    <row r="57" spans="2:18" x14ac:dyDescent="0.2">
      <c r="B57" t="s">
        <v>195</v>
      </c>
      <c r="R57" s="12"/>
    </row>
    <row r="58" spans="2:18" x14ac:dyDescent="0.2">
      <c r="B58" t="s">
        <v>193</v>
      </c>
    </row>
    <row r="59" spans="2:18" x14ac:dyDescent="0.2">
      <c r="B59" t="s">
        <v>191</v>
      </c>
    </row>
    <row r="60" spans="2:18" x14ac:dyDescent="0.2">
      <c r="B60" t="s">
        <v>189</v>
      </c>
    </row>
    <row r="61" spans="2:18" x14ac:dyDescent="0.2">
      <c r="B61" t="s">
        <v>187</v>
      </c>
    </row>
    <row r="62" spans="2:18" x14ac:dyDescent="0.2">
      <c r="B62" t="s">
        <v>185</v>
      </c>
    </row>
    <row r="63" spans="2:18" x14ac:dyDescent="0.2">
      <c r="B63" t="s">
        <v>183</v>
      </c>
    </row>
    <row r="64" spans="2:18" x14ac:dyDescent="0.2">
      <c r="B64" t="s">
        <v>181</v>
      </c>
    </row>
    <row r="65" spans="2:2" x14ac:dyDescent="0.2">
      <c r="B65" t="s">
        <v>179</v>
      </c>
    </row>
    <row r="66" spans="2:2" x14ac:dyDescent="0.2">
      <c r="B66" t="s">
        <v>177</v>
      </c>
    </row>
    <row r="67" spans="2:2" x14ac:dyDescent="0.2">
      <c r="B67" t="s">
        <v>175</v>
      </c>
    </row>
    <row r="68" spans="2:2" x14ac:dyDescent="0.2">
      <c r="B68" t="s">
        <v>173</v>
      </c>
    </row>
    <row r="69" spans="2:2" x14ac:dyDescent="0.2">
      <c r="B69" t="s">
        <v>171</v>
      </c>
    </row>
    <row r="70" spans="2:2" x14ac:dyDescent="0.2">
      <c r="B70" t="s">
        <v>169</v>
      </c>
    </row>
    <row r="71" spans="2:2" x14ac:dyDescent="0.2">
      <c r="B71" t="s">
        <v>167</v>
      </c>
    </row>
    <row r="72" spans="2:2" x14ac:dyDescent="0.2">
      <c r="B72" t="s">
        <v>165</v>
      </c>
    </row>
    <row r="73" spans="2:2" x14ac:dyDescent="0.2">
      <c r="B73" t="s">
        <v>163</v>
      </c>
    </row>
    <row r="74" spans="2:2" x14ac:dyDescent="0.2">
      <c r="B74" t="s">
        <v>161</v>
      </c>
    </row>
    <row r="75" spans="2:2" x14ac:dyDescent="0.2">
      <c r="B75" t="s">
        <v>159</v>
      </c>
    </row>
    <row r="76" spans="2:2" x14ac:dyDescent="0.2">
      <c r="B76" t="s">
        <v>157</v>
      </c>
    </row>
    <row r="77" spans="2:2" x14ac:dyDescent="0.2">
      <c r="B77" t="s">
        <v>155</v>
      </c>
    </row>
    <row r="78" spans="2:2" x14ac:dyDescent="0.2">
      <c r="B78" t="s">
        <v>153</v>
      </c>
    </row>
    <row r="79" spans="2:2" x14ac:dyDescent="0.2">
      <c r="B79" t="s">
        <v>151</v>
      </c>
    </row>
    <row r="80" spans="2:2" x14ac:dyDescent="0.2">
      <c r="B80" t="s">
        <v>149</v>
      </c>
    </row>
    <row r="81" spans="2:2" x14ac:dyDescent="0.2">
      <c r="B81" t="s">
        <v>147</v>
      </c>
    </row>
    <row r="82" spans="2:2" x14ac:dyDescent="0.2">
      <c r="B82" t="s">
        <v>144</v>
      </c>
    </row>
    <row r="83" spans="2:2" x14ac:dyDescent="0.2">
      <c r="B83" t="s">
        <v>140</v>
      </c>
    </row>
    <row r="84" spans="2:2" x14ac:dyDescent="0.2">
      <c r="B84" t="s">
        <v>138</v>
      </c>
    </row>
    <row r="85" spans="2:2" x14ac:dyDescent="0.2">
      <c r="B85" t="s">
        <v>136</v>
      </c>
    </row>
    <row r="86" spans="2:2" x14ac:dyDescent="0.2">
      <c r="B86" t="s">
        <v>133</v>
      </c>
    </row>
    <row r="87" spans="2:2" x14ac:dyDescent="0.2">
      <c r="B87" t="s">
        <v>130</v>
      </c>
    </row>
    <row r="88" spans="2:2" x14ac:dyDescent="0.2">
      <c r="B88" t="s">
        <v>126</v>
      </c>
    </row>
    <row r="89" spans="2:2" x14ac:dyDescent="0.2">
      <c r="B89" t="s">
        <v>124</v>
      </c>
    </row>
    <row r="90" spans="2:2" x14ac:dyDescent="0.2">
      <c r="B90" t="s">
        <v>122</v>
      </c>
    </row>
    <row r="91" spans="2:2" x14ac:dyDescent="0.2">
      <c r="B91" t="s">
        <v>120</v>
      </c>
    </row>
    <row r="92" spans="2:2" x14ac:dyDescent="0.2">
      <c r="B92" t="s">
        <v>118</v>
      </c>
    </row>
    <row r="93" spans="2:2" x14ac:dyDescent="0.2">
      <c r="B93" t="s">
        <v>116</v>
      </c>
    </row>
    <row r="94" spans="2:2" x14ac:dyDescent="0.2">
      <c r="B94" t="s">
        <v>114</v>
      </c>
    </row>
    <row r="95" spans="2:2" x14ac:dyDescent="0.2">
      <c r="B95" t="s">
        <v>112</v>
      </c>
    </row>
    <row r="96" spans="2:2" x14ac:dyDescent="0.2">
      <c r="B96" t="s">
        <v>110</v>
      </c>
    </row>
    <row r="97" spans="2:2" x14ac:dyDescent="0.2">
      <c r="B97" t="s">
        <v>107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F437-794D-BD46-984E-550CDFEA8DC0}">
  <dimension ref="A1:BV126"/>
  <sheetViews>
    <sheetView workbookViewId="0">
      <pane ySplit="1" topLeftCell="A28" activePane="bottomLeft" state="frozen"/>
      <selection pane="bottomLeft" activeCell="I79" sqref="I79"/>
    </sheetView>
  </sheetViews>
  <sheetFormatPr baseColWidth="10" defaultRowHeight="16" x14ac:dyDescent="0.2"/>
  <cols>
    <col min="2" max="2" width="11.5" bestFit="1" customWidth="1"/>
    <col min="5" max="5" width="11.6640625" bestFit="1" customWidth="1"/>
  </cols>
  <sheetData>
    <row r="1" spans="1:25" x14ac:dyDescent="0.2">
      <c r="A1" s="38" t="s">
        <v>0</v>
      </c>
      <c r="B1" s="38" t="s">
        <v>638</v>
      </c>
      <c r="C1" t="s">
        <v>334</v>
      </c>
      <c r="D1" s="38" t="s">
        <v>5</v>
      </c>
      <c r="E1" s="38" t="s">
        <v>4</v>
      </c>
      <c r="F1" s="38" t="s">
        <v>904</v>
      </c>
      <c r="G1" s="38" t="s">
        <v>629</v>
      </c>
      <c r="H1" s="38" t="s">
        <v>6</v>
      </c>
      <c r="I1" s="38" t="s">
        <v>2</v>
      </c>
      <c r="J1" s="38" t="s">
        <v>332</v>
      </c>
      <c r="K1" s="38" t="s">
        <v>636</v>
      </c>
      <c r="L1" s="38" t="s">
        <v>7</v>
      </c>
      <c r="M1" s="38" t="s">
        <v>905</v>
      </c>
      <c r="N1" s="38" t="s">
        <v>906</v>
      </c>
      <c r="O1" s="38" t="s">
        <v>907</v>
      </c>
      <c r="P1" s="38" t="s">
        <v>626</v>
      </c>
      <c r="Q1" s="38" t="s">
        <v>908</v>
      </c>
      <c r="R1" s="20" t="s">
        <v>81</v>
      </c>
      <c r="S1" s="20" t="s">
        <v>82</v>
      </c>
      <c r="T1" s="20" t="s">
        <v>83</v>
      </c>
      <c r="U1" s="20" t="s">
        <v>84</v>
      </c>
      <c r="V1" s="20" t="s">
        <v>85</v>
      </c>
      <c r="W1" s="20" t="s">
        <v>86</v>
      </c>
      <c r="X1" s="20" t="s">
        <v>87</v>
      </c>
      <c r="Y1" s="34" t="s">
        <v>915</v>
      </c>
    </row>
    <row r="2" spans="1:25" x14ac:dyDescent="0.2">
      <c r="A2" s="38">
        <v>62415882</v>
      </c>
      <c r="B2" s="38"/>
      <c r="D2" s="38">
        <v>173</v>
      </c>
      <c r="E2" s="38" t="s">
        <v>143</v>
      </c>
      <c r="F2" s="38">
        <v>2</v>
      </c>
      <c r="G2" s="38">
        <v>2015</v>
      </c>
      <c r="H2" s="41">
        <v>24</v>
      </c>
      <c r="I2" s="38" t="s">
        <v>8</v>
      </c>
      <c r="J2" s="38" t="s">
        <v>106</v>
      </c>
      <c r="K2" s="38">
        <v>42</v>
      </c>
      <c r="L2" s="39">
        <v>42179</v>
      </c>
      <c r="M2" s="38" t="s">
        <v>909</v>
      </c>
      <c r="N2" s="39">
        <v>42137</v>
      </c>
      <c r="O2" s="39">
        <v>42137</v>
      </c>
      <c r="P2" s="38">
        <v>2</v>
      </c>
      <c r="Q2" s="39">
        <v>42049</v>
      </c>
    </row>
    <row r="3" spans="1:25" x14ac:dyDescent="0.2">
      <c r="A3" s="38">
        <v>62415881</v>
      </c>
      <c r="B3" s="38"/>
      <c r="D3" s="38">
        <v>174</v>
      </c>
      <c r="E3" s="38" t="s">
        <v>143</v>
      </c>
      <c r="F3" s="38">
        <v>2</v>
      </c>
      <c r="G3" s="38">
        <v>2015</v>
      </c>
      <c r="H3" s="41">
        <v>26</v>
      </c>
      <c r="I3" s="38" t="s">
        <v>8</v>
      </c>
      <c r="J3" s="38" t="s">
        <v>106</v>
      </c>
      <c r="K3" s="38">
        <v>37</v>
      </c>
      <c r="L3" s="39">
        <v>42179</v>
      </c>
      <c r="M3" s="38" t="s">
        <v>909</v>
      </c>
      <c r="N3" s="39">
        <v>42142</v>
      </c>
      <c r="O3" s="39">
        <v>42142</v>
      </c>
      <c r="P3" s="38">
        <v>2</v>
      </c>
      <c r="Q3" s="39">
        <v>42066</v>
      </c>
    </row>
    <row r="4" spans="1:25" x14ac:dyDescent="0.2">
      <c r="A4" s="38">
        <v>70715571</v>
      </c>
      <c r="B4" s="38"/>
      <c r="D4" s="38">
        <v>176</v>
      </c>
      <c r="E4" s="38" t="s">
        <v>143</v>
      </c>
      <c r="F4" s="38">
        <v>2</v>
      </c>
      <c r="G4" s="38">
        <v>2015</v>
      </c>
      <c r="H4" s="41">
        <v>27</v>
      </c>
      <c r="I4" s="38" t="s">
        <v>8</v>
      </c>
      <c r="J4" s="38" t="s">
        <v>106</v>
      </c>
      <c r="K4" s="38">
        <v>38</v>
      </c>
      <c r="L4" s="39">
        <v>42192</v>
      </c>
      <c r="M4" s="38" t="s">
        <v>909</v>
      </c>
      <c r="N4" s="39">
        <v>42154</v>
      </c>
      <c r="O4" s="39">
        <v>42154</v>
      </c>
      <c r="P4" s="38">
        <v>2</v>
      </c>
      <c r="Q4" s="39">
        <v>42139</v>
      </c>
    </row>
    <row r="5" spans="1:25" x14ac:dyDescent="0.2">
      <c r="A5" s="38">
        <v>70715651</v>
      </c>
      <c r="B5" s="38"/>
      <c r="D5" s="38">
        <v>178</v>
      </c>
      <c r="E5" s="38" t="s">
        <v>143</v>
      </c>
      <c r="F5" s="38">
        <v>2</v>
      </c>
      <c r="G5" s="38">
        <v>2015</v>
      </c>
      <c r="H5" s="41">
        <v>27</v>
      </c>
      <c r="I5" s="38" t="s">
        <v>8</v>
      </c>
      <c r="J5" s="38" t="s">
        <v>106</v>
      </c>
      <c r="K5" s="38">
        <v>40</v>
      </c>
      <c r="L5" s="39">
        <v>42192</v>
      </c>
      <c r="M5" s="38" t="s">
        <v>909</v>
      </c>
      <c r="N5" s="39">
        <v>42152</v>
      </c>
      <c r="O5" s="39">
        <v>42152</v>
      </c>
      <c r="P5" s="38">
        <v>2</v>
      </c>
      <c r="Q5" s="39">
        <v>42091</v>
      </c>
    </row>
    <row r="6" spans="1:25" x14ac:dyDescent="0.2">
      <c r="A6" s="38">
        <v>70715381</v>
      </c>
      <c r="B6" s="38"/>
      <c r="D6" s="38">
        <v>179</v>
      </c>
      <c r="E6" s="38" t="s">
        <v>143</v>
      </c>
      <c r="F6" s="38">
        <v>2</v>
      </c>
      <c r="G6" s="38">
        <v>2015</v>
      </c>
      <c r="H6" s="41">
        <v>29</v>
      </c>
      <c r="I6" s="38" t="s">
        <v>8</v>
      </c>
      <c r="J6" s="38" t="s">
        <v>106</v>
      </c>
      <c r="K6" s="41">
        <v>42</v>
      </c>
      <c r="L6" s="39">
        <v>42192</v>
      </c>
      <c r="M6" s="38" t="s">
        <v>909</v>
      </c>
      <c r="N6" s="39">
        <v>42150</v>
      </c>
      <c r="O6" s="39">
        <v>42150</v>
      </c>
      <c r="P6" s="38">
        <v>2</v>
      </c>
      <c r="Q6" s="39">
        <v>42087</v>
      </c>
    </row>
    <row r="7" spans="1:25" x14ac:dyDescent="0.2">
      <c r="A7" s="38">
        <v>70715831</v>
      </c>
      <c r="B7" s="38"/>
      <c r="D7" s="38">
        <v>180</v>
      </c>
      <c r="E7" s="38" t="s">
        <v>143</v>
      </c>
      <c r="F7" s="38">
        <v>2</v>
      </c>
      <c r="G7" s="38">
        <v>2015</v>
      </c>
      <c r="H7" s="41">
        <v>29</v>
      </c>
      <c r="I7" s="38" t="s">
        <v>8</v>
      </c>
      <c r="J7" s="38" t="s">
        <v>106</v>
      </c>
      <c r="K7" s="41">
        <v>42</v>
      </c>
      <c r="L7" s="39">
        <v>42192</v>
      </c>
      <c r="M7" s="38" t="s">
        <v>909</v>
      </c>
      <c r="N7" s="39">
        <v>42150</v>
      </c>
      <c r="O7" s="39">
        <v>42150</v>
      </c>
      <c r="P7" s="38">
        <v>2</v>
      </c>
      <c r="Q7" s="39">
        <v>42087</v>
      </c>
    </row>
    <row r="8" spans="1:25" x14ac:dyDescent="0.2">
      <c r="A8" s="38">
        <v>70715652</v>
      </c>
      <c r="B8" s="38"/>
      <c r="D8" s="38">
        <v>181</v>
      </c>
      <c r="E8" s="38" t="s">
        <v>143</v>
      </c>
      <c r="F8" s="38">
        <v>2</v>
      </c>
      <c r="G8" s="38">
        <v>2015</v>
      </c>
      <c r="H8" s="41">
        <v>31</v>
      </c>
      <c r="I8" s="38" t="s">
        <v>8</v>
      </c>
      <c r="J8" s="38" t="s">
        <v>106</v>
      </c>
      <c r="K8" s="41">
        <v>46</v>
      </c>
      <c r="L8" s="39">
        <v>42192</v>
      </c>
      <c r="M8" s="38" t="s">
        <v>909</v>
      </c>
      <c r="N8" s="39">
        <v>42146</v>
      </c>
      <c r="O8" s="39">
        <v>42146</v>
      </c>
      <c r="P8" s="38">
        <v>2</v>
      </c>
      <c r="Q8" s="39">
        <v>42077</v>
      </c>
    </row>
    <row r="9" spans="1:25" x14ac:dyDescent="0.2">
      <c r="A9" s="38">
        <v>624159911</v>
      </c>
      <c r="B9" s="38"/>
      <c r="D9" s="38">
        <v>190</v>
      </c>
      <c r="E9" s="38" t="s">
        <v>143</v>
      </c>
      <c r="F9" s="38">
        <v>1</v>
      </c>
      <c r="G9" s="38">
        <v>2015</v>
      </c>
      <c r="H9" s="41">
        <v>58</v>
      </c>
      <c r="I9" s="38" t="s">
        <v>8</v>
      </c>
      <c r="J9" s="38" t="s">
        <v>106</v>
      </c>
      <c r="K9" s="41">
        <v>58</v>
      </c>
      <c r="L9" s="39">
        <v>42179</v>
      </c>
      <c r="M9" s="38" t="s">
        <v>910</v>
      </c>
      <c r="N9" s="39">
        <v>42121</v>
      </c>
      <c r="O9" s="39">
        <v>42121</v>
      </c>
      <c r="P9" s="38">
        <v>1</v>
      </c>
      <c r="Q9" s="39">
        <v>41918</v>
      </c>
    </row>
    <row r="10" spans="1:25" x14ac:dyDescent="0.2">
      <c r="A10" s="38">
        <v>70715291</v>
      </c>
      <c r="B10" s="38"/>
      <c r="D10" s="38">
        <v>193</v>
      </c>
      <c r="E10" s="38" t="s">
        <v>143</v>
      </c>
      <c r="F10" s="38">
        <v>1</v>
      </c>
      <c r="G10" s="38">
        <v>2015</v>
      </c>
      <c r="H10" s="41">
        <v>75</v>
      </c>
      <c r="I10" s="38" t="s">
        <v>8</v>
      </c>
      <c r="J10" s="38" t="s">
        <v>106</v>
      </c>
      <c r="K10" s="41">
        <v>99</v>
      </c>
      <c r="L10" s="39">
        <v>42192</v>
      </c>
      <c r="M10" s="38" t="s">
        <v>910</v>
      </c>
      <c r="N10" s="39">
        <v>42093</v>
      </c>
      <c r="O10" s="39">
        <v>42093</v>
      </c>
      <c r="P10" s="38">
        <v>1</v>
      </c>
      <c r="Q10" s="38" t="s">
        <v>273</v>
      </c>
    </row>
    <row r="11" spans="1:25" x14ac:dyDescent="0.2">
      <c r="A11" s="38">
        <v>72115562</v>
      </c>
      <c r="B11" s="38"/>
      <c r="D11" s="38">
        <v>194</v>
      </c>
      <c r="E11" s="38" t="s">
        <v>143</v>
      </c>
      <c r="F11" s="38">
        <v>1</v>
      </c>
      <c r="G11" s="38">
        <v>2015</v>
      </c>
      <c r="H11" s="41">
        <v>87</v>
      </c>
      <c r="I11" s="38" t="s">
        <v>8</v>
      </c>
      <c r="J11" s="38" t="s">
        <v>106</v>
      </c>
      <c r="K11" s="41">
        <v>102</v>
      </c>
      <c r="L11" s="39">
        <v>42206</v>
      </c>
      <c r="M11" s="38" t="s">
        <v>910</v>
      </c>
      <c r="N11" s="39">
        <v>42104</v>
      </c>
      <c r="O11" s="39">
        <v>42104</v>
      </c>
      <c r="P11" s="38">
        <v>1</v>
      </c>
      <c r="Q11" s="38" t="s">
        <v>273</v>
      </c>
    </row>
    <row r="12" spans="1:25" x14ac:dyDescent="0.2">
      <c r="A12" s="38">
        <v>63016471</v>
      </c>
      <c r="B12" s="38"/>
      <c r="D12" s="38">
        <v>200</v>
      </c>
      <c r="E12" s="38" t="s">
        <v>143</v>
      </c>
      <c r="F12" s="38">
        <v>2</v>
      </c>
      <c r="G12" s="38">
        <v>2016</v>
      </c>
      <c r="H12" s="41">
        <v>30</v>
      </c>
      <c r="I12" s="38" t="s">
        <v>8</v>
      </c>
      <c r="J12" s="38" t="s">
        <v>106</v>
      </c>
      <c r="K12" s="41">
        <v>46</v>
      </c>
      <c r="L12" s="39">
        <v>42551</v>
      </c>
      <c r="M12" s="38" t="s">
        <v>911</v>
      </c>
      <c r="N12" s="39">
        <v>42505</v>
      </c>
      <c r="O12" s="39">
        <v>42505</v>
      </c>
      <c r="P12" s="38">
        <v>2</v>
      </c>
      <c r="Q12" s="39">
        <v>42449</v>
      </c>
    </row>
    <row r="13" spans="1:25" x14ac:dyDescent="0.2">
      <c r="A13" s="38">
        <v>63016472</v>
      </c>
      <c r="B13" s="38"/>
      <c r="D13" s="38">
        <v>202</v>
      </c>
      <c r="E13" s="38" t="s">
        <v>143</v>
      </c>
      <c r="F13" s="38">
        <v>2</v>
      </c>
      <c r="G13" s="38">
        <v>2016</v>
      </c>
      <c r="H13" s="41">
        <v>34</v>
      </c>
      <c r="I13" s="38" t="s">
        <v>8</v>
      </c>
      <c r="J13" s="38" t="s">
        <v>106</v>
      </c>
      <c r="K13" s="41">
        <v>57</v>
      </c>
      <c r="L13" s="39">
        <v>42551</v>
      </c>
      <c r="M13" s="38" t="s">
        <v>911</v>
      </c>
      <c r="N13" s="39">
        <v>42494</v>
      </c>
      <c r="O13" s="39">
        <v>42494</v>
      </c>
      <c r="P13" s="38">
        <v>2</v>
      </c>
      <c r="Q13" s="39">
        <v>42433</v>
      </c>
    </row>
    <row r="14" spans="1:25" x14ac:dyDescent="0.2">
      <c r="A14" s="38">
        <v>63016381</v>
      </c>
      <c r="B14" s="38"/>
      <c r="D14" s="38">
        <v>203</v>
      </c>
      <c r="E14" s="38" t="s">
        <v>143</v>
      </c>
      <c r="F14" s="38">
        <v>2</v>
      </c>
      <c r="G14" s="38">
        <v>2016</v>
      </c>
      <c r="H14" s="41">
        <v>35</v>
      </c>
      <c r="I14" s="38" t="s">
        <v>8</v>
      </c>
      <c r="J14" s="38" t="s">
        <v>106</v>
      </c>
      <c r="K14" s="41">
        <v>53</v>
      </c>
      <c r="L14" s="39">
        <v>42551</v>
      </c>
      <c r="M14" s="38" t="s">
        <v>911</v>
      </c>
      <c r="N14" s="39">
        <v>42498</v>
      </c>
      <c r="O14" s="39">
        <v>42498</v>
      </c>
      <c r="P14" s="38">
        <v>2</v>
      </c>
      <c r="Q14" s="39">
        <v>42439</v>
      </c>
    </row>
    <row r="15" spans="1:25" x14ac:dyDescent="0.2">
      <c r="A15" s="38">
        <v>63016382</v>
      </c>
      <c r="B15" s="38"/>
      <c r="D15" s="38">
        <v>204</v>
      </c>
      <c r="E15" s="38" t="s">
        <v>143</v>
      </c>
      <c r="F15" s="38">
        <v>2</v>
      </c>
      <c r="G15" s="38">
        <v>2016</v>
      </c>
      <c r="H15" s="41">
        <v>37</v>
      </c>
      <c r="I15" s="38" t="s">
        <v>8</v>
      </c>
      <c r="J15" s="38" t="s">
        <v>106</v>
      </c>
      <c r="K15" s="41">
        <v>55</v>
      </c>
      <c r="L15" s="39">
        <v>42551</v>
      </c>
      <c r="M15" s="38" t="s">
        <v>911</v>
      </c>
      <c r="N15" s="39">
        <v>42496</v>
      </c>
      <c r="O15" s="39">
        <v>42496</v>
      </c>
      <c r="P15" s="38">
        <v>2</v>
      </c>
      <c r="Q15" s="39">
        <v>42436</v>
      </c>
    </row>
    <row r="16" spans="1:25" x14ac:dyDescent="0.2">
      <c r="A16" s="38">
        <v>63016473</v>
      </c>
      <c r="B16" s="38"/>
      <c r="D16" s="38">
        <v>205</v>
      </c>
      <c r="E16" s="38" t="s">
        <v>143</v>
      </c>
      <c r="F16" s="38">
        <v>2</v>
      </c>
      <c r="G16" s="38">
        <v>2016</v>
      </c>
      <c r="H16" s="41">
        <v>37</v>
      </c>
      <c r="I16" s="38" t="s">
        <v>8</v>
      </c>
      <c r="J16" s="38" t="s">
        <v>106</v>
      </c>
      <c r="K16" s="41">
        <v>53</v>
      </c>
      <c r="L16" s="39">
        <v>42551</v>
      </c>
      <c r="M16" s="38" t="s">
        <v>911</v>
      </c>
      <c r="N16" s="39">
        <v>42498</v>
      </c>
      <c r="O16" s="39">
        <v>42498</v>
      </c>
      <c r="P16" s="38">
        <v>2</v>
      </c>
      <c r="Q16" s="39">
        <v>42439</v>
      </c>
    </row>
    <row r="17" spans="1:17" x14ac:dyDescent="0.2">
      <c r="A17" s="38">
        <v>60216741</v>
      </c>
      <c r="B17" s="38"/>
      <c r="D17" s="38">
        <v>206</v>
      </c>
      <c r="E17" s="38" t="s">
        <v>143</v>
      </c>
      <c r="F17" s="38">
        <v>1</v>
      </c>
      <c r="G17" s="38">
        <v>2016</v>
      </c>
      <c r="H17" s="41">
        <v>25</v>
      </c>
      <c r="I17" s="38" t="s">
        <v>8</v>
      </c>
      <c r="J17" s="38" t="s">
        <v>106</v>
      </c>
      <c r="K17" s="41">
        <v>32</v>
      </c>
      <c r="L17" s="39">
        <v>42523</v>
      </c>
      <c r="M17" s="38" t="s">
        <v>911</v>
      </c>
      <c r="N17" s="39">
        <v>42491</v>
      </c>
      <c r="O17" s="39">
        <v>42491</v>
      </c>
      <c r="P17" s="38">
        <v>1</v>
      </c>
      <c r="Q17" s="39">
        <v>42428</v>
      </c>
    </row>
    <row r="18" spans="1:17" x14ac:dyDescent="0.2">
      <c r="A18" s="38">
        <v>61316742</v>
      </c>
      <c r="B18" s="38"/>
      <c r="D18" s="38">
        <v>209</v>
      </c>
      <c r="E18" s="38" t="s">
        <v>143</v>
      </c>
      <c r="F18" s="38">
        <v>1</v>
      </c>
      <c r="G18" s="38">
        <v>2016</v>
      </c>
      <c r="H18" s="41">
        <v>35</v>
      </c>
      <c r="I18" s="38" t="s">
        <v>8</v>
      </c>
      <c r="J18" s="38" t="s">
        <v>106</v>
      </c>
      <c r="K18" s="41">
        <v>49</v>
      </c>
      <c r="L18" s="39">
        <v>42534</v>
      </c>
      <c r="M18" s="38" t="s">
        <v>911</v>
      </c>
      <c r="N18" s="39">
        <v>42485</v>
      </c>
      <c r="O18" s="39">
        <v>42485</v>
      </c>
      <c r="P18" s="38">
        <v>1</v>
      </c>
      <c r="Q18" s="39">
        <v>42418</v>
      </c>
    </row>
    <row r="19" spans="1:17" x14ac:dyDescent="0.2">
      <c r="A19" s="38">
        <v>71116471</v>
      </c>
      <c r="B19" s="38"/>
      <c r="D19" s="38">
        <v>215</v>
      </c>
      <c r="E19" s="38" t="s">
        <v>143</v>
      </c>
      <c r="F19" s="38">
        <v>2</v>
      </c>
      <c r="G19" s="38">
        <v>2016</v>
      </c>
      <c r="H19" s="41">
        <v>29</v>
      </c>
      <c r="I19" s="38" t="s">
        <v>8</v>
      </c>
      <c r="J19" s="38" t="s">
        <v>106</v>
      </c>
      <c r="K19" s="41">
        <v>50</v>
      </c>
      <c r="L19" s="39">
        <v>42562</v>
      </c>
      <c r="M19" s="38" t="s">
        <v>911</v>
      </c>
      <c r="N19" s="39">
        <v>42512</v>
      </c>
      <c r="O19" s="39">
        <v>42512</v>
      </c>
      <c r="P19" s="38">
        <v>2</v>
      </c>
      <c r="Q19" s="39">
        <v>42459</v>
      </c>
    </row>
    <row r="20" spans="1:17" x14ac:dyDescent="0.2">
      <c r="A20" s="38">
        <v>71116741</v>
      </c>
      <c r="B20" s="38"/>
      <c r="D20" s="38">
        <v>216</v>
      </c>
      <c r="E20" s="38" t="s">
        <v>143</v>
      </c>
      <c r="F20" s="38">
        <v>2</v>
      </c>
      <c r="G20" s="38">
        <v>2016</v>
      </c>
      <c r="H20" s="41">
        <v>30</v>
      </c>
      <c r="I20" s="38" t="s">
        <v>8</v>
      </c>
      <c r="J20" s="38" t="s">
        <v>106</v>
      </c>
      <c r="K20" s="41">
        <v>41</v>
      </c>
      <c r="L20" s="39">
        <v>42562</v>
      </c>
      <c r="M20" s="38" t="s">
        <v>911</v>
      </c>
      <c r="N20" s="39">
        <v>42521</v>
      </c>
      <c r="O20" s="39">
        <v>42521</v>
      </c>
      <c r="P20" s="38">
        <v>2</v>
      </c>
      <c r="Q20" s="39">
        <v>42472</v>
      </c>
    </row>
    <row r="21" spans="1:17" x14ac:dyDescent="0.2">
      <c r="A21" s="38">
        <v>71116472</v>
      </c>
      <c r="B21" s="38"/>
      <c r="D21" s="38">
        <v>217</v>
      </c>
      <c r="E21" s="38" t="s">
        <v>143</v>
      </c>
      <c r="F21" s="38">
        <v>2</v>
      </c>
      <c r="G21" s="38">
        <v>2016</v>
      </c>
      <c r="H21" s="41">
        <v>32</v>
      </c>
      <c r="I21" s="38" t="s">
        <v>8</v>
      </c>
      <c r="J21" s="38" t="s">
        <v>106</v>
      </c>
      <c r="K21" s="41">
        <v>42</v>
      </c>
      <c r="L21" s="39">
        <v>42562</v>
      </c>
      <c r="M21" s="38" t="s">
        <v>911</v>
      </c>
      <c r="N21" s="39">
        <v>42520</v>
      </c>
      <c r="O21" s="39">
        <v>42520</v>
      </c>
      <c r="P21" s="38">
        <v>2</v>
      </c>
      <c r="Q21" s="39">
        <v>42470</v>
      </c>
    </row>
    <row r="22" spans="1:17" x14ac:dyDescent="0.2">
      <c r="A22" s="38">
        <v>71116831</v>
      </c>
      <c r="B22" s="38"/>
      <c r="D22" s="38">
        <v>218</v>
      </c>
      <c r="E22" s="38" t="s">
        <v>143</v>
      </c>
      <c r="F22" s="38">
        <v>2</v>
      </c>
      <c r="G22" s="38">
        <v>2016</v>
      </c>
      <c r="H22" s="41">
        <v>35</v>
      </c>
      <c r="I22" s="38" t="s">
        <v>8</v>
      </c>
      <c r="J22" s="38" t="s">
        <v>106</v>
      </c>
      <c r="K22" s="41">
        <v>55</v>
      </c>
      <c r="L22" s="39">
        <v>42562</v>
      </c>
      <c r="M22" s="38" t="s">
        <v>911</v>
      </c>
      <c r="N22" s="39">
        <v>42507</v>
      </c>
      <c r="O22" s="39">
        <v>42507</v>
      </c>
      <c r="P22" s="38">
        <v>2</v>
      </c>
      <c r="Q22" s="39">
        <v>42452</v>
      </c>
    </row>
    <row r="23" spans="1:17" x14ac:dyDescent="0.2">
      <c r="A23" s="38">
        <v>71116473</v>
      </c>
      <c r="B23" s="38"/>
      <c r="D23" s="38">
        <v>219</v>
      </c>
      <c r="E23" s="38" t="s">
        <v>143</v>
      </c>
      <c r="F23" s="38">
        <v>2</v>
      </c>
      <c r="G23" s="38">
        <v>2016</v>
      </c>
      <c r="H23" s="41">
        <v>38</v>
      </c>
      <c r="I23" s="38" t="s">
        <v>8</v>
      </c>
      <c r="J23" s="38" t="s">
        <v>106</v>
      </c>
      <c r="K23" s="41">
        <v>53</v>
      </c>
      <c r="L23" s="39">
        <v>42562</v>
      </c>
      <c r="M23" s="38" t="s">
        <v>911</v>
      </c>
      <c r="N23" s="39">
        <v>42509</v>
      </c>
      <c r="O23" s="39">
        <v>42509</v>
      </c>
      <c r="P23" s="38">
        <v>2</v>
      </c>
      <c r="Q23" s="39">
        <v>42454</v>
      </c>
    </row>
    <row r="24" spans="1:17" x14ac:dyDescent="0.2">
      <c r="A24" s="38">
        <v>71116475</v>
      </c>
      <c r="B24" s="38"/>
      <c r="D24" s="38">
        <v>221</v>
      </c>
      <c r="E24" s="38" t="s">
        <v>143</v>
      </c>
      <c r="F24" s="38">
        <v>2</v>
      </c>
      <c r="G24" s="38">
        <v>2016</v>
      </c>
      <c r="H24" s="41">
        <v>44</v>
      </c>
      <c r="I24" s="38" t="s">
        <v>8</v>
      </c>
      <c r="J24" s="38" t="s">
        <v>106</v>
      </c>
      <c r="K24" s="41">
        <v>75</v>
      </c>
      <c r="L24" s="39">
        <v>42562</v>
      </c>
      <c r="M24" s="38" t="s">
        <v>911</v>
      </c>
      <c r="N24" s="39">
        <v>42487</v>
      </c>
      <c r="O24" s="39">
        <v>42487</v>
      </c>
      <c r="P24" s="38">
        <v>2</v>
      </c>
      <c r="Q24" s="39">
        <v>42421</v>
      </c>
    </row>
    <row r="25" spans="1:17" x14ac:dyDescent="0.2">
      <c r="A25" s="38">
        <v>71116561</v>
      </c>
      <c r="B25" s="38"/>
      <c r="D25" s="38">
        <v>223</v>
      </c>
      <c r="E25" s="38" t="s">
        <v>143</v>
      </c>
      <c r="F25" s="38">
        <v>2</v>
      </c>
      <c r="G25" s="38">
        <v>2016</v>
      </c>
      <c r="H25" s="41">
        <v>51</v>
      </c>
      <c r="I25" s="38" t="s">
        <v>8</v>
      </c>
      <c r="J25" s="38" t="s">
        <v>106</v>
      </c>
      <c r="K25" s="41">
        <v>86</v>
      </c>
      <c r="L25" s="39">
        <v>42562</v>
      </c>
      <c r="M25" s="38" t="s">
        <v>911</v>
      </c>
      <c r="N25" s="39">
        <v>42476</v>
      </c>
      <c r="O25" s="39">
        <v>42476</v>
      </c>
      <c r="P25" s="38">
        <v>2</v>
      </c>
      <c r="Q25" s="39">
        <v>42398</v>
      </c>
    </row>
    <row r="26" spans="1:17" x14ac:dyDescent="0.2">
      <c r="A26" s="38">
        <v>63016475</v>
      </c>
      <c r="B26" s="38"/>
      <c r="D26" s="38">
        <v>225</v>
      </c>
      <c r="E26" s="38" t="s">
        <v>143</v>
      </c>
      <c r="F26" s="38">
        <v>1</v>
      </c>
      <c r="G26" s="38">
        <v>2016</v>
      </c>
      <c r="H26" s="41">
        <v>58</v>
      </c>
      <c r="I26" s="38" t="s">
        <v>8</v>
      </c>
      <c r="J26" s="38" t="s">
        <v>106</v>
      </c>
      <c r="K26" s="41">
        <v>88</v>
      </c>
      <c r="L26" s="39">
        <v>42551</v>
      </c>
      <c r="M26" s="38" t="s">
        <v>912</v>
      </c>
      <c r="N26" s="39">
        <v>42463</v>
      </c>
      <c r="O26" s="39">
        <v>42463</v>
      </c>
      <c r="P26" s="38">
        <v>1</v>
      </c>
      <c r="Q26" s="39">
        <v>42372</v>
      </c>
    </row>
    <row r="27" spans="1:17" x14ac:dyDescent="0.2">
      <c r="A27" s="38">
        <v>63016476</v>
      </c>
      <c r="B27" s="38"/>
      <c r="D27" s="38">
        <v>226</v>
      </c>
      <c r="E27" s="38" t="s">
        <v>143</v>
      </c>
      <c r="F27" s="38">
        <v>1</v>
      </c>
      <c r="G27" s="38">
        <v>2016</v>
      </c>
      <c r="H27" s="41">
        <v>59</v>
      </c>
      <c r="I27" s="38" t="s">
        <v>8</v>
      </c>
      <c r="J27" s="38" t="s">
        <v>106</v>
      </c>
      <c r="K27" s="41">
        <v>81</v>
      </c>
      <c r="L27" s="39">
        <v>42551</v>
      </c>
      <c r="M27" s="38" t="s">
        <v>912</v>
      </c>
      <c r="N27" s="39">
        <v>42470</v>
      </c>
      <c r="O27" s="39">
        <v>42470</v>
      </c>
      <c r="P27" s="38">
        <v>1</v>
      </c>
      <c r="Q27" s="39">
        <v>42383</v>
      </c>
    </row>
    <row r="28" spans="1:17" x14ac:dyDescent="0.2">
      <c r="A28" s="38">
        <v>63016651</v>
      </c>
      <c r="B28" s="38"/>
      <c r="D28" s="38">
        <v>227</v>
      </c>
      <c r="E28" s="38" t="s">
        <v>143</v>
      </c>
      <c r="F28" s="38">
        <v>1</v>
      </c>
      <c r="G28" s="38">
        <v>2016</v>
      </c>
      <c r="H28" s="41">
        <v>67</v>
      </c>
      <c r="I28" s="38" t="s">
        <v>8</v>
      </c>
      <c r="J28" s="38" t="s">
        <v>106</v>
      </c>
      <c r="K28" s="41">
        <v>92</v>
      </c>
      <c r="L28" s="39">
        <v>42551</v>
      </c>
      <c r="M28" s="38" t="s">
        <v>912</v>
      </c>
      <c r="N28" s="39">
        <v>42459</v>
      </c>
      <c r="O28" s="39">
        <v>42459</v>
      </c>
      <c r="P28" s="38">
        <v>1</v>
      </c>
      <c r="Q28" s="39">
        <v>42362</v>
      </c>
    </row>
    <row r="29" spans="1:17" x14ac:dyDescent="0.2">
      <c r="A29" s="38">
        <v>63016652</v>
      </c>
      <c r="B29" s="38"/>
      <c r="D29" s="38">
        <v>228</v>
      </c>
      <c r="E29" s="38" t="s">
        <v>143</v>
      </c>
      <c r="F29" s="38">
        <v>1</v>
      </c>
      <c r="G29" s="38">
        <v>2016</v>
      </c>
      <c r="H29" s="41">
        <v>71</v>
      </c>
      <c r="I29" s="38" t="s">
        <v>8</v>
      </c>
      <c r="J29" s="38" t="s">
        <v>106</v>
      </c>
      <c r="K29" s="41">
        <v>99</v>
      </c>
      <c r="L29" s="39">
        <v>42551</v>
      </c>
      <c r="M29" s="38" t="s">
        <v>912</v>
      </c>
      <c r="N29" s="39">
        <v>42452</v>
      </c>
      <c r="O29" s="39">
        <v>42452</v>
      </c>
      <c r="P29" s="38">
        <v>1</v>
      </c>
      <c r="Q29" s="39">
        <v>42343</v>
      </c>
    </row>
    <row r="30" spans="1:17" x14ac:dyDescent="0.2">
      <c r="A30" s="38">
        <v>63016653</v>
      </c>
      <c r="B30" s="38"/>
      <c r="D30" s="38">
        <v>229</v>
      </c>
      <c r="E30" s="38" t="s">
        <v>143</v>
      </c>
      <c r="F30" s="38">
        <v>1</v>
      </c>
      <c r="G30" s="38">
        <v>2016</v>
      </c>
      <c r="H30" s="41">
        <v>73</v>
      </c>
      <c r="I30" s="38" t="s">
        <v>8</v>
      </c>
      <c r="J30" s="38" t="s">
        <v>106</v>
      </c>
      <c r="K30" s="41">
        <v>99</v>
      </c>
      <c r="L30" s="39">
        <v>42551</v>
      </c>
      <c r="M30" s="38" t="s">
        <v>912</v>
      </c>
      <c r="N30" s="39">
        <v>42452</v>
      </c>
      <c r="O30" s="39">
        <v>42452</v>
      </c>
      <c r="P30" s="38">
        <v>1</v>
      </c>
      <c r="Q30" s="39">
        <v>42343</v>
      </c>
    </row>
    <row r="31" spans="1:17" x14ac:dyDescent="0.2">
      <c r="A31" s="38">
        <v>63016654</v>
      </c>
      <c r="B31" s="38"/>
      <c r="D31" s="38">
        <v>230</v>
      </c>
      <c r="E31" s="38" t="s">
        <v>143</v>
      </c>
      <c r="F31" s="38">
        <v>1</v>
      </c>
      <c r="G31" s="38">
        <v>2016</v>
      </c>
      <c r="H31" s="41">
        <v>88</v>
      </c>
      <c r="I31" s="38" t="s">
        <v>8</v>
      </c>
      <c r="J31" s="38" t="s">
        <v>106</v>
      </c>
      <c r="K31" s="41">
        <v>100</v>
      </c>
      <c r="L31" s="39">
        <v>42551</v>
      </c>
      <c r="M31" s="38" t="s">
        <v>912</v>
      </c>
      <c r="N31" s="39">
        <v>42451</v>
      </c>
      <c r="O31" s="39">
        <v>42451</v>
      </c>
      <c r="P31" s="38">
        <v>1</v>
      </c>
      <c r="Q31" s="39">
        <v>42340</v>
      </c>
    </row>
    <row r="32" spans="1:17" x14ac:dyDescent="0.2">
      <c r="A32" s="38">
        <v>60216654</v>
      </c>
      <c r="B32" s="38"/>
      <c r="D32" s="38">
        <v>231</v>
      </c>
      <c r="E32" s="38" t="s">
        <v>143</v>
      </c>
      <c r="F32" s="38">
        <v>1</v>
      </c>
      <c r="G32" s="38">
        <v>2016</v>
      </c>
      <c r="H32" s="41">
        <v>55</v>
      </c>
      <c r="I32" s="38" t="s">
        <v>8</v>
      </c>
      <c r="J32" s="38" t="s">
        <v>106</v>
      </c>
      <c r="K32" s="41">
        <v>74</v>
      </c>
      <c r="L32" s="39">
        <v>42523</v>
      </c>
      <c r="M32" s="38" t="s">
        <v>912</v>
      </c>
      <c r="N32" s="39">
        <v>42449</v>
      </c>
      <c r="O32" s="39">
        <v>42449</v>
      </c>
      <c r="P32" s="38">
        <v>1</v>
      </c>
      <c r="Q32" s="39">
        <v>42333</v>
      </c>
    </row>
    <row r="33" spans="1:24" x14ac:dyDescent="0.2">
      <c r="A33" s="38">
        <v>60216655</v>
      </c>
      <c r="B33" s="38"/>
      <c r="D33" s="38">
        <v>232</v>
      </c>
      <c r="E33" s="38" t="s">
        <v>143</v>
      </c>
      <c r="F33" s="38">
        <v>1</v>
      </c>
      <c r="G33" s="38">
        <v>2016</v>
      </c>
      <c r="H33" s="41">
        <v>62</v>
      </c>
      <c r="I33" s="38" t="s">
        <v>8</v>
      </c>
      <c r="J33" s="38" t="s">
        <v>106</v>
      </c>
      <c r="K33" s="41">
        <v>72</v>
      </c>
      <c r="L33" s="39">
        <v>42523</v>
      </c>
      <c r="M33" s="38" t="s">
        <v>912</v>
      </c>
      <c r="N33" s="39">
        <v>42451</v>
      </c>
      <c r="O33" s="39">
        <v>42451</v>
      </c>
      <c r="P33" s="38">
        <v>1</v>
      </c>
      <c r="Q33" s="39">
        <v>42340</v>
      </c>
      <c r="S33" s="26"/>
      <c r="T33" s="49"/>
      <c r="X33" s="38"/>
    </row>
    <row r="34" spans="1:24" x14ac:dyDescent="0.2">
      <c r="A34" s="38">
        <v>61316674</v>
      </c>
      <c r="B34" s="38"/>
      <c r="D34" s="38">
        <v>233</v>
      </c>
      <c r="E34" s="38" t="s">
        <v>143</v>
      </c>
      <c r="F34" s="38">
        <v>1</v>
      </c>
      <c r="G34" s="38">
        <v>2016</v>
      </c>
      <c r="H34" s="41">
        <v>63</v>
      </c>
      <c r="I34" s="38" t="s">
        <v>8</v>
      </c>
      <c r="J34" s="38" t="s">
        <v>106</v>
      </c>
      <c r="K34" s="41">
        <v>74</v>
      </c>
      <c r="L34" s="39">
        <v>42534</v>
      </c>
      <c r="M34" s="38" t="s">
        <v>912</v>
      </c>
      <c r="N34" s="39">
        <v>42460</v>
      </c>
      <c r="O34" s="39">
        <v>42460</v>
      </c>
      <c r="P34" s="38">
        <v>1</v>
      </c>
      <c r="Q34" s="39">
        <v>42365</v>
      </c>
      <c r="S34" s="26"/>
      <c r="T34" s="49"/>
      <c r="X34" s="38"/>
    </row>
    <row r="35" spans="1:24" x14ac:dyDescent="0.2">
      <c r="A35" s="38">
        <v>61316673</v>
      </c>
      <c r="B35" s="38"/>
      <c r="D35" s="38">
        <v>234</v>
      </c>
      <c r="E35" s="38" t="s">
        <v>143</v>
      </c>
      <c r="F35" s="38">
        <v>1</v>
      </c>
      <c r="G35" s="38">
        <v>2016</v>
      </c>
      <c r="H35" s="41">
        <v>64</v>
      </c>
      <c r="I35" s="38" t="s">
        <v>8</v>
      </c>
      <c r="J35" s="38" t="s">
        <v>106</v>
      </c>
      <c r="K35" s="41">
        <v>81</v>
      </c>
      <c r="L35" s="39">
        <v>42534</v>
      </c>
      <c r="M35" s="38" t="s">
        <v>912</v>
      </c>
      <c r="N35" s="39">
        <v>42453</v>
      </c>
      <c r="O35" s="39">
        <v>42453</v>
      </c>
      <c r="P35" s="38">
        <v>1</v>
      </c>
      <c r="Q35" s="39">
        <v>42346</v>
      </c>
      <c r="S35" s="26"/>
      <c r="T35" s="49"/>
      <c r="X35" s="38"/>
    </row>
    <row r="36" spans="1:24" x14ac:dyDescent="0.2">
      <c r="A36" s="38">
        <v>72616291</v>
      </c>
      <c r="B36" s="38"/>
      <c r="D36" s="38">
        <v>235</v>
      </c>
      <c r="E36" s="38" t="s">
        <v>143</v>
      </c>
      <c r="F36" s="38">
        <v>1</v>
      </c>
      <c r="G36" s="38">
        <v>2016</v>
      </c>
      <c r="H36" s="41">
        <v>84</v>
      </c>
      <c r="I36" s="38" t="s">
        <v>8</v>
      </c>
      <c r="J36" s="38" t="s">
        <v>106</v>
      </c>
      <c r="K36" s="41">
        <v>94</v>
      </c>
      <c r="L36" s="39">
        <v>42577</v>
      </c>
      <c r="M36" s="38" t="s">
        <v>912</v>
      </c>
      <c r="N36" s="39">
        <v>42483</v>
      </c>
      <c r="O36" s="39">
        <v>42483</v>
      </c>
      <c r="P36" s="38">
        <v>1</v>
      </c>
      <c r="Q36" s="39">
        <v>42414</v>
      </c>
      <c r="S36" s="26"/>
      <c r="T36" s="49"/>
      <c r="X36" s="38"/>
    </row>
    <row r="37" spans="1:24" x14ac:dyDescent="0.2">
      <c r="A37" s="38">
        <v>72616561</v>
      </c>
      <c r="B37" s="38"/>
      <c r="D37" s="38">
        <v>236</v>
      </c>
      <c r="E37" s="38" t="s">
        <v>143</v>
      </c>
      <c r="F37" s="38">
        <v>1</v>
      </c>
      <c r="G37" s="38">
        <v>2016</v>
      </c>
      <c r="H37" s="41">
        <v>86</v>
      </c>
      <c r="I37" s="38" t="s">
        <v>8</v>
      </c>
      <c r="J37" s="38" t="s">
        <v>106</v>
      </c>
      <c r="K37" s="41">
        <v>89</v>
      </c>
      <c r="L37" s="39">
        <v>42577</v>
      </c>
      <c r="M37" s="38" t="s">
        <v>912</v>
      </c>
      <c r="N37" s="39">
        <v>42488</v>
      </c>
      <c r="O37" s="39">
        <v>42488</v>
      </c>
      <c r="P37" s="38">
        <v>1</v>
      </c>
      <c r="Q37" s="39">
        <v>42423</v>
      </c>
      <c r="S37" s="26"/>
      <c r="T37" s="49"/>
      <c r="X37" s="38"/>
    </row>
    <row r="38" spans="1:24" ht="17" customHeight="1" x14ac:dyDescent="0.2">
      <c r="A38" s="38">
        <v>72616472</v>
      </c>
      <c r="B38" s="38"/>
      <c r="D38" s="38">
        <v>237</v>
      </c>
      <c r="E38" s="38" t="s">
        <v>143</v>
      </c>
      <c r="F38" s="38">
        <v>1</v>
      </c>
      <c r="G38" s="38">
        <v>2016</v>
      </c>
      <c r="H38" s="41">
        <v>97</v>
      </c>
      <c r="I38" s="38" t="s">
        <v>8</v>
      </c>
      <c r="J38" s="38" t="s">
        <v>106</v>
      </c>
      <c r="K38" s="41">
        <v>113</v>
      </c>
      <c r="L38" s="39">
        <v>42577</v>
      </c>
      <c r="M38" s="38" t="s">
        <v>912</v>
      </c>
      <c r="N38" s="39">
        <v>42464</v>
      </c>
      <c r="O38" s="39">
        <v>42464</v>
      </c>
      <c r="P38" s="38">
        <v>1</v>
      </c>
      <c r="Q38" s="39">
        <v>42373</v>
      </c>
      <c r="S38" s="26"/>
      <c r="T38" s="49"/>
      <c r="X38" s="38"/>
    </row>
    <row r="39" spans="1:24" x14ac:dyDescent="0.2">
      <c r="A39" s="38">
        <v>80816472</v>
      </c>
      <c r="B39" s="38"/>
      <c r="D39" s="38">
        <v>238</v>
      </c>
      <c r="E39" s="38" t="s">
        <v>143</v>
      </c>
      <c r="F39" s="38">
        <v>1</v>
      </c>
      <c r="G39" s="38">
        <v>2016</v>
      </c>
      <c r="H39" s="41">
        <v>96</v>
      </c>
      <c r="I39" s="49" t="s">
        <v>8</v>
      </c>
      <c r="J39" s="49" t="s">
        <v>106</v>
      </c>
      <c r="K39" s="41"/>
      <c r="L39" s="51">
        <v>42590</v>
      </c>
      <c r="M39" s="39"/>
      <c r="N39" s="39"/>
      <c r="O39" s="38"/>
      <c r="P39" s="39"/>
      <c r="S39" s="26"/>
      <c r="T39" s="49"/>
      <c r="X39" s="38"/>
    </row>
    <row r="40" spans="1:24" x14ac:dyDescent="0.2">
      <c r="A40" s="38">
        <v>80816551</v>
      </c>
      <c r="B40" s="38"/>
      <c r="D40" s="38">
        <v>213</v>
      </c>
      <c r="E40" s="38" t="s">
        <v>143</v>
      </c>
      <c r="F40" s="38">
        <v>2</v>
      </c>
      <c r="G40" s="38">
        <v>2016</v>
      </c>
      <c r="H40" s="41">
        <v>68</v>
      </c>
      <c r="I40" s="49" t="s">
        <v>8</v>
      </c>
      <c r="J40" s="49" t="s">
        <v>106</v>
      </c>
      <c r="K40" s="41"/>
      <c r="L40" s="54">
        <v>42590</v>
      </c>
      <c r="M40" s="39"/>
      <c r="N40" s="39"/>
      <c r="O40" s="38"/>
      <c r="P40" s="39"/>
      <c r="S40" s="26"/>
      <c r="T40" s="49"/>
      <c r="X40" s="38"/>
    </row>
    <row r="41" spans="1:24" x14ac:dyDescent="0.2">
      <c r="A41" s="38">
        <v>817157102</v>
      </c>
      <c r="B41" s="38"/>
      <c r="D41" s="38">
        <v>186</v>
      </c>
      <c r="E41" s="38" t="s">
        <v>143</v>
      </c>
      <c r="F41" s="38">
        <v>2</v>
      </c>
      <c r="G41" s="38">
        <v>2015</v>
      </c>
      <c r="H41" s="41">
        <v>47</v>
      </c>
      <c r="I41" s="49" t="s">
        <v>8</v>
      </c>
      <c r="J41" s="49" t="s">
        <v>106</v>
      </c>
      <c r="K41" s="41"/>
      <c r="L41" s="51">
        <v>42233</v>
      </c>
      <c r="M41" s="39"/>
      <c r="N41" s="39"/>
      <c r="O41" s="38"/>
      <c r="P41" s="39"/>
      <c r="S41" s="26"/>
      <c r="T41" s="49"/>
      <c r="X41" s="38"/>
    </row>
    <row r="42" spans="1:24" x14ac:dyDescent="0.2">
      <c r="A42" s="38">
        <v>80816552</v>
      </c>
      <c r="B42" s="38"/>
      <c r="D42" s="38">
        <v>239</v>
      </c>
      <c r="E42" s="38" t="s">
        <v>143</v>
      </c>
      <c r="F42" s="38">
        <v>1</v>
      </c>
      <c r="G42" s="38">
        <v>2016</v>
      </c>
      <c r="H42" s="41">
        <v>100</v>
      </c>
      <c r="I42" s="49" t="s">
        <v>8</v>
      </c>
      <c r="J42" s="49" t="s">
        <v>106</v>
      </c>
      <c r="K42" s="41"/>
      <c r="L42" s="54">
        <v>42590</v>
      </c>
      <c r="M42" s="39"/>
      <c r="N42" s="39"/>
      <c r="O42" s="38"/>
      <c r="P42" s="39"/>
      <c r="S42" s="26"/>
      <c r="T42" s="49"/>
      <c r="X42" s="38"/>
    </row>
    <row r="43" spans="1:24" x14ac:dyDescent="0.2">
      <c r="A43" s="38">
        <v>817157109</v>
      </c>
      <c r="B43" s="38"/>
      <c r="D43" s="38">
        <v>197</v>
      </c>
      <c r="E43" s="38" t="s">
        <v>143</v>
      </c>
      <c r="F43" s="38">
        <v>1</v>
      </c>
      <c r="G43" s="38">
        <v>2015</v>
      </c>
      <c r="H43" s="41">
        <v>71</v>
      </c>
      <c r="I43" s="49" t="s">
        <v>8</v>
      </c>
      <c r="J43" s="49" t="s">
        <v>106</v>
      </c>
      <c r="K43" s="41"/>
      <c r="L43" s="51">
        <v>42233</v>
      </c>
      <c r="M43" s="39"/>
      <c r="N43" s="39"/>
      <c r="O43" s="38"/>
      <c r="P43" s="39"/>
      <c r="S43" s="26"/>
      <c r="T43" s="49"/>
      <c r="X43" s="38"/>
    </row>
    <row r="44" spans="1:24" x14ac:dyDescent="0.2">
      <c r="A44" s="38">
        <v>817157101</v>
      </c>
      <c r="B44" s="38"/>
      <c r="D44" s="38">
        <v>187</v>
      </c>
      <c r="E44" s="38" t="s">
        <v>143</v>
      </c>
      <c r="F44" s="38">
        <v>2</v>
      </c>
      <c r="G44" s="38">
        <v>2015</v>
      </c>
      <c r="H44" s="41">
        <v>48</v>
      </c>
      <c r="I44" s="49" t="s">
        <v>8</v>
      </c>
      <c r="J44" s="49" t="s">
        <v>106</v>
      </c>
      <c r="K44" s="41"/>
      <c r="L44" s="51">
        <v>42233</v>
      </c>
      <c r="M44" s="39"/>
      <c r="N44" s="39"/>
      <c r="O44" s="38"/>
      <c r="P44" s="39"/>
      <c r="S44" s="26"/>
      <c r="T44" s="49"/>
      <c r="X44" s="38"/>
    </row>
    <row r="45" spans="1:24" s="4" customFormat="1" x14ac:dyDescent="0.2">
      <c r="A45" s="52">
        <v>72115641</v>
      </c>
      <c r="B45" s="52"/>
      <c r="D45" s="52">
        <v>183</v>
      </c>
      <c r="E45" s="52" t="s">
        <v>143</v>
      </c>
      <c r="F45" s="52">
        <v>2</v>
      </c>
      <c r="G45" s="52">
        <v>2015</v>
      </c>
      <c r="H45" s="41">
        <v>29</v>
      </c>
      <c r="I45" s="55" t="s">
        <v>8</v>
      </c>
      <c r="J45" s="55" t="s">
        <v>106</v>
      </c>
      <c r="K45" s="41"/>
      <c r="L45" s="57">
        <v>42214</v>
      </c>
      <c r="M45" s="56"/>
      <c r="N45" s="56"/>
      <c r="O45" s="52"/>
      <c r="P45" s="56"/>
      <c r="S45" s="53"/>
      <c r="T45" s="55"/>
      <c r="X45" s="52"/>
    </row>
    <row r="46" spans="1:24" x14ac:dyDescent="0.2">
      <c r="A46" s="38">
        <v>80315691</v>
      </c>
      <c r="B46" s="38"/>
      <c r="D46" s="38">
        <v>185</v>
      </c>
      <c r="E46" s="38" t="s">
        <v>143</v>
      </c>
      <c r="F46" s="38">
        <v>2</v>
      </c>
      <c r="G46" s="38">
        <v>2015</v>
      </c>
      <c r="H46" s="41">
        <v>28</v>
      </c>
      <c r="I46" s="49" t="s">
        <v>8</v>
      </c>
      <c r="J46" s="49" t="s">
        <v>106</v>
      </c>
      <c r="K46" s="41"/>
      <c r="L46" s="51">
        <v>42219</v>
      </c>
      <c r="M46" s="39"/>
      <c r="N46" s="39"/>
      <c r="O46" s="38"/>
      <c r="P46" s="39"/>
      <c r="S46" s="26"/>
      <c r="T46" s="49"/>
      <c r="X46" s="38"/>
    </row>
    <row r="47" spans="1:24" x14ac:dyDescent="0.2">
      <c r="A47" s="38">
        <v>62415554</v>
      </c>
      <c r="B47" s="38"/>
      <c r="D47" s="38">
        <v>175</v>
      </c>
      <c r="E47" s="38" t="s">
        <v>143</v>
      </c>
      <c r="F47" s="40">
        <v>2</v>
      </c>
      <c r="G47" s="38">
        <v>2015</v>
      </c>
      <c r="H47" s="41">
        <v>30</v>
      </c>
      <c r="I47" s="49" t="s">
        <v>8</v>
      </c>
      <c r="J47" s="49" t="s">
        <v>106</v>
      </c>
      <c r="K47" s="41"/>
      <c r="L47" s="51">
        <v>42179</v>
      </c>
      <c r="S47" s="26"/>
      <c r="T47" s="49"/>
      <c r="X47" s="38"/>
    </row>
    <row r="48" spans="1:24" x14ac:dyDescent="0.2">
      <c r="A48" s="38">
        <v>624156611</v>
      </c>
      <c r="B48" s="38"/>
      <c r="D48" s="38">
        <v>191</v>
      </c>
      <c r="E48" s="38" t="s">
        <v>143</v>
      </c>
      <c r="F48">
        <v>1</v>
      </c>
      <c r="G48" s="38">
        <v>2015</v>
      </c>
      <c r="H48" s="41">
        <v>59</v>
      </c>
      <c r="I48" s="49" t="s">
        <v>8</v>
      </c>
      <c r="J48" s="49" t="s">
        <v>106</v>
      </c>
      <c r="K48" s="41"/>
      <c r="L48" s="51">
        <v>42179</v>
      </c>
      <c r="S48" s="26"/>
      <c r="T48" s="49"/>
      <c r="X48" s="38"/>
    </row>
    <row r="49" spans="1:74" s="4" customFormat="1" x14ac:dyDescent="0.2">
      <c r="A49" s="52">
        <v>817159271</v>
      </c>
      <c r="B49" s="52"/>
      <c r="D49" s="52">
        <v>196</v>
      </c>
      <c r="E49" s="52" t="s">
        <v>143</v>
      </c>
      <c r="F49" s="4">
        <v>1</v>
      </c>
      <c r="G49" s="52">
        <v>2015</v>
      </c>
      <c r="H49" s="41">
        <v>68</v>
      </c>
      <c r="I49" s="55" t="s">
        <v>8</v>
      </c>
      <c r="J49" s="55" t="s">
        <v>106</v>
      </c>
      <c r="K49" s="41"/>
      <c r="L49" s="57">
        <v>42233</v>
      </c>
      <c r="S49" s="53"/>
      <c r="T49" s="55"/>
      <c r="X49" s="52"/>
    </row>
    <row r="50" spans="1:74" x14ac:dyDescent="0.2">
      <c r="A50" s="38">
        <v>80816471</v>
      </c>
      <c r="B50" s="38"/>
      <c r="D50" s="38">
        <v>214</v>
      </c>
      <c r="E50" s="38" t="s">
        <v>143</v>
      </c>
      <c r="F50" s="40">
        <v>2</v>
      </c>
      <c r="G50" s="38">
        <v>2016</v>
      </c>
      <c r="H50" s="41">
        <v>70</v>
      </c>
      <c r="I50" s="49" t="s">
        <v>8</v>
      </c>
      <c r="J50" s="49" t="s">
        <v>106</v>
      </c>
      <c r="K50" s="41"/>
      <c r="L50" s="51">
        <v>42590</v>
      </c>
      <c r="S50" s="26"/>
      <c r="T50" s="49"/>
      <c r="X50" s="38"/>
    </row>
    <row r="51" spans="1:74" ht="17" customHeight="1" x14ac:dyDescent="0.2">
      <c r="A51" s="38">
        <v>80315461</v>
      </c>
      <c r="B51" s="38"/>
      <c r="D51" s="38">
        <v>195</v>
      </c>
      <c r="E51" s="38" t="s">
        <v>143</v>
      </c>
      <c r="F51">
        <v>2</v>
      </c>
      <c r="G51" s="38">
        <v>2015</v>
      </c>
      <c r="H51" s="41">
        <v>57</v>
      </c>
      <c r="I51" s="49" t="s">
        <v>8</v>
      </c>
      <c r="J51" s="49" t="s">
        <v>106</v>
      </c>
      <c r="K51" s="41"/>
      <c r="L51" s="51">
        <v>42219</v>
      </c>
    </row>
    <row r="52" spans="1:74" s="59" customFormat="1" x14ac:dyDescent="0.2">
      <c r="A52" s="58">
        <v>707151601</v>
      </c>
      <c r="B52" s="58"/>
      <c r="D52" s="58">
        <v>182</v>
      </c>
      <c r="E52" s="58" t="s">
        <v>143</v>
      </c>
      <c r="G52" s="58">
        <v>2015</v>
      </c>
      <c r="H52" s="60">
        <v>75</v>
      </c>
      <c r="I52" s="60" t="s">
        <v>8</v>
      </c>
      <c r="J52" s="60" t="s">
        <v>106</v>
      </c>
      <c r="K52" s="60"/>
      <c r="L52" s="61"/>
    </row>
    <row r="53" spans="1:74" x14ac:dyDescent="0.2">
      <c r="A53" s="38">
        <v>707151105</v>
      </c>
      <c r="B53" s="38"/>
      <c r="D53" s="38">
        <v>192</v>
      </c>
      <c r="E53" s="38" t="s">
        <v>143</v>
      </c>
      <c r="F53">
        <v>2</v>
      </c>
      <c r="G53" s="38">
        <v>2015</v>
      </c>
      <c r="H53" s="41">
        <v>32</v>
      </c>
      <c r="I53" s="49" t="s">
        <v>8</v>
      </c>
      <c r="J53" s="49" t="s">
        <v>106</v>
      </c>
      <c r="K53" s="41"/>
      <c r="L53" s="51">
        <v>42192</v>
      </c>
    </row>
    <row r="54" spans="1:74" s="4" customFormat="1" x14ac:dyDescent="0.2">
      <c r="A54" s="52">
        <v>72115642</v>
      </c>
      <c r="B54" s="52"/>
      <c r="D54" s="52">
        <v>184</v>
      </c>
      <c r="E54" s="52" t="s">
        <v>143</v>
      </c>
      <c r="F54" s="4">
        <v>2</v>
      </c>
      <c r="G54" s="52">
        <v>2015</v>
      </c>
      <c r="H54" s="41">
        <v>30</v>
      </c>
      <c r="I54" s="55" t="s">
        <v>8</v>
      </c>
      <c r="J54" s="55" t="s">
        <v>106</v>
      </c>
      <c r="K54" s="41"/>
      <c r="L54" s="57">
        <v>42206</v>
      </c>
    </row>
    <row r="55" spans="1:74" x14ac:dyDescent="0.2">
      <c r="A55" s="38">
        <v>901151108</v>
      </c>
      <c r="B55" s="38"/>
      <c r="D55" s="38">
        <v>198</v>
      </c>
      <c r="E55" s="38" t="s">
        <v>143</v>
      </c>
      <c r="F55">
        <v>1</v>
      </c>
      <c r="G55" s="38">
        <v>2015</v>
      </c>
      <c r="H55" s="41">
        <v>84</v>
      </c>
      <c r="I55" s="49" t="s">
        <v>8</v>
      </c>
      <c r="J55" s="49" t="s">
        <v>106</v>
      </c>
      <c r="K55" s="41"/>
      <c r="L55" s="51">
        <v>42248</v>
      </c>
    </row>
    <row r="56" spans="1:74" x14ac:dyDescent="0.2">
      <c r="A56" s="38">
        <v>901151102</v>
      </c>
      <c r="B56" s="38"/>
      <c r="D56" s="38">
        <v>188</v>
      </c>
      <c r="E56" s="38" t="s">
        <v>143</v>
      </c>
      <c r="F56">
        <v>2</v>
      </c>
      <c r="G56" s="38">
        <v>2015</v>
      </c>
      <c r="H56" s="41">
        <v>51</v>
      </c>
      <c r="I56" s="49" t="s">
        <v>8</v>
      </c>
      <c r="J56" s="49" t="s">
        <v>106</v>
      </c>
      <c r="K56" s="41"/>
      <c r="L56" s="51">
        <v>42248</v>
      </c>
    </row>
    <row r="57" spans="1:74" s="42" customFormat="1" x14ac:dyDescent="0.2">
      <c r="A57">
        <v>162</v>
      </c>
      <c r="B57" t="s">
        <v>813</v>
      </c>
      <c r="C57" s="21" t="s">
        <v>240</v>
      </c>
      <c r="D57" s="26">
        <v>328</v>
      </c>
      <c r="E57" s="21" t="s">
        <v>9</v>
      </c>
      <c r="F57" s="21"/>
      <c r="G57" s="40">
        <v>2016</v>
      </c>
      <c r="H57" s="26">
        <v>162</v>
      </c>
      <c r="I57" s="21" t="s">
        <v>8</v>
      </c>
      <c r="J57" s="40" t="s">
        <v>239</v>
      </c>
      <c r="K57" s="25"/>
      <c r="L57" s="50">
        <v>42389</v>
      </c>
      <c r="M57" s="25"/>
      <c r="N57" s="25"/>
      <c r="O57" s="25"/>
      <c r="P57" s="25"/>
      <c r="Q57" s="25"/>
      <c r="R57" s="21">
        <v>15.9</v>
      </c>
      <c r="S57" s="23">
        <v>53.030303030303173</v>
      </c>
      <c r="T57" s="23">
        <v>133.03030303030317</v>
      </c>
      <c r="U57" s="23">
        <v>2115.1818181818203</v>
      </c>
      <c r="V57" s="24">
        <v>80</v>
      </c>
      <c r="W57" s="23">
        <v>1272</v>
      </c>
      <c r="X57" s="21" t="s">
        <v>90</v>
      </c>
      <c r="Y57" s="21">
        <v>2</v>
      </c>
      <c r="Z57" s="25"/>
      <c r="AA57" s="25"/>
      <c r="AB57" s="25"/>
      <c r="AC57" s="25"/>
      <c r="AD57" s="25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</row>
    <row r="58" spans="1:74" s="43" customFormat="1" x14ac:dyDescent="0.2">
      <c r="A58">
        <v>2263</v>
      </c>
      <c r="B58" t="s">
        <v>815</v>
      </c>
      <c r="C58" s="21" t="s">
        <v>913</v>
      </c>
      <c r="D58" s="26">
        <v>287</v>
      </c>
      <c r="E58" s="21" t="s">
        <v>9</v>
      </c>
      <c r="F58" s="21"/>
      <c r="G58" s="40">
        <v>2016</v>
      </c>
      <c r="H58" s="26">
        <v>270</v>
      </c>
      <c r="I58" s="21" t="s">
        <v>8</v>
      </c>
      <c r="J58" s="40" t="s">
        <v>239</v>
      </c>
      <c r="K58" s="25"/>
      <c r="L58" s="50">
        <v>42426</v>
      </c>
      <c r="M58" s="25"/>
      <c r="N58" s="25"/>
      <c r="O58" s="25"/>
      <c r="P58" s="25"/>
      <c r="Q58" s="25"/>
      <c r="R58" s="21">
        <v>25.1</v>
      </c>
      <c r="S58" s="23">
        <v>49.191919191919311</v>
      </c>
      <c r="T58" s="23">
        <v>129.19191919191931</v>
      </c>
      <c r="U58" s="23">
        <v>3242.717171717175</v>
      </c>
      <c r="V58" s="24">
        <v>80</v>
      </c>
      <c r="W58" s="23">
        <v>2008</v>
      </c>
      <c r="X58" s="21"/>
      <c r="Y58" s="21">
        <v>3</v>
      </c>
      <c r="Z58" s="25"/>
      <c r="AA58" s="25"/>
      <c r="AB58" s="25"/>
      <c r="AC58" s="25"/>
      <c r="AD58" s="25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</row>
    <row r="59" spans="1:74" s="44" customFormat="1" x14ac:dyDescent="0.2">
      <c r="A59">
        <v>22382</v>
      </c>
      <c r="B59" t="s">
        <v>813</v>
      </c>
      <c r="C59" s="21" t="s">
        <v>896</v>
      </c>
      <c r="D59" s="26">
        <v>263</v>
      </c>
      <c r="E59" s="21" t="s">
        <v>9</v>
      </c>
      <c r="F59" s="21"/>
      <c r="G59" s="40">
        <v>2016</v>
      </c>
      <c r="H59" s="26">
        <v>394</v>
      </c>
      <c r="I59" s="21" t="s">
        <v>8</v>
      </c>
      <c r="J59" s="40" t="s">
        <v>239</v>
      </c>
      <c r="K59" s="25"/>
      <c r="L59" s="51">
        <v>42122</v>
      </c>
      <c r="M59" s="25"/>
      <c r="N59" s="25"/>
      <c r="O59" s="25"/>
      <c r="P59" s="25"/>
      <c r="Q59" s="25"/>
      <c r="R59" s="21">
        <v>25.6</v>
      </c>
      <c r="S59" s="23">
        <v>31.515151515151572</v>
      </c>
      <c r="T59" s="23">
        <v>111.51515151515157</v>
      </c>
      <c r="U59" s="23">
        <v>2854.7878787878803</v>
      </c>
      <c r="V59" s="24">
        <v>80</v>
      </c>
      <c r="W59" s="23">
        <v>2048</v>
      </c>
      <c r="X59" s="21"/>
      <c r="Y59" s="21">
        <v>2</v>
      </c>
      <c r="Z59" s="25"/>
      <c r="AA59" s="25"/>
      <c r="AB59" s="25"/>
      <c r="AC59" s="25"/>
      <c r="AD59" s="25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</row>
    <row r="60" spans="1:74" s="44" customFormat="1" x14ac:dyDescent="0.2">
      <c r="A60">
        <v>57384</v>
      </c>
      <c r="B60" t="s">
        <v>813</v>
      </c>
      <c r="C60" s="21" t="s">
        <v>914</v>
      </c>
      <c r="D60" s="26">
        <v>310</v>
      </c>
      <c r="E60" s="21" t="s">
        <v>9</v>
      </c>
      <c r="F60" s="21"/>
      <c r="G60" s="40">
        <v>2016</v>
      </c>
      <c r="H60" s="26">
        <v>286</v>
      </c>
      <c r="I60" s="21" t="s">
        <v>8</v>
      </c>
      <c r="J60" s="40" t="s">
        <v>239</v>
      </c>
      <c r="K60" s="25"/>
      <c r="L60" s="50">
        <v>42381</v>
      </c>
      <c r="M60" s="25"/>
      <c r="N60" s="25"/>
      <c r="O60" s="25"/>
      <c r="P60" s="25"/>
      <c r="Q60" s="25"/>
      <c r="R60" s="21">
        <v>36.700000000000003</v>
      </c>
      <c r="S60" s="23">
        <v>45.353535353535463</v>
      </c>
      <c r="T60" s="23">
        <v>125.35353535353546</v>
      </c>
      <c r="U60" s="23">
        <v>4600.4747474747519</v>
      </c>
      <c r="V60" s="24">
        <v>80</v>
      </c>
      <c r="W60" s="23">
        <v>2936</v>
      </c>
      <c r="X60" s="21"/>
      <c r="Y60" s="21">
        <v>3</v>
      </c>
      <c r="Z60" s="25"/>
      <c r="AA60" s="25"/>
      <c r="AB60" s="25"/>
      <c r="AC60" s="25"/>
      <c r="AD60" s="25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</row>
    <row r="61" spans="1:74" s="44" customFormat="1" x14ac:dyDescent="0.2">
      <c r="A61">
        <v>60216651</v>
      </c>
      <c r="B61" t="s">
        <v>815</v>
      </c>
      <c r="C61" s="21" t="s">
        <v>868</v>
      </c>
      <c r="D61" s="26">
        <v>207</v>
      </c>
      <c r="E61" s="21" t="s">
        <v>9</v>
      </c>
      <c r="F61" s="40">
        <v>2</v>
      </c>
      <c r="G61" s="40">
        <v>2016</v>
      </c>
      <c r="H61" s="26">
        <v>31</v>
      </c>
      <c r="I61" s="21" t="s">
        <v>8</v>
      </c>
      <c r="J61" s="40" t="s">
        <v>106</v>
      </c>
      <c r="K61" s="25"/>
      <c r="L61" s="50">
        <v>42523</v>
      </c>
      <c r="M61" s="25"/>
      <c r="N61" s="25"/>
      <c r="O61" s="25"/>
      <c r="P61" s="25"/>
      <c r="Q61" s="25"/>
      <c r="R61" s="21">
        <v>10.8</v>
      </c>
      <c r="S61" s="23" t="s">
        <v>93</v>
      </c>
      <c r="T61" s="23">
        <v>30.00000000000006</v>
      </c>
      <c r="U61" s="23">
        <v>324.00000000000068</v>
      </c>
      <c r="V61" s="23">
        <v>30.00000000000006</v>
      </c>
      <c r="W61" s="23">
        <v>324.00000000000068</v>
      </c>
      <c r="X61" s="21"/>
      <c r="Y61" s="21">
        <v>2</v>
      </c>
      <c r="Z61" s="25"/>
      <c r="AA61" s="25"/>
      <c r="AB61" s="25"/>
      <c r="AC61" s="25"/>
      <c r="AD61" s="25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</row>
    <row r="62" spans="1:74" s="44" customFormat="1" x14ac:dyDescent="0.2">
      <c r="A62">
        <v>61316741</v>
      </c>
      <c r="B62" t="s">
        <v>813</v>
      </c>
      <c r="C62" s="21" t="s">
        <v>167</v>
      </c>
      <c r="D62" s="26">
        <v>208</v>
      </c>
      <c r="E62" s="21" t="s">
        <v>9</v>
      </c>
      <c r="F62" s="40">
        <v>2</v>
      </c>
      <c r="G62" s="40">
        <v>2016</v>
      </c>
      <c r="H62" s="26">
        <v>24</v>
      </c>
      <c r="I62" s="21" t="s">
        <v>8</v>
      </c>
      <c r="J62" s="40" t="s">
        <v>106</v>
      </c>
      <c r="K62" s="25"/>
      <c r="L62" s="50">
        <v>42534</v>
      </c>
      <c r="M62" s="25"/>
      <c r="N62" s="25"/>
      <c r="O62" s="25"/>
      <c r="P62" s="25"/>
      <c r="Q62" s="25"/>
      <c r="R62" s="21">
        <v>10.9</v>
      </c>
      <c r="S62" s="23" t="s">
        <v>93</v>
      </c>
      <c r="T62" s="23">
        <v>27.474747474747588</v>
      </c>
      <c r="U62" s="23">
        <v>299.47474747474871</v>
      </c>
      <c r="V62" s="23">
        <v>27.474747474747588</v>
      </c>
      <c r="W62" s="23">
        <v>299.47474747474871</v>
      </c>
      <c r="X62" s="21"/>
      <c r="Y62" s="21">
        <v>2</v>
      </c>
      <c r="Z62" s="25"/>
      <c r="AA62" s="25"/>
      <c r="AB62" s="25"/>
      <c r="AC62" s="25"/>
      <c r="AD62" s="2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1:74" s="46" customFormat="1" x14ac:dyDescent="0.2">
      <c r="A63">
        <v>63016291</v>
      </c>
      <c r="B63" t="s">
        <v>815</v>
      </c>
      <c r="C63" s="21" t="s">
        <v>167</v>
      </c>
      <c r="D63" s="26">
        <v>199</v>
      </c>
      <c r="E63" s="21" t="s">
        <v>9</v>
      </c>
      <c r="F63" s="40">
        <v>2</v>
      </c>
      <c r="G63" s="40">
        <v>2016</v>
      </c>
      <c r="H63" s="26">
        <v>27</v>
      </c>
      <c r="I63" s="21" t="s">
        <v>8</v>
      </c>
      <c r="J63" s="40" t="s">
        <v>106</v>
      </c>
      <c r="K63" s="25"/>
      <c r="L63" s="50">
        <v>42551</v>
      </c>
      <c r="M63" s="25"/>
      <c r="N63" s="25"/>
      <c r="O63" s="25"/>
      <c r="P63" s="25"/>
      <c r="Q63" s="25"/>
      <c r="R63" s="21">
        <v>7.74</v>
      </c>
      <c r="S63" s="23" t="s">
        <v>93</v>
      </c>
      <c r="T63" s="23">
        <v>23.434343434343543</v>
      </c>
      <c r="U63" s="23">
        <v>181.38181818181903</v>
      </c>
      <c r="V63" s="23">
        <v>23.434343434343543</v>
      </c>
      <c r="W63" s="23">
        <v>181.38181818181903</v>
      </c>
      <c r="X63" s="21"/>
      <c r="Y63" s="21">
        <v>3</v>
      </c>
      <c r="Z63" s="25"/>
      <c r="AA63" s="25"/>
      <c r="AB63" s="25"/>
      <c r="AC63" s="25"/>
      <c r="AD63" s="25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</row>
    <row r="64" spans="1:74" s="46" customFormat="1" x14ac:dyDescent="0.2">
      <c r="A64">
        <v>63016474</v>
      </c>
      <c r="B64" t="s">
        <v>813</v>
      </c>
      <c r="C64" s="21" t="s">
        <v>869</v>
      </c>
      <c r="D64" s="26">
        <v>224</v>
      </c>
      <c r="E64" s="21" t="s">
        <v>9</v>
      </c>
      <c r="F64" s="40">
        <v>1</v>
      </c>
      <c r="G64" s="40">
        <v>2016</v>
      </c>
      <c r="H64" s="26">
        <v>51</v>
      </c>
      <c r="I64" s="21" t="s">
        <v>8</v>
      </c>
      <c r="J64" s="40" t="s">
        <v>106</v>
      </c>
      <c r="K64" s="25"/>
      <c r="L64" s="50">
        <v>42551</v>
      </c>
      <c r="M64" s="25"/>
      <c r="N64" s="25"/>
      <c r="O64" s="25"/>
      <c r="P64" s="25"/>
      <c r="Q64" s="25"/>
      <c r="R64" s="21">
        <v>12.8</v>
      </c>
      <c r="S64" s="23" t="s">
        <v>93</v>
      </c>
      <c r="T64" s="23">
        <v>49.494949494949651</v>
      </c>
      <c r="U64" s="23">
        <v>633.53535353535563</v>
      </c>
      <c r="V64" s="23">
        <v>49.494949494949651</v>
      </c>
      <c r="W64" s="23">
        <v>633.53535353535563</v>
      </c>
      <c r="X64" s="21"/>
      <c r="Y64" s="21">
        <v>2</v>
      </c>
      <c r="Z64" s="25"/>
      <c r="AA64" s="25"/>
      <c r="AB64" s="25"/>
      <c r="AC64" s="25"/>
      <c r="AD64" s="25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</row>
    <row r="65" spans="1:74" s="47" customFormat="1" x14ac:dyDescent="0.2">
      <c r="A65">
        <v>63016561</v>
      </c>
      <c r="B65" t="s">
        <v>815</v>
      </c>
      <c r="C65" s="21" t="s">
        <v>870</v>
      </c>
      <c r="D65" s="26">
        <v>201</v>
      </c>
      <c r="E65" s="21" t="s">
        <v>9</v>
      </c>
      <c r="F65" s="40">
        <v>2</v>
      </c>
      <c r="G65" s="40">
        <v>2016</v>
      </c>
      <c r="H65" s="26">
        <v>33</v>
      </c>
      <c r="I65" s="21" t="s">
        <v>8</v>
      </c>
      <c r="J65" s="40" t="s">
        <v>106</v>
      </c>
      <c r="K65" s="25"/>
      <c r="L65" s="50">
        <v>42551</v>
      </c>
      <c r="M65" s="25"/>
      <c r="N65" s="25"/>
      <c r="O65" s="25"/>
      <c r="P65" s="25"/>
      <c r="Q65" s="25"/>
      <c r="R65" s="21">
        <v>16.399999999999999</v>
      </c>
      <c r="S65" s="23" t="s">
        <v>93</v>
      </c>
      <c r="T65" s="23">
        <v>31.414141414141543</v>
      </c>
      <c r="U65" s="23">
        <v>515.19191919192122</v>
      </c>
      <c r="V65" s="23">
        <v>31.414141414141543</v>
      </c>
      <c r="W65" s="23">
        <v>515.19191919192122</v>
      </c>
      <c r="X65" s="21"/>
      <c r="Y65" s="21">
        <v>3</v>
      </c>
      <c r="Z65" s="25"/>
      <c r="AA65" s="25"/>
      <c r="AB65" s="25"/>
      <c r="AC65" s="25"/>
      <c r="AD65" s="2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</row>
    <row r="66" spans="1:74" s="47" customFormat="1" x14ac:dyDescent="0.2">
      <c r="A66">
        <v>71116381</v>
      </c>
      <c r="B66" t="s">
        <v>815</v>
      </c>
      <c r="C66" s="21" t="s">
        <v>892</v>
      </c>
      <c r="D66" s="26">
        <v>222</v>
      </c>
      <c r="E66" s="21" t="s">
        <v>9</v>
      </c>
      <c r="F66" s="40">
        <v>2</v>
      </c>
      <c r="G66" s="40">
        <v>2016</v>
      </c>
      <c r="H66" s="26">
        <v>47</v>
      </c>
      <c r="I66" s="21" t="s">
        <v>8</v>
      </c>
      <c r="J66" s="40" t="s">
        <v>106</v>
      </c>
      <c r="K66" s="25"/>
      <c r="L66" s="50">
        <v>42562</v>
      </c>
      <c r="M66" s="25"/>
      <c r="N66" s="25"/>
      <c r="O66" s="25"/>
      <c r="P66" s="25"/>
      <c r="Q66" s="25"/>
      <c r="R66" s="21">
        <v>19</v>
      </c>
      <c r="S66" s="23" t="s">
        <v>93</v>
      </c>
      <c r="T66" s="23">
        <v>60.404040404040479</v>
      </c>
      <c r="U66" s="23">
        <v>1147.676767676769</v>
      </c>
      <c r="V66" s="23">
        <v>60.404040404040479</v>
      </c>
      <c r="W66" s="23">
        <v>1147.676767676769</v>
      </c>
      <c r="X66" s="48" t="s">
        <v>97</v>
      </c>
      <c r="Y66" s="21">
        <v>2</v>
      </c>
      <c r="Z66" s="25"/>
      <c r="AA66" s="25"/>
      <c r="AB66" s="25"/>
      <c r="AC66" s="25"/>
      <c r="AD66" s="25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</row>
    <row r="67" spans="1:74" s="47" customFormat="1" x14ac:dyDescent="0.2">
      <c r="A67">
        <v>71116382</v>
      </c>
      <c r="B67" t="s">
        <v>813</v>
      </c>
      <c r="C67" s="21" t="s">
        <v>870</v>
      </c>
      <c r="D67" s="26">
        <v>240</v>
      </c>
      <c r="E67" s="21" t="s">
        <v>9</v>
      </c>
      <c r="F67" s="40">
        <v>1</v>
      </c>
      <c r="G67" s="40">
        <v>2016</v>
      </c>
      <c r="H67" s="26">
        <v>90</v>
      </c>
      <c r="I67" s="21" t="s">
        <v>8</v>
      </c>
      <c r="J67" s="40" t="s">
        <v>106</v>
      </c>
      <c r="K67" s="25"/>
      <c r="L67" s="50">
        <v>42562</v>
      </c>
      <c r="M67" s="25"/>
      <c r="N67" s="25"/>
      <c r="O67" s="25"/>
      <c r="P67" s="25"/>
      <c r="Q67" s="25"/>
      <c r="R67" s="21">
        <v>32.1</v>
      </c>
      <c r="S67" s="23">
        <v>52.121212121212125</v>
      </c>
      <c r="T67" s="23">
        <v>132.12121212121212</v>
      </c>
      <c r="U67" s="23">
        <v>4241.090909090909</v>
      </c>
      <c r="V67" s="24">
        <v>80</v>
      </c>
      <c r="W67" s="23">
        <v>2568</v>
      </c>
      <c r="X67" s="21" t="s">
        <v>90</v>
      </c>
      <c r="Y67" s="21">
        <v>3</v>
      </c>
      <c r="Z67" s="25"/>
      <c r="AA67" s="25"/>
      <c r="AB67" s="25"/>
      <c r="AC67" s="25"/>
      <c r="AD67" s="25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</row>
    <row r="68" spans="1:74" s="47" customFormat="1" x14ac:dyDescent="0.2">
      <c r="A68">
        <v>71116474</v>
      </c>
      <c r="B68" t="s">
        <v>814</v>
      </c>
      <c r="C68" s="21" t="s">
        <v>163</v>
      </c>
      <c r="D68" s="26">
        <v>220</v>
      </c>
      <c r="E68" s="21" t="s">
        <v>9</v>
      </c>
      <c r="F68" s="40">
        <v>2</v>
      </c>
      <c r="G68" s="40">
        <v>2016</v>
      </c>
      <c r="H68" s="26">
        <v>43</v>
      </c>
      <c r="I68" s="21" t="s">
        <v>8</v>
      </c>
      <c r="J68" s="40" t="s">
        <v>106</v>
      </c>
      <c r="K68" s="25"/>
      <c r="L68" s="50">
        <v>42562</v>
      </c>
      <c r="M68" s="25"/>
      <c r="N68" s="25"/>
      <c r="O68" s="25"/>
      <c r="P68" s="25"/>
      <c r="Q68" s="25"/>
      <c r="R68" s="21">
        <v>12.1</v>
      </c>
      <c r="S68" s="23" t="s">
        <v>93</v>
      </c>
      <c r="T68" s="23">
        <v>41.71717171717183</v>
      </c>
      <c r="U68" s="23">
        <v>504.77777777777914</v>
      </c>
      <c r="V68" s="23">
        <v>41.71717171717183</v>
      </c>
      <c r="W68" s="23">
        <v>504.77777777777914</v>
      </c>
      <c r="X68" s="21"/>
      <c r="Y68" s="21">
        <v>3</v>
      </c>
      <c r="Z68" s="25"/>
      <c r="AA68" s="25"/>
      <c r="AB68" s="25"/>
      <c r="AC68" s="25"/>
      <c r="AD68" s="25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</row>
    <row r="69" spans="1:74" s="47" customFormat="1" x14ac:dyDescent="0.2">
      <c r="A69">
        <v>72616381</v>
      </c>
      <c r="B69" t="s">
        <v>814</v>
      </c>
      <c r="C69" s="21" t="s">
        <v>871</v>
      </c>
      <c r="D69" s="26">
        <v>211</v>
      </c>
      <c r="E69" s="21" t="s">
        <v>9</v>
      </c>
      <c r="F69" s="40">
        <v>2</v>
      </c>
      <c r="G69" s="40">
        <v>2016</v>
      </c>
      <c r="H69" s="26">
        <v>41</v>
      </c>
      <c r="I69" s="21" t="s">
        <v>8</v>
      </c>
      <c r="J69" s="40" t="s">
        <v>106</v>
      </c>
      <c r="K69" s="25"/>
      <c r="L69" s="50">
        <v>42577</v>
      </c>
      <c r="M69" s="25"/>
      <c r="N69" s="25"/>
      <c r="O69" s="25"/>
      <c r="P69" s="25"/>
      <c r="Q69" s="25"/>
      <c r="R69" s="21">
        <v>16.899999999999999</v>
      </c>
      <c r="S69" s="23" t="s">
        <v>93</v>
      </c>
      <c r="T69" s="23">
        <v>54.4444444444445</v>
      </c>
      <c r="U69" s="23">
        <v>920.111111111112</v>
      </c>
      <c r="V69" s="23">
        <v>54.4444444444445</v>
      </c>
      <c r="W69" s="23">
        <v>920.111111111112</v>
      </c>
      <c r="X69" s="21"/>
      <c r="Y69" s="21">
        <v>3</v>
      </c>
      <c r="Z69" s="25"/>
      <c r="AA69" s="25"/>
      <c r="AB69" s="25"/>
      <c r="AC69" s="25"/>
      <c r="AD69" s="25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</row>
    <row r="70" spans="1:74" s="47" customFormat="1" x14ac:dyDescent="0.2">
      <c r="A70">
        <v>72616471</v>
      </c>
      <c r="B70" t="s">
        <v>813</v>
      </c>
      <c r="C70" s="21" t="s">
        <v>872</v>
      </c>
      <c r="D70" s="26">
        <v>210</v>
      </c>
      <c r="E70" s="21" t="s">
        <v>9</v>
      </c>
      <c r="F70" s="40">
        <v>2</v>
      </c>
      <c r="G70" s="40">
        <v>2016</v>
      </c>
      <c r="H70" s="26">
        <v>32</v>
      </c>
      <c r="I70" s="21" t="s">
        <v>8</v>
      </c>
      <c r="J70" s="40" t="s">
        <v>106</v>
      </c>
      <c r="K70" s="25"/>
      <c r="L70" s="50">
        <v>42577</v>
      </c>
      <c r="M70" s="25"/>
      <c r="N70" s="25"/>
      <c r="O70" s="25"/>
      <c r="P70" s="25"/>
      <c r="Q70" s="25"/>
      <c r="R70" s="21">
        <v>20.399999999999999</v>
      </c>
      <c r="S70" s="23" t="s">
        <v>93</v>
      </c>
      <c r="T70" s="23">
        <v>21.818181818181881</v>
      </c>
      <c r="U70" s="23">
        <v>445.09090909091032</v>
      </c>
      <c r="V70" s="23">
        <v>21.818181818181881</v>
      </c>
      <c r="W70" s="23">
        <v>445.09090909091032</v>
      </c>
      <c r="X70" s="21"/>
      <c r="Y70" s="21">
        <v>2</v>
      </c>
      <c r="Z70" s="25"/>
      <c r="AA70" s="25"/>
      <c r="AB70" s="25"/>
      <c r="AC70" s="25"/>
      <c r="AD70" s="25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</row>
    <row r="71" spans="1:74" s="47" customFormat="1" x14ac:dyDescent="0.2">
      <c r="A71">
        <v>72616741</v>
      </c>
      <c r="B71" t="s">
        <v>815</v>
      </c>
      <c r="C71" s="21" t="s">
        <v>873</v>
      </c>
      <c r="D71" s="26">
        <v>212</v>
      </c>
      <c r="E71" s="21" t="s">
        <v>9</v>
      </c>
      <c r="F71" s="40">
        <v>2</v>
      </c>
      <c r="G71" s="40">
        <v>2016</v>
      </c>
      <c r="H71" s="26">
        <v>41</v>
      </c>
      <c r="I71" s="21" t="s">
        <v>8</v>
      </c>
      <c r="J71" s="40" t="s">
        <v>106</v>
      </c>
      <c r="K71" s="25"/>
      <c r="L71" s="50">
        <v>42577</v>
      </c>
      <c r="M71" s="25"/>
      <c r="N71" s="25"/>
      <c r="O71" s="25"/>
      <c r="P71" s="25"/>
      <c r="Q71" s="25"/>
      <c r="R71" s="21">
        <v>17.100000000000001</v>
      </c>
      <c r="S71" s="23" t="s">
        <v>93</v>
      </c>
      <c r="T71" s="23">
        <v>57.474747474747645</v>
      </c>
      <c r="U71" s="23">
        <v>982.81818181818483</v>
      </c>
      <c r="V71" s="23">
        <v>57.474747474747645</v>
      </c>
      <c r="W71" s="23">
        <v>982.81818181818483</v>
      </c>
      <c r="X71" s="21"/>
      <c r="Y71" s="21">
        <v>3</v>
      </c>
      <c r="Z71" s="25"/>
      <c r="AA71" s="25"/>
      <c r="AB71" s="25"/>
      <c r="AC71" s="25"/>
      <c r="AD71" s="25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</row>
    <row r="72" spans="1:74" x14ac:dyDescent="0.2">
      <c r="P72" s="25"/>
      <c r="Q72" s="25"/>
      <c r="R72" s="49"/>
      <c r="S72" s="41"/>
    </row>
    <row r="73" spans="1:74" x14ac:dyDescent="0.2">
      <c r="R73" s="41"/>
      <c r="S73" s="41"/>
    </row>
    <row r="74" spans="1:74" x14ac:dyDescent="0.2">
      <c r="R74" s="41"/>
      <c r="S74" s="41"/>
    </row>
    <row r="75" spans="1:74" x14ac:dyDescent="0.2">
      <c r="R75" s="41"/>
      <c r="S75" s="41"/>
    </row>
    <row r="76" spans="1:74" x14ac:dyDescent="0.2">
      <c r="R76" s="41"/>
      <c r="S76" s="41"/>
    </row>
    <row r="77" spans="1:74" x14ac:dyDescent="0.2">
      <c r="R77" s="41"/>
      <c r="S77" s="41"/>
    </row>
    <row r="78" spans="1:74" x14ac:dyDescent="0.2">
      <c r="R78" s="41"/>
      <c r="S78" s="41"/>
    </row>
    <row r="79" spans="1:74" x14ac:dyDescent="0.2">
      <c r="R79" s="41"/>
      <c r="S79" s="41"/>
    </row>
    <row r="80" spans="1:74" x14ac:dyDescent="0.2">
      <c r="R80" s="41"/>
      <c r="S80" s="41"/>
    </row>
    <row r="81" spans="18:19" x14ac:dyDescent="0.2">
      <c r="R81" s="41"/>
      <c r="S81" s="41"/>
    </row>
    <row r="82" spans="18:19" x14ac:dyDescent="0.2">
      <c r="R82" s="41"/>
      <c r="S82" s="41"/>
    </row>
    <row r="83" spans="18:19" x14ac:dyDescent="0.2">
      <c r="R83" s="41"/>
      <c r="S83" s="41"/>
    </row>
    <row r="84" spans="18:19" x14ac:dyDescent="0.2">
      <c r="R84" s="41"/>
      <c r="S84" s="41"/>
    </row>
    <row r="85" spans="18:19" x14ac:dyDescent="0.2">
      <c r="R85" s="41"/>
      <c r="S85" s="41"/>
    </row>
    <row r="86" spans="18:19" x14ac:dyDescent="0.2">
      <c r="R86" s="41"/>
      <c r="S86" s="41"/>
    </row>
    <row r="87" spans="18:19" x14ac:dyDescent="0.2">
      <c r="R87" s="41"/>
      <c r="S87" s="41"/>
    </row>
    <row r="88" spans="18:19" x14ac:dyDescent="0.2">
      <c r="R88" s="41"/>
      <c r="S88" s="41"/>
    </row>
    <row r="89" spans="18:19" x14ac:dyDescent="0.2">
      <c r="R89" s="41"/>
      <c r="S89" s="41"/>
    </row>
    <row r="90" spans="18:19" x14ac:dyDescent="0.2">
      <c r="R90" s="41"/>
      <c r="S90" s="41"/>
    </row>
    <row r="91" spans="18:19" x14ac:dyDescent="0.2">
      <c r="R91" s="41"/>
      <c r="S91" s="41"/>
    </row>
    <row r="92" spans="18:19" x14ac:dyDescent="0.2">
      <c r="R92" s="41"/>
      <c r="S92" s="41"/>
    </row>
    <row r="93" spans="18:19" x14ac:dyDescent="0.2">
      <c r="R93" s="41"/>
      <c r="S93" s="41"/>
    </row>
    <row r="94" spans="18:19" x14ac:dyDescent="0.2">
      <c r="R94" s="41"/>
      <c r="S94" s="41"/>
    </row>
    <row r="95" spans="18:19" x14ac:dyDescent="0.2">
      <c r="R95" s="41"/>
      <c r="S95" s="41"/>
    </row>
    <row r="96" spans="18:19" x14ac:dyDescent="0.2">
      <c r="R96" s="41"/>
      <c r="S96" s="41"/>
    </row>
    <row r="97" spans="18:19" x14ac:dyDescent="0.2">
      <c r="R97" s="41"/>
      <c r="S97" s="41"/>
    </row>
    <row r="98" spans="18:19" x14ac:dyDescent="0.2">
      <c r="R98" s="41"/>
      <c r="S98" s="41"/>
    </row>
    <row r="99" spans="18:19" x14ac:dyDescent="0.2">
      <c r="R99" s="41"/>
      <c r="S99" s="41"/>
    </row>
    <row r="100" spans="18:19" x14ac:dyDescent="0.2">
      <c r="R100" s="41"/>
      <c r="S100" s="41"/>
    </row>
    <row r="101" spans="18:19" x14ac:dyDescent="0.2">
      <c r="R101" s="41"/>
      <c r="S101" s="41"/>
    </row>
    <row r="102" spans="18:19" x14ac:dyDescent="0.2">
      <c r="R102" s="41"/>
      <c r="S102" s="41"/>
    </row>
    <row r="103" spans="18:19" x14ac:dyDescent="0.2">
      <c r="R103" s="41"/>
      <c r="S103" s="41"/>
    </row>
    <row r="104" spans="18:19" x14ac:dyDescent="0.2">
      <c r="R104" s="41"/>
      <c r="S104" s="41"/>
    </row>
    <row r="105" spans="18:19" x14ac:dyDescent="0.2">
      <c r="R105" s="41"/>
      <c r="S105" s="41"/>
    </row>
    <row r="106" spans="18:19" x14ac:dyDescent="0.2">
      <c r="R106" s="41"/>
      <c r="S106" s="41"/>
    </row>
    <row r="107" spans="18:19" x14ac:dyDescent="0.2">
      <c r="R107" s="41"/>
      <c r="S107" s="41"/>
    </row>
    <row r="108" spans="18:19" x14ac:dyDescent="0.2">
      <c r="R108" s="41"/>
      <c r="S108" s="41"/>
    </row>
    <row r="109" spans="18:19" x14ac:dyDescent="0.2">
      <c r="R109" s="41"/>
      <c r="S109" s="41"/>
    </row>
    <row r="110" spans="18:19" x14ac:dyDescent="0.2">
      <c r="R110" s="41"/>
      <c r="S110" s="41"/>
    </row>
    <row r="111" spans="18:19" x14ac:dyDescent="0.2">
      <c r="R111" s="41"/>
      <c r="S111" s="41"/>
    </row>
    <row r="112" spans="18:19" x14ac:dyDescent="0.2">
      <c r="R112" s="41"/>
      <c r="S112" s="41"/>
    </row>
    <row r="113" spans="18:19" x14ac:dyDescent="0.2">
      <c r="R113" s="41"/>
      <c r="S113" s="41"/>
    </row>
    <row r="114" spans="18:19" x14ac:dyDescent="0.2">
      <c r="R114" s="41"/>
      <c r="S114" s="41"/>
    </row>
    <row r="115" spans="18:19" x14ac:dyDescent="0.2">
      <c r="R115" s="41"/>
      <c r="S115" s="41"/>
    </row>
    <row r="116" spans="18:19" x14ac:dyDescent="0.2">
      <c r="R116" s="41"/>
      <c r="S116" s="41"/>
    </row>
    <row r="117" spans="18:19" x14ac:dyDescent="0.2">
      <c r="R117" s="41"/>
      <c r="S117" s="41"/>
    </row>
    <row r="118" spans="18:19" x14ac:dyDescent="0.2">
      <c r="R118" s="41"/>
      <c r="S118" s="41"/>
    </row>
    <row r="119" spans="18:19" x14ac:dyDescent="0.2">
      <c r="R119" s="41"/>
      <c r="S119" s="41"/>
    </row>
    <row r="120" spans="18:19" x14ac:dyDescent="0.2">
      <c r="R120" s="41"/>
      <c r="S120" s="41"/>
    </row>
    <row r="121" spans="18:19" x14ac:dyDescent="0.2">
      <c r="R121" s="41"/>
      <c r="S121" s="41"/>
    </row>
    <row r="122" spans="18:19" x14ac:dyDescent="0.2">
      <c r="R122" s="41"/>
      <c r="S122" s="41"/>
    </row>
    <row r="123" spans="18:19" x14ac:dyDescent="0.2">
      <c r="R123" s="41"/>
      <c r="S123" s="41"/>
    </row>
    <row r="124" spans="18:19" x14ac:dyDescent="0.2">
      <c r="R124" s="41"/>
      <c r="S124" s="41"/>
    </row>
    <row r="125" spans="18:19" x14ac:dyDescent="0.2">
      <c r="R125" s="41"/>
      <c r="S125" s="41"/>
    </row>
    <row r="126" spans="18:19" x14ac:dyDescent="0.2">
      <c r="R126" s="41"/>
      <c r="S126" s="41"/>
    </row>
  </sheetData>
  <autoFilter ref="A1:BW131" xr:uid="{6AEAA3A5-E77F-0C4E-BEF4-1284FF8F436B}"/>
  <sortState xmlns:xlrd2="http://schemas.microsoft.com/office/spreadsheetml/2017/richdata2" ref="S33:V50">
    <sortCondition ref="S33:S50"/>
  </sortState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69F4-535A-2A41-8460-4F87E76002BB}">
  <dimension ref="A1:U97"/>
  <sheetViews>
    <sheetView topLeftCell="A43" workbookViewId="0">
      <selection activeCell="D84" sqref="D84"/>
    </sheetView>
  </sheetViews>
  <sheetFormatPr baseColWidth="10" defaultRowHeight="16" x14ac:dyDescent="0.2"/>
  <cols>
    <col min="1" max="1" width="15.1640625" bestFit="1" customWidth="1"/>
    <col min="2" max="2" width="11.5" bestFit="1" customWidth="1"/>
    <col min="8" max="8" width="15.1640625" bestFit="1" customWidth="1"/>
    <col min="9" max="9" width="12.5" customWidth="1"/>
    <col min="21" max="21" width="20.83203125" bestFit="1" customWidth="1"/>
  </cols>
  <sheetData>
    <row r="1" spans="1:21" x14ac:dyDescent="0.2">
      <c r="A1" s="1" t="s">
        <v>0</v>
      </c>
      <c r="B1" s="1" t="s">
        <v>1024</v>
      </c>
      <c r="C1" s="2" t="s">
        <v>1</v>
      </c>
      <c r="D1" s="1" t="s">
        <v>2</v>
      </c>
      <c r="E1" s="2" t="s">
        <v>78</v>
      </c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3" t="s">
        <v>88</v>
      </c>
      <c r="P1" s="3" t="s">
        <v>3</v>
      </c>
      <c r="Q1" s="4" t="s">
        <v>5</v>
      </c>
      <c r="R1" s="4" t="s">
        <v>6</v>
      </c>
      <c r="S1" s="5" t="s">
        <v>7</v>
      </c>
      <c r="T1" t="s">
        <v>0</v>
      </c>
      <c r="U1" t="s">
        <v>103</v>
      </c>
    </row>
    <row r="2" spans="1:21" x14ac:dyDescent="0.2">
      <c r="A2">
        <v>162</v>
      </c>
      <c r="B2" t="s">
        <v>91</v>
      </c>
      <c r="C2" s="6">
        <v>328</v>
      </c>
      <c r="D2" t="s">
        <v>8</v>
      </c>
      <c r="E2" s="6" t="s">
        <v>89</v>
      </c>
      <c r="F2" s="6">
        <v>12</v>
      </c>
      <c r="G2" s="6">
        <v>1</v>
      </c>
      <c r="H2" s="6">
        <v>15.9</v>
      </c>
      <c r="I2" s="9">
        <v>53.030303030303173</v>
      </c>
      <c r="J2" s="9">
        <v>133.03030303030317</v>
      </c>
      <c r="K2" s="9">
        <v>2115.1818181818203</v>
      </c>
      <c r="L2" s="10">
        <v>80</v>
      </c>
      <c r="M2" s="9">
        <v>1272</v>
      </c>
      <c r="N2" s="6" t="s">
        <v>90</v>
      </c>
      <c r="O2">
        <v>2</v>
      </c>
      <c r="P2" t="s">
        <v>9</v>
      </c>
      <c r="Q2" s="4">
        <v>328</v>
      </c>
      <c r="R2" s="4">
        <v>162</v>
      </c>
      <c r="S2" s="5">
        <v>42389</v>
      </c>
      <c r="T2">
        <v>162</v>
      </c>
    </row>
    <row r="3" spans="1:21" x14ac:dyDescent="0.2">
      <c r="A3">
        <v>2263</v>
      </c>
      <c r="B3" t="s">
        <v>91</v>
      </c>
      <c r="C3" s="6">
        <v>287</v>
      </c>
      <c r="D3" t="s">
        <v>8</v>
      </c>
      <c r="E3" s="6" t="s">
        <v>91</v>
      </c>
      <c r="F3" s="6">
        <v>4</v>
      </c>
      <c r="G3" s="6">
        <v>3</v>
      </c>
      <c r="H3" s="6">
        <v>25.1</v>
      </c>
      <c r="I3" s="9">
        <v>49.191919191919311</v>
      </c>
      <c r="J3" s="9">
        <v>129.19191919191931</v>
      </c>
      <c r="K3" s="9">
        <v>3242.717171717175</v>
      </c>
      <c r="L3" s="10">
        <v>80</v>
      </c>
      <c r="M3" s="9">
        <v>2008</v>
      </c>
      <c r="N3" s="6"/>
      <c r="O3">
        <v>3</v>
      </c>
      <c r="P3" t="s">
        <v>9</v>
      </c>
      <c r="Q3" s="4">
        <v>287</v>
      </c>
      <c r="R3" s="4">
        <v>270</v>
      </c>
      <c r="S3" s="5">
        <v>42426</v>
      </c>
      <c r="T3">
        <v>2263</v>
      </c>
    </row>
    <row r="4" spans="1:21" x14ac:dyDescent="0.2">
      <c r="A4">
        <v>22382</v>
      </c>
      <c r="B4" t="s">
        <v>91</v>
      </c>
      <c r="C4" s="6">
        <v>263</v>
      </c>
      <c r="D4" t="s">
        <v>8</v>
      </c>
      <c r="E4" s="6" t="s">
        <v>92</v>
      </c>
      <c r="F4" s="6">
        <v>1</v>
      </c>
      <c r="G4" s="6">
        <v>1</v>
      </c>
      <c r="H4" s="6">
        <v>25.6</v>
      </c>
      <c r="I4" s="9">
        <v>31.515151515151572</v>
      </c>
      <c r="J4" s="9">
        <v>111.51515151515157</v>
      </c>
      <c r="K4" s="9">
        <v>2854.7878787878803</v>
      </c>
      <c r="L4" s="10">
        <v>80</v>
      </c>
      <c r="M4" s="9">
        <v>2048</v>
      </c>
      <c r="N4" s="6"/>
      <c r="O4">
        <v>2</v>
      </c>
      <c r="P4" t="s">
        <v>9</v>
      </c>
      <c r="Q4" s="4">
        <v>263</v>
      </c>
      <c r="R4" s="4">
        <v>394</v>
      </c>
      <c r="S4" s="7">
        <v>42122</v>
      </c>
      <c r="T4">
        <v>22382</v>
      </c>
    </row>
    <row r="5" spans="1:21" x14ac:dyDescent="0.2">
      <c r="A5">
        <v>57384</v>
      </c>
      <c r="B5" t="s">
        <v>91</v>
      </c>
      <c r="C5" s="6">
        <v>310</v>
      </c>
      <c r="D5" t="s">
        <v>8</v>
      </c>
      <c r="E5" s="6" t="s">
        <v>92</v>
      </c>
      <c r="F5" s="6">
        <v>5</v>
      </c>
      <c r="G5" s="6">
        <v>1</v>
      </c>
      <c r="H5" s="6">
        <v>36.700000000000003</v>
      </c>
      <c r="I5" s="9">
        <v>45.353535353535463</v>
      </c>
      <c r="J5" s="9">
        <v>125.35353535353546</v>
      </c>
      <c r="K5" s="9">
        <v>4600.4747474747519</v>
      </c>
      <c r="L5" s="10">
        <v>80</v>
      </c>
      <c r="M5" s="9">
        <v>2936</v>
      </c>
      <c r="N5" s="6"/>
      <c r="O5">
        <v>3</v>
      </c>
      <c r="P5" t="s">
        <v>9</v>
      </c>
      <c r="Q5" s="4">
        <v>310</v>
      </c>
      <c r="R5" s="4">
        <v>286</v>
      </c>
      <c r="S5" s="5">
        <v>42381</v>
      </c>
      <c r="T5">
        <v>57384</v>
      </c>
    </row>
    <row r="6" spans="1:21" x14ac:dyDescent="0.2">
      <c r="A6">
        <v>60216651</v>
      </c>
      <c r="B6" t="s">
        <v>91</v>
      </c>
      <c r="C6" s="6">
        <v>207</v>
      </c>
      <c r="D6" t="s">
        <v>8</v>
      </c>
      <c r="E6" s="6" t="s">
        <v>89</v>
      </c>
      <c r="F6" s="6">
        <v>4</v>
      </c>
      <c r="G6" s="6">
        <v>3</v>
      </c>
      <c r="H6" s="6">
        <v>10.8</v>
      </c>
      <c r="I6" s="9" t="s">
        <v>93</v>
      </c>
      <c r="J6" s="9">
        <v>30.00000000000006</v>
      </c>
      <c r="K6" s="9">
        <v>324.00000000000068</v>
      </c>
      <c r="L6" s="9">
        <v>30.00000000000006</v>
      </c>
      <c r="M6" s="9">
        <v>324.00000000000068</v>
      </c>
      <c r="N6" s="6"/>
      <c r="O6">
        <v>2</v>
      </c>
      <c r="P6" t="s">
        <v>9</v>
      </c>
      <c r="Q6" s="4">
        <v>207</v>
      </c>
      <c r="R6" s="4">
        <v>31</v>
      </c>
      <c r="S6" s="5">
        <v>42523</v>
      </c>
      <c r="T6">
        <v>60216651</v>
      </c>
    </row>
    <row r="7" spans="1:21" x14ac:dyDescent="0.2">
      <c r="A7">
        <v>61316741</v>
      </c>
      <c r="B7" t="s">
        <v>91</v>
      </c>
      <c r="C7" s="6">
        <v>208</v>
      </c>
      <c r="D7" t="s">
        <v>8</v>
      </c>
      <c r="E7" s="6" t="s">
        <v>94</v>
      </c>
      <c r="F7" s="6">
        <v>10</v>
      </c>
      <c r="G7" s="6">
        <v>1</v>
      </c>
      <c r="H7" s="6">
        <v>10.9</v>
      </c>
      <c r="I7" s="9" t="s">
        <v>93</v>
      </c>
      <c r="J7" s="9">
        <v>27.474747474747588</v>
      </c>
      <c r="K7" s="9">
        <v>299.47474747474871</v>
      </c>
      <c r="L7" s="9">
        <v>27.474747474747588</v>
      </c>
      <c r="M7" s="9">
        <v>299.47474747474871</v>
      </c>
      <c r="N7" s="6"/>
      <c r="O7">
        <v>2</v>
      </c>
      <c r="P7" t="s">
        <v>9</v>
      </c>
      <c r="Q7" s="4">
        <v>208</v>
      </c>
      <c r="R7" s="4">
        <v>24</v>
      </c>
      <c r="S7" s="5">
        <v>42534</v>
      </c>
      <c r="T7">
        <v>61316741</v>
      </c>
    </row>
    <row r="8" spans="1:21" x14ac:dyDescent="0.2">
      <c r="A8">
        <v>63016291</v>
      </c>
      <c r="B8" t="s">
        <v>91</v>
      </c>
      <c r="C8" s="6">
        <v>199</v>
      </c>
      <c r="D8" t="s">
        <v>8</v>
      </c>
      <c r="E8" s="6" t="s">
        <v>94</v>
      </c>
      <c r="F8" s="6">
        <v>10</v>
      </c>
      <c r="G8" s="6">
        <v>3</v>
      </c>
      <c r="H8" s="6">
        <v>7.74</v>
      </c>
      <c r="I8" s="9" t="s">
        <v>93</v>
      </c>
      <c r="J8" s="9">
        <v>23.434343434343543</v>
      </c>
      <c r="K8" s="9">
        <v>181.38181818181903</v>
      </c>
      <c r="L8" s="9">
        <v>23.434343434343543</v>
      </c>
      <c r="M8" s="9">
        <v>181.38181818181903</v>
      </c>
      <c r="N8" s="6"/>
      <c r="O8">
        <v>3</v>
      </c>
      <c r="P8" t="s">
        <v>9</v>
      </c>
      <c r="Q8" s="4">
        <v>199</v>
      </c>
      <c r="R8" s="4">
        <v>27</v>
      </c>
      <c r="S8" s="5">
        <v>42551</v>
      </c>
      <c r="T8">
        <v>63016291</v>
      </c>
    </row>
    <row r="9" spans="1:21" x14ac:dyDescent="0.2">
      <c r="A9">
        <v>63016474</v>
      </c>
      <c r="B9" t="s">
        <v>91</v>
      </c>
      <c r="C9" s="6">
        <v>224</v>
      </c>
      <c r="D9" t="s">
        <v>8</v>
      </c>
      <c r="E9" s="6" t="s">
        <v>89</v>
      </c>
      <c r="F9" s="6">
        <v>9</v>
      </c>
      <c r="G9" s="6">
        <v>1</v>
      </c>
      <c r="H9" s="6">
        <v>12.8</v>
      </c>
      <c r="I9" s="9" t="s">
        <v>93</v>
      </c>
      <c r="J9" s="9">
        <v>49.494949494949651</v>
      </c>
      <c r="K9" s="9">
        <v>633.53535353535563</v>
      </c>
      <c r="L9" s="9">
        <v>49.494949494949651</v>
      </c>
      <c r="M9" s="9">
        <v>633.53535353535563</v>
      </c>
      <c r="N9" s="6"/>
      <c r="O9">
        <v>2</v>
      </c>
      <c r="P9" t="s">
        <v>9</v>
      </c>
      <c r="Q9" s="4">
        <v>224</v>
      </c>
      <c r="R9" s="4">
        <v>51</v>
      </c>
      <c r="S9" s="5">
        <v>42551</v>
      </c>
      <c r="T9">
        <v>63016474</v>
      </c>
    </row>
    <row r="10" spans="1:21" x14ac:dyDescent="0.2">
      <c r="A10">
        <v>63016561</v>
      </c>
      <c r="B10" t="s">
        <v>91</v>
      </c>
      <c r="C10" s="6">
        <v>201</v>
      </c>
      <c r="D10" t="s">
        <v>8</v>
      </c>
      <c r="E10" s="6" t="s">
        <v>95</v>
      </c>
      <c r="F10" s="6">
        <v>7</v>
      </c>
      <c r="G10" s="6">
        <v>3</v>
      </c>
      <c r="H10" s="6">
        <v>16.399999999999999</v>
      </c>
      <c r="I10" s="9" t="s">
        <v>93</v>
      </c>
      <c r="J10" s="9">
        <v>31.414141414141543</v>
      </c>
      <c r="K10" s="9">
        <v>515.19191919192122</v>
      </c>
      <c r="L10" s="9">
        <v>31.414141414141543</v>
      </c>
      <c r="M10" s="9">
        <v>515.19191919192122</v>
      </c>
      <c r="N10" s="6"/>
      <c r="O10">
        <v>3</v>
      </c>
      <c r="P10" t="s">
        <v>9</v>
      </c>
      <c r="Q10" s="4">
        <v>201</v>
      </c>
      <c r="R10" s="4">
        <v>33</v>
      </c>
      <c r="S10" s="5">
        <v>42551</v>
      </c>
      <c r="T10">
        <v>63016561</v>
      </c>
    </row>
    <row r="11" spans="1:21" x14ac:dyDescent="0.2">
      <c r="A11">
        <v>71116382</v>
      </c>
      <c r="B11" t="s">
        <v>91</v>
      </c>
      <c r="C11" s="6">
        <v>240</v>
      </c>
      <c r="D11" t="s">
        <v>8</v>
      </c>
      <c r="E11" s="6" t="s">
        <v>95</v>
      </c>
      <c r="F11" s="6">
        <v>7</v>
      </c>
      <c r="G11" s="6">
        <v>1</v>
      </c>
      <c r="H11" s="6">
        <v>32.1</v>
      </c>
      <c r="I11" s="9">
        <v>52.121212121212125</v>
      </c>
      <c r="J11" s="9">
        <v>132.12121212121212</v>
      </c>
      <c r="K11" s="9">
        <v>4241.090909090909</v>
      </c>
      <c r="L11" s="10">
        <v>80</v>
      </c>
      <c r="M11" s="9">
        <v>2568</v>
      </c>
      <c r="N11" s="6" t="s">
        <v>90</v>
      </c>
      <c r="O11">
        <v>3</v>
      </c>
      <c r="P11" t="s">
        <v>9</v>
      </c>
      <c r="Q11" s="4">
        <v>240</v>
      </c>
      <c r="R11" s="4">
        <v>90</v>
      </c>
      <c r="S11" s="5">
        <v>42562</v>
      </c>
      <c r="T11">
        <v>71116382</v>
      </c>
    </row>
    <row r="12" spans="1:21" x14ac:dyDescent="0.2">
      <c r="A12">
        <v>71116474</v>
      </c>
      <c r="B12" t="s">
        <v>91</v>
      </c>
      <c r="C12" s="6">
        <v>220</v>
      </c>
      <c r="D12" t="s">
        <v>8</v>
      </c>
      <c r="E12" s="6" t="s">
        <v>94</v>
      </c>
      <c r="F12" s="6">
        <v>12</v>
      </c>
      <c r="G12" s="6">
        <v>2</v>
      </c>
      <c r="H12" s="6">
        <v>12.1</v>
      </c>
      <c r="I12" s="9" t="s">
        <v>93</v>
      </c>
      <c r="J12" s="9">
        <v>41.71717171717183</v>
      </c>
      <c r="K12" s="9">
        <v>504.77777777777914</v>
      </c>
      <c r="L12" s="9">
        <v>41.71717171717183</v>
      </c>
      <c r="M12" s="9">
        <v>504.77777777777914</v>
      </c>
      <c r="N12" s="6"/>
      <c r="O12">
        <v>3</v>
      </c>
      <c r="P12" t="s">
        <v>9</v>
      </c>
      <c r="Q12" s="4">
        <v>220</v>
      </c>
      <c r="R12" s="4">
        <v>43</v>
      </c>
      <c r="S12" s="5">
        <v>42562</v>
      </c>
      <c r="T12">
        <v>71116474</v>
      </c>
    </row>
    <row r="13" spans="1:21" x14ac:dyDescent="0.2">
      <c r="A13">
        <v>72616381</v>
      </c>
      <c r="B13" t="s">
        <v>91</v>
      </c>
      <c r="C13" s="6">
        <v>211</v>
      </c>
      <c r="D13" t="s">
        <v>8</v>
      </c>
      <c r="E13" s="6" t="s">
        <v>96</v>
      </c>
      <c r="F13" s="6">
        <v>1</v>
      </c>
      <c r="G13" s="6">
        <v>2</v>
      </c>
      <c r="H13" s="6">
        <v>16.899999999999999</v>
      </c>
      <c r="I13" s="9" t="s">
        <v>93</v>
      </c>
      <c r="J13" s="9">
        <v>54.4444444444445</v>
      </c>
      <c r="K13" s="9">
        <v>920.111111111112</v>
      </c>
      <c r="L13" s="9">
        <v>54.4444444444445</v>
      </c>
      <c r="M13" s="9">
        <v>920.111111111112</v>
      </c>
      <c r="N13" s="6"/>
      <c r="O13">
        <v>3</v>
      </c>
      <c r="P13" t="s">
        <v>9</v>
      </c>
      <c r="Q13" s="4">
        <v>211</v>
      </c>
      <c r="R13" s="4">
        <v>41</v>
      </c>
      <c r="S13" s="5">
        <v>42577</v>
      </c>
      <c r="T13">
        <v>72616381</v>
      </c>
    </row>
    <row r="14" spans="1:21" x14ac:dyDescent="0.2">
      <c r="A14">
        <v>72616471</v>
      </c>
      <c r="B14" t="s">
        <v>91</v>
      </c>
      <c r="C14" s="6">
        <v>210</v>
      </c>
      <c r="D14" t="s">
        <v>8</v>
      </c>
      <c r="E14" s="6" t="s">
        <v>94</v>
      </c>
      <c r="F14" s="6">
        <v>1</v>
      </c>
      <c r="G14" s="6">
        <v>1</v>
      </c>
      <c r="H14" s="6">
        <v>20.399999999999999</v>
      </c>
      <c r="I14" s="9" t="s">
        <v>93</v>
      </c>
      <c r="J14" s="9">
        <v>21.818181818181881</v>
      </c>
      <c r="K14" s="9">
        <v>445.09090909091032</v>
      </c>
      <c r="L14" s="9">
        <v>21.818181818181881</v>
      </c>
      <c r="M14" s="9">
        <v>445.09090909091032</v>
      </c>
      <c r="N14" s="6"/>
      <c r="O14">
        <v>2</v>
      </c>
      <c r="P14" t="s">
        <v>9</v>
      </c>
      <c r="Q14" s="4">
        <v>210</v>
      </c>
      <c r="R14" s="4">
        <v>32</v>
      </c>
      <c r="S14" s="5">
        <v>42577</v>
      </c>
      <c r="T14">
        <v>72616471</v>
      </c>
    </row>
    <row r="15" spans="1:21" x14ac:dyDescent="0.2">
      <c r="A15">
        <v>72616741</v>
      </c>
      <c r="B15" t="s">
        <v>91</v>
      </c>
      <c r="C15" s="6">
        <v>212</v>
      </c>
      <c r="D15" t="s">
        <v>8</v>
      </c>
      <c r="E15" s="6" t="s">
        <v>96</v>
      </c>
      <c r="F15" s="6">
        <v>2</v>
      </c>
      <c r="G15" s="6">
        <v>3</v>
      </c>
      <c r="H15" s="6">
        <v>17.100000000000001</v>
      </c>
      <c r="I15" s="9" t="s">
        <v>93</v>
      </c>
      <c r="J15" s="9">
        <v>57.474747474747645</v>
      </c>
      <c r="K15" s="9">
        <v>982.81818181818483</v>
      </c>
      <c r="L15" s="9">
        <v>57.474747474747645</v>
      </c>
      <c r="M15" s="9">
        <v>982.81818181818483</v>
      </c>
      <c r="N15" s="6"/>
      <c r="O15">
        <v>3</v>
      </c>
      <c r="P15" t="s">
        <v>9</v>
      </c>
      <c r="Q15" s="4">
        <v>212</v>
      </c>
      <c r="R15" s="4">
        <v>41</v>
      </c>
      <c r="S15" s="5">
        <v>38924</v>
      </c>
      <c r="T15">
        <v>72616741</v>
      </c>
    </row>
    <row r="16" spans="1:21" x14ac:dyDescent="0.2">
      <c r="A16" t="s">
        <v>10</v>
      </c>
      <c r="B16" t="s">
        <v>91</v>
      </c>
      <c r="C16" s="6">
        <v>86</v>
      </c>
      <c r="D16" t="s">
        <v>11</v>
      </c>
      <c r="E16" s="6" t="s">
        <v>98</v>
      </c>
      <c r="F16" s="6">
        <v>1</v>
      </c>
      <c r="G16" s="6">
        <v>3</v>
      </c>
      <c r="H16" s="6">
        <v>20</v>
      </c>
      <c r="I16" s="9" t="s">
        <v>93</v>
      </c>
      <c r="J16" s="9">
        <v>24.242424242424264</v>
      </c>
      <c r="K16" s="9">
        <v>484.84848484848527</v>
      </c>
      <c r="L16" s="9">
        <v>24.242424242424264</v>
      </c>
      <c r="M16" s="9">
        <v>484.84848484848527</v>
      </c>
      <c r="N16" s="6"/>
      <c r="O16">
        <v>2</v>
      </c>
      <c r="P16" t="s">
        <v>9</v>
      </c>
      <c r="Q16" s="4">
        <v>86</v>
      </c>
      <c r="R16" s="4">
        <v>42</v>
      </c>
      <c r="S16" s="8">
        <v>42507</v>
      </c>
      <c r="T16" t="s">
        <v>10</v>
      </c>
    </row>
    <row r="17" spans="1:20" x14ac:dyDescent="0.2">
      <c r="A17" t="s">
        <v>12</v>
      </c>
      <c r="B17" t="s">
        <v>91</v>
      </c>
      <c r="C17" s="6">
        <v>59</v>
      </c>
      <c r="D17" t="s">
        <v>13</v>
      </c>
      <c r="E17" s="6" t="s">
        <v>91</v>
      </c>
      <c r="F17" s="6">
        <v>6</v>
      </c>
      <c r="G17" s="6">
        <v>2</v>
      </c>
      <c r="H17" s="6">
        <v>19.5</v>
      </c>
      <c r="I17" s="9" t="s">
        <v>93</v>
      </c>
      <c r="J17" s="9">
        <v>26.969696969697139</v>
      </c>
      <c r="K17" s="9">
        <v>525.90909090909418</v>
      </c>
      <c r="L17" s="9">
        <v>26.969696969697139</v>
      </c>
      <c r="M17" s="9">
        <v>525.90909090909418</v>
      </c>
      <c r="N17" s="6"/>
      <c r="O17">
        <v>2</v>
      </c>
      <c r="P17" t="s">
        <v>9</v>
      </c>
      <c r="Q17" s="4">
        <v>59</v>
      </c>
      <c r="R17" s="4">
        <v>26</v>
      </c>
      <c r="S17" s="8">
        <v>42508</v>
      </c>
      <c r="T17" t="s">
        <v>12</v>
      </c>
    </row>
    <row r="18" spans="1:20" x14ac:dyDescent="0.2">
      <c r="A18" t="s">
        <v>14</v>
      </c>
      <c r="B18" t="s">
        <v>91</v>
      </c>
      <c r="C18" s="6">
        <v>87</v>
      </c>
      <c r="D18" t="s">
        <v>11</v>
      </c>
      <c r="E18" s="6" t="s">
        <v>91</v>
      </c>
      <c r="F18" s="6">
        <v>8</v>
      </c>
      <c r="G18" s="6">
        <v>1</v>
      </c>
      <c r="H18" s="6">
        <v>10.1</v>
      </c>
      <c r="I18" s="9" t="s">
        <v>93</v>
      </c>
      <c r="J18" s="9">
        <v>21.010101010101163</v>
      </c>
      <c r="K18" s="9">
        <v>212.20202020202174</v>
      </c>
      <c r="L18" s="9">
        <v>21.010101010101163</v>
      </c>
      <c r="M18" s="9">
        <v>212.20202020202174</v>
      </c>
      <c r="N18" s="6"/>
      <c r="O18">
        <v>2</v>
      </c>
      <c r="P18" t="s">
        <v>9</v>
      </c>
      <c r="Q18" s="4">
        <v>87</v>
      </c>
      <c r="R18" s="4">
        <v>41</v>
      </c>
      <c r="S18" s="8">
        <v>42514</v>
      </c>
      <c r="T18" t="s">
        <v>14</v>
      </c>
    </row>
    <row r="19" spans="1:20" x14ac:dyDescent="0.2">
      <c r="A19" t="s">
        <v>15</v>
      </c>
      <c r="B19" t="s">
        <v>91</v>
      </c>
      <c r="C19" s="6">
        <v>88</v>
      </c>
      <c r="D19" t="s">
        <v>11</v>
      </c>
      <c r="E19" s="6" t="s">
        <v>95</v>
      </c>
      <c r="F19" s="6">
        <v>5</v>
      </c>
      <c r="G19" s="6">
        <v>3</v>
      </c>
      <c r="H19" s="6">
        <v>20.7</v>
      </c>
      <c r="I19" s="9" t="s">
        <v>93</v>
      </c>
      <c r="J19" s="9">
        <v>36.161616161616216</v>
      </c>
      <c r="K19" s="9">
        <v>748.54545454545564</v>
      </c>
      <c r="L19" s="9">
        <v>36.161616161616216</v>
      </c>
      <c r="M19" s="9">
        <v>748.54545454545564</v>
      </c>
      <c r="N19" s="6"/>
      <c r="O19">
        <v>2</v>
      </c>
      <c r="P19" t="s">
        <v>9</v>
      </c>
      <c r="Q19" s="4">
        <v>88</v>
      </c>
      <c r="R19" s="4">
        <v>45</v>
      </c>
      <c r="S19" s="8">
        <v>42514</v>
      </c>
      <c r="T19" t="s">
        <v>15</v>
      </c>
    </row>
    <row r="20" spans="1:20" x14ac:dyDescent="0.2">
      <c r="A20" t="s">
        <v>16</v>
      </c>
      <c r="B20" t="s">
        <v>91</v>
      </c>
      <c r="C20" s="6">
        <v>74</v>
      </c>
      <c r="D20" t="s">
        <v>11</v>
      </c>
      <c r="E20" s="6" t="s">
        <v>98</v>
      </c>
      <c r="F20" s="6">
        <v>2</v>
      </c>
      <c r="G20" s="6">
        <v>3</v>
      </c>
      <c r="H20" s="6">
        <v>8.3699999999999992</v>
      </c>
      <c r="I20" s="9" t="s">
        <v>93</v>
      </c>
      <c r="J20" s="9">
        <v>36.666666666666892</v>
      </c>
      <c r="K20" s="9">
        <v>306.90000000000185</v>
      </c>
      <c r="L20" s="9">
        <v>36.666666666666892</v>
      </c>
      <c r="M20" s="9">
        <v>306.90000000000185</v>
      </c>
      <c r="N20" s="6"/>
      <c r="O20">
        <v>3</v>
      </c>
      <c r="P20" t="s">
        <v>9</v>
      </c>
      <c r="Q20" s="4">
        <v>74</v>
      </c>
      <c r="R20" s="4">
        <v>45</v>
      </c>
      <c r="S20" s="8">
        <v>42514</v>
      </c>
      <c r="T20" t="s">
        <v>16</v>
      </c>
    </row>
    <row r="21" spans="1:20" x14ac:dyDescent="0.2">
      <c r="A21" t="s">
        <v>17</v>
      </c>
      <c r="B21" t="s">
        <v>91</v>
      </c>
      <c r="C21" s="6">
        <v>70</v>
      </c>
      <c r="D21" t="s">
        <v>11</v>
      </c>
      <c r="E21" s="6" t="s">
        <v>98</v>
      </c>
      <c r="F21" s="6">
        <v>4</v>
      </c>
      <c r="G21" s="6">
        <v>3</v>
      </c>
      <c r="H21" s="6">
        <v>21.5</v>
      </c>
      <c r="I21" s="9" t="s">
        <v>93</v>
      </c>
      <c r="J21" s="9">
        <v>21.818181818181881</v>
      </c>
      <c r="K21" s="9">
        <v>469.09090909091043</v>
      </c>
      <c r="L21" s="9">
        <v>21.818181818181881</v>
      </c>
      <c r="M21" s="9">
        <v>469.09090909091043</v>
      </c>
      <c r="N21" s="6"/>
      <c r="O21">
        <v>2</v>
      </c>
      <c r="P21" t="s">
        <v>9</v>
      </c>
      <c r="Q21" s="4">
        <v>70</v>
      </c>
      <c r="R21" s="4">
        <v>47</v>
      </c>
      <c r="S21" s="8">
        <v>42521</v>
      </c>
      <c r="T21" t="s">
        <v>17</v>
      </c>
    </row>
    <row r="22" spans="1:20" x14ac:dyDescent="0.2">
      <c r="A22" t="s">
        <v>18</v>
      </c>
      <c r="B22" t="s">
        <v>91</v>
      </c>
      <c r="C22" s="6">
        <v>71</v>
      </c>
      <c r="D22" t="s">
        <v>11</v>
      </c>
      <c r="E22" s="6" t="s">
        <v>99</v>
      </c>
      <c r="F22" s="6">
        <v>7</v>
      </c>
      <c r="G22" s="6">
        <v>3</v>
      </c>
      <c r="H22" s="6">
        <v>11.3</v>
      </c>
      <c r="I22" s="9" t="s">
        <v>93</v>
      </c>
      <c r="J22" s="9">
        <v>13.333333333333433</v>
      </c>
      <c r="K22" s="9">
        <v>150.66666666666779</v>
      </c>
      <c r="L22" s="9">
        <v>13.333333333333433</v>
      </c>
      <c r="M22" s="9">
        <v>150.66666666666779</v>
      </c>
      <c r="N22" s="6"/>
      <c r="O22">
        <v>2</v>
      </c>
      <c r="P22" t="s">
        <v>9</v>
      </c>
      <c r="Q22" s="4">
        <v>71</v>
      </c>
      <c r="R22" s="4">
        <v>47</v>
      </c>
      <c r="S22" s="8">
        <v>42521</v>
      </c>
      <c r="T22" t="s">
        <v>18</v>
      </c>
    </row>
    <row r="23" spans="1:20" x14ac:dyDescent="0.2">
      <c r="A23" t="s">
        <v>19</v>
      </c>
      <c r="B23" t="s">
        <v>91</v>
      </c>
      <c r="C23" s="6">
        <v>83</v>
      </c>
      <c r="D23" t="s">
        <v>11</v>
      </c>
      <c r="E23" s="6" t="s">
        <v>98</v>
      </c>
      <c r="F23" s="6">
        <v>5</v>
      </c>
      <c r="G23" s="6">
        <v>1</v>
      </c>
      <c r="H23" s="6">
        <v>26.4</v>
      </c>
      <c r="I23" s="9">
        <v>29.595959595959641</v>
      </c>
      <c r="J23" s="9">
        <v>109.59595959595964</v>
      </c>
      <c r="K23" s="9">
        <v>2893.3333333333344</v>
      </c>
      <c r="L23" s="10">
        <v>80</v>
      </c>
      <c r="M23" s="9">
        <v>2112</v>
      </c>
      <c r="N23" s="6"/>
      <c r="O23">
        <v>2</v>
      </c>
      <c r="P23" t="s">
        <v>9</v>
      </c>
      <c r="Q23" s="4">
        <v>83</v>
      </c>
      <c r="R23" s="4">
        <v>47</v>
      </c>
      <c r="S23" s="8">
        <v>42521</v>
      </c>
      <c r="T23" t="s">
        <v>19</v>
      </c>
    </row>
    <row r="24" spans="1:20" x14ac:dyDescent="0.2">
      <c r="A24" t="s">
        <v>20</v>
      </c>
      <c r="B24" t="s">
        <v>91</v>
      </c>
      <c r="C24" s="6">
        <v>84</v>
      </c>
      <c r="D24" t="s">
        <v>11</v>
      </c>
      <c r="E24" s="6" t="s">
        <v>98</v>
      </c>
      <c r="F24" s="6">
        <v>10</v>
      </c>
      <c r="G24" s="6">
        <v>3</v>
      </c>
      <c r="H24" s="6">
        <v>25.4</v>
      </c>
      <c r="I24" s="9" t="s">
        <v>93</v>
      </c>
      <c r="J24" s="9">
        <v>11.818181818181861</v>
      </c>
      <c r="K24" s="9">
        <v>300.18181818181927</v>
      </c>
      <c r="L24" s="9">
        <v>11.818181818181861</v>
      </c>
      <c r="M24" s="9">
        <v>300.18181818181927</v>
      </c>
      <c r="N24" s="6"/>
      <c r="O24">
        <v>2</v>
      </c>
      <c r="P24" t="s">
        <v>9</v>
      </c>
      <c r="Q24" s="4">
        <v>84</v>
      </c>
      <c r="R24" s="4">
        <v>51</v>
      </c>
      <c r="S24" s="8">
        <v>42521</v>
      </c>
      <c r="T24" t="s">
        <v>20</v>
      </c>
    </row>
    <row r="25" spans="1:20" x14ac:dyDescent="0.2">
      <c r="A25" t="s">
        <v>21</v>
      </c>
      <c r="B25" t="s">
        <v>91</v>
      </c>
      <c r="C25" s="6">
        <v>85</v>
      </c>
      <c r="D25" t="s">
        <v>11</v>
      </c>
      <c r="E25" s="6" t="s">
        <v>94</v>
      </c>
      <c r="F25" s="6">
        <v>9</v>
      </c>
      <c r="G25" s="6">
        <v>3</v>
      </c>
      <c r="H25" s="6">
        <v>18.600000000000001</v>
      </c>
      <c r="I25" s="9" t="s">
        <v>93</v>
      </c>
      <c r="J25" s="9">
        <v>25.858585858585926</v>
      </c>
      <c r="K25" s="9">
        <v>480.96969696969825</v>
      </c>
      <c r="L25" s="9">
        <v>25.858585858585926</v>
      </c>
      <c r="M25" s="9">
        <v>480.96969696969825</v>
      </c>
      <c r="N25" s="6"/>
      <c r="O25">
        <v>2</v>
      </c>
      <c r="P25" t="s">
        <v>9</v>
      </c>
      <c r="Q25" s="4">
        <v>85</v>
      </c>
      <c r="R25" s="4">
        <v>52</v>
      </c>
      <c r="S25" s="8">
        <v>42521</v>
      </c>
      <c r="T25" t="s">
        <v>21</v>
      </c>
    </row>
    <row r="26" spans="1:20" x14ac:dyDescent="0.2">
      <c r="A26" t="s">
        <v>22</v>
      </c>
      <c r="B26" t="s">
        <v>91</v>
      </c>
      <c r="C26" s="6">
        <v>72</v>
      </c>
      <c r="D26" t="s">
        <v>11</v>
      </c>
      <c r="E26" s="6" t="s">
        <v>96</v>
      </c>
      <c r="F26" s="6">
        <v>9</v>
      </c>
      <c r="G26" s="6">
        <v>2</v>
      </c>
      <c r="H26" s="6">
        <v>9.91</v>
      </c>
      <c r="I26" s="9" t="s">
        <v>93</v>
      </c>
      <c r="J26" s="9">
        <v>26.76767676767696</v>
      </c>
      <c r="K26" s="9">
        <v>265.26767676767867</v>
      </c>
      <c r="L26" s="9">
        <v>26.76767676767696</v>
      </c>
      <c r="M26" s="9">
        <v>265.26767676767867</v>
      </c>
      <c r="N26" s="6"/>
      <c r="O26">
        <v>2</v>
      </c>
      <c r="P26" t="s">
        <v>9</v>
      </c>
      <c r="Q26" s="4">
        <v>72</v>
      </c>
      <c r="R26" s="4">
        <v>53</v>
      </c>
      <c r="S26" s="8">
        <v>42521</v>
      </c>
      <c r="T26" t="s">
        <v>22</v>
      </c>
    </row>
    <row r="27" spans="1:20" x14ac:dyDescent="0.2">
      <c r="A27" t="s">
        <v>23</v>
      </c>
      <c r="B27" t="s">
        <v>91</v>
      </c>
      <c r="C27" s="6">
        <v>75</v>
      </c>
      <c r="D27" t="s">
        <v>11</v>
      </c>
      <c r="E27" s="6" t="s">
        <v>98</v>
      </c>
      <c r="F27" s="6">
        <v>4</v>
      </c>
      <c r="G27" s="6">
        <v>1</v>
      </c>
      <c r="H27" s="6">
        <v>26.4</v>
      </c>
      <c r="I27" s="9">
        <v>20.202020202020378</v>
      </c>
      <c r="J27" s="9">
        <v>100.20202020202038</v>
      </c>
      <c r="K27" s="9">
        <v>2645.333333333338</v>
      </c>
      <c r="L27" s="10">
        <v>80</v>
      </c>
      <c r="M27" s="9">
        <v>2112</v>
      </c>
      <c r="N27" s="6"/>
      <c r="O27">
        <v>2</v>
      </c>
      <c r="P27" t="s">
        <v>9</v>
      </c>
      <c r="Q27" s="4">
        <v>75</v>
      </c>
      <c r="R27" s="4">
        <v>54</v>
      </c>
      <c r="S27" s="8">
        <v>42521</v>
      </c>
      <c r="T27" t="s">
        <v>23</v>
      </c>
    </row>
    <row r="28" spans="1:20" x14ac:dyDescent="0.2">
      <c r="A28" t="s">
        <v>24</v>
      </c>
      <c r="B28" t="s">
        <v>91</v>
      </c>
      <c r="C28" s="6">
        <v>73</v>
      </c>
      <c r="D28" t="s">
        <v>11</v>
      </c>
      <c r="E28" s="6" t="s">
        <v>94</v>
      </c>
      <c r="F28" s="6">
        <v>6</v>
      </c>
      <c r="G28" s="6">
        <v>3</v>
      </c>
      <c r="H28" s="6">
        <v>21.1</v>
      </c>
      <c r="I28" s="9">
        <v>37.979797979797993</v>
      </c>
      <c r="J28" s="9">
        <v>117.97979797979799</v>
      </c>
      <c r="K28" s="9">
        <v>2489.3737373737376</v>
      </c>
      <c r="L28" s="10">
        <v>80</v>
      </c>
      <c r="M28" s="9">
        <v>1688</v>
      </c>
      <c r="N28" s="6"/>
      <c r="O28">
        <v>3</v>
      </c>
      <c r="P28" t="s">
        <v>9</v>
      </c>
      <c r="Q28" s="4">
        <v>73</v>
      </c>
      <c r="R28" s="4">
        <v>54</v>
      </c>
      <c r="S28" s="8">
        <v>42521</v>
      </c>
      <c r="T28" t="s">
        <v>24</v>
      </c>
    </row>
    <row r="29" spans="1:20" x14ac:dyDescent="0.2">
      <c r="A29" t="s">
        <v>25</v>
      </c>
      <c r="B29" t="s">
        <v>91</v>
      </c>
      <c r="C29" s="6">
        <v>78</v>
      </c>
      <c r="D29" t="s">
        <v>11</v>
      </c>
      <c r="E29" s="6" t="s">
        <v>92</v>
      </c>
      <c r="F29" s="6">
        <v>12</v>
      </c>
      <c r="G29" s="6">
        <v>3</v>
      </c>
      <c r="H29" s="6">
        <v>34.4</v>
      </c>
      <c r="I29" s="9">
        <v>47.37373737373747</v>
      </c>
      <c r="J29" s="9">
        <v>127.37373737373747</v>
      </c>
      <c r="K29" s="9">
        <v>4381.656565656569</v>
      </c>
      <c r="L29" s="10">
        <v>80</v>
      </c>
      <c r="M29" s="9">
        <v>2752</v>
      </c>
      <c r="N29" s="6"/>
      <c r="O29">
        <v>3</v>
      </c>
      <c r="P29" t="s">
        <v>9</v>
      </c>
      <c r="Q29" s="4">
        <v>78</v>
      </c>
      <c r="R29" s="4">
        <v>56</v>
      </c>
      <c r="S29" s="8">
        <v>42521</v>
      </c>
      <c r="T29" t="s">
        <v>25</v>
      </c>
    </row>
    <row r="30" spans="1:20" x14ac:dyDescent="0.2">
      <c r="A30" t="s">
        <v>26</v>
      </c>
      <c r="B30" t="s">
        <v>91</v>
      </c>
      <c r="C30" s="6">
        <v>92</v>
      </c>
      <c r="D30" t="s">
        <v>11</v>
      </c>
      <c r="E30" s="6" t="s">
        <v>92</v>
      </c>
      <c r="F30" s="6">
        <v>11</v>
      </c>
      <c r="G30" s="6">
        <v>1</v>
      </c>
      <c r="H30" s="6">
        <v>15.2</v>
      </c>
      <c r="I30" s="9" t="s">
        <v>93</v>
      </c>
      <c r="J30" s="9">
        <v>10.707070707070873</v>
      </c>
      <c r="K30" s="9">
        <v>162.74747474747727</v>
      </c>
      <c r="L30" s="9">
        <v>10.707070707070873</v>
      </c>
      <c r="M30" s="9">
        <v>162.74747474747727</v>
      </c>
      <c r="N30" s="6"/>
      <c r="O30">
        <v>2</v>
      </c>
      <c r="P30" t="s">
        <v>9</v>
      </c>
      <c r="Q30" s="4">
        <v>92</v>
      </c>
      <c r="R30" s="4">
        <v>65</v>
      </c>
      <c r="S30" s="8">
        <v>42521</v>
      </c>
      <c r="T30" t="s">
        <v>26</v>
      </c>
    </row>
    <row r="31" spans="1:20" x14ac:dyDescent="0.2">
      <c r="A31" t="s">
        <v>27</v>
      </c>
      <c r="B31" t="s">
        <v>91</v>
      </c>
      <c r="C31" s="6">
        <v>39</v>
      </c>
      <c r="D31" t="s">
        <v>13</v>
      </c>
      <c r="E31" s="6" t="s">
        <v>96</v>
      </c>
      <c r="F31" s="6">
        <v>8</v>
      </c>
      <c r="G31" s="6">
        <v>1</v>
      </c>
      <c r="H31" s="6">
        <v>6.11</v>
      </c>
      <c r="I31" s="9" t="s">
        <v>93</v>
      </c>
      <c r="J31" s="9">
        <v>40.303030303030347</v>
      </c>
      <c r="K31" s="9">
        <v>246.25151515151543</v>
      </c>
      <c r="L31" s="9">
        <v>40.303030303030347</v>
      </c>
      <c r="M31" s="9">
        <v>246.25151515151543</v>
      </c>
      <c r="N31" s="6"/>
      <c r="O31">
        <v>2</v>
      </c>
      <c r="P31" t="s">
        <v>9</v>
      </c>
      <c r="Q31" s="4">
        <v>39</v>
      </c>
      <c r="R31" s="4">
        <v>38</v>
      </c>
      <c r="S31" s="8">
        <v>42522</v>
      </c>
      <c r="T31" t="s">
        <v>27</v>
      </c>
    </row>
    <row r="32" spans="1:20" x14ac:dyDescent="0.2">
      <c r="A32" t="s">
        <v>28</v>
      </c>
      <c r="B32" t="s">
        <v>91</v>
      </c>
      <c r="C32" s="6">
        <v>25</v>
      </c>
      <c r="D32" t="s">
        <v>29</v>
      </c>
      <c r="E32" s="6" t="s">
        <v>91</v>
      </c>
      <c r="F32" s="6">
        <v>9</v>
      </c>
      <c r="G32" s="6">
        <v>1</v>
      </c>
      <c r="H32" s="6">
        <v>17.3</v>
      </c>
      <c r="I32" s="9">
        <v>68.98989898989916</v>
      </c>
      <c r="J32" s="9">
        <v>148.98989898989916</v>
      </c>
      <c r="K32" s="9">
        <v>2577.5252525252554</v>
      </c>
      <c r="L32" s="10">
        <v>80</v>
      </c>
      <c r="M32" s="9">
        <v>1384</v>
      </c>
      <c r="N32" s="6"/>
      <c r="O32">
        <v>2</v>
      </c>
      <c r="P32" t="s">
        <v>9</v>
      </c>
      <c r="Q32" s="4">
        <v>25</v>
      </c>
      <c r="R32" s="4">
        <v>28</v>
      </c>
      <c r="S32" s="8">
        <v>42523</v>
      </c>
      <c r="T32" t="s">
        <v>28</v>
      </c>
    </row>
    <row r="33" spans="1:20" x14ac:dyDescent="0.2">
      <c r="A33" t="s">
        <v>30</v>
      </c>
      <c r="B33" t="s">
        <v>91</v>
      </c>
      <c r="C33" s="6">
        <v>93</v>
      </c>
      <c r="D33" t="s">
        <v>11</v>
      </c>
      <c r="E33" s="6" t="s">
        <v>91</v>
      </c>
      <c r="F33" s="6">
        <v>3</v>
      </c>
      <c r="G33" s="6">
        <v>1</v>
      </c>
      <c r="H33" s="6">
        <v>25.8</v>
      </c>
      <c r="I33" s="9" t="s">
        <v>93</v>
      </c>
      <c r="J33" s="9">
        <v>7.676767676767728</v>
      </c>
      <c r="K33" s="9">
        <v>198.0606060606074</v>
      </c>
      <c r="L33" s="9">
        <v>7.676767676767728</v>
      </c>
      <c r="M33" s="9">
        <v>198.0606060606074</v>
      </c>
      <c r="N33" s="6"/>
      <c r="O33">
        <v>2</v>
      </c>
      <c r="P33" t="s">
        <v>9</v>
      </c>
      <c r="Q33" s="4">
        <v>93</v>
      </c>
      <c r="R33" s="4">
        <v>56</v>
      </c>
      <c r="S33" s="8">
        <v>42528</v>
      </c>
      <c r="T33" t="s">
        <v>30</v>
      </c>
    </row>
    <row r="34" spans="1:20" x14ac:dyDescent="0.2">
      <c r="A34" t="s">
        <v>31</v>
      </c>
      <c r="B34" t="s">
        <v>91</v>
      </c>
      <c r="C34" s="6">
        <v>26</v>
      </c>
      <c r="D34" t="s">
        <v>29</v>
      </c>
      <c r="E34" s="6" t="s">
        <v>92</v>
      </c>
      <c r="F34" s="6">
        <v>7</v>
      </c>
      <c r="G34" s="6">
        <v>1</v>
      </c>
      <c r="H34" s="6">
        <v>3.45</v>
      </c>
      <c r="I34" s="9" t="s">
        <v>93</v>
      </c>
      <c r="J34" s="9">
        <v>54.4444444444445</v>
      </c>
      <c r="K34" s="9">
        <v>187.83333333333354</v>
      </c>
      <c r="L34" s="9">
        <v>54.4444444444445</v>
      </c>
      <c r="M34" s="9">
        <v>187.83333333333354</v>
      </c>
      <c r="N34" s="6"/>
      <c r="O34">
        <v>2</v>
      </c>
      <c r="P34" t="s">
        <v>9</v>
      </c>
      <c r="Q34" s="4">
        <v>26</v>
      </c>
      <c r="R34" s="4">
        <v>21</v>
      </c>
      <c r="S34" s="8">
        <v>42530</v>
      </c>
      <c r="T34" t="s">
        <v>31</v>
      </c>
    </row>
    <row r="35" spans="1:20" x14ac:dyDescent="0.2">
      <c r="A35" t="s">
        <v>32</v>
      </c>
      <c r="B35" t="s">
        <v>91</v>
      </c>
      <c r="C35" s="6">
        <v>40</v>
      </c>
      <c r="D35" t="s">
        <v>13</v>
      </c>
      <c r="E35" s="6" t="s">
        <v>96</v>
      </c>
      <c r="F35" s="6">
        <v>7</v>
      </c>
      <c r="G35" s="6">
        <v>3</v>
      </c>
      <c r="H35" s="6">
        <v>9.94</v>
      </c>
      <c r="I35" s="9" t="s">
        <v>93</v>
      </c>
      <c r="J35" s="9">
        <v>57.474747474747645</v>
      </c>
      <c r="K35" s="9">
        <v>571.29898989899152</v>
      </c>
      <c r="L35" s="9">
        <v>57.474747474747645</v>
      </c>
      <c r="M35" s="9">
        <v>571.29898989899152</v>
      </c>
      <c r="N35" s="6"/>
      <c r="O35">
        <v>2</v>
      </c>
      <c r="P35" t="s">
        <v>9</v>
      </c>
      <c r="Q35" s="4">
        <v>40</v>
      </c>
      <c r="R35" s="4">
        <v>39</v>
      </c>
      <c r="S35" s="8">
        <v>42531</v>
      </c>
      <c r="T35" t="s">
        <v>32</v>
      </c>
    </row>
    <row r="36" spans="1:20" x14ac:dyDescent="0.2">
      <c r="A36" t="s">
        <v>33</v>
      </c>
      <c r="B36" t="s">
        <v>91</v>
      </c>
      <c r="C36" s="6">
        <v>131</v>
      </c>
      <c r="D36" t="s">
        <v>34</v>
      </c>
      <c r="E36" s="6" t="s">
        <v>96</v>
      </c>
      <c r="F36" s="6">
        <v>4</v>
      </c>
      <c r="G36" s="6">
        <v>1</v>
      </c>
      <c r="H36" s="6">
        <v>13.8</v>
      </c>
      <c r="I36" s="9" t="s">
        <v>93</v>
      </c>
      <c r="J36" s="9">
        <v>20.808080808080984</v>
      </c>
      <c r="K36" s="9">
        <v>287.15151515151757</v>
      </c>
      <c r="L36" s="9">
        <v>20.808080808080984</v>
      </c>
      <c r="M36" s="9">
        <v>287.15151515151757</v>
      </c>
      <c r="N36" s="6"/>
      <c r="O36">
        <v>3</v>
      </c>
      <c r="P36" t="s">
        <v>9</v>
      </c>
      <c r="Q36" s="4">
        <v>131</v>
      </c>
      <c r="R36" s="4">
        <v>53</v>
      </c>
      <c r="S36" s="8">
        <v>42531</v>
      </c>
      <c r="T36" t="s">
        <v>33</v>
      </c>
    </row>
    <row r="37" spans="1:20" x14ac:dyDescent="0.2">
      <c r="A37" t="s">
        <v>35</v>
      </c>
      <c r="B37" t="s">
        <v>91</v>
      </c>
      <c r="C37" s="6">
        <v>100</v>
      </c>
      <c r="D37" t="s">
        <v>11</v>
      </c>
      <c r="E37" s="6" t="s">
        <v>96</v>
      </c>
      <c r="F37" s="6">
        <v>11</v>
      </c>
      <c r="G37" s="6">
        <v>1</v>
      </c>
      <c r="H37" s="6">
        <v>9.4</v>
      </c>
      <c r="I37" s="9" t="s">
        <v>93</v>
      </c>
      <c r="J37" s="9">
        <v>24.949494949495115</v>
      </c>
      <c r="K37" s="9">
        <v>234.5252525252541</v>
      </c>
      <c r="L37" s="9">
        <v>24.949494949495115</v>
      </c>
      <c r="M37" s="9">
        <v>234.5252525252541</v>
      </c>
      <c r="N37" s="6"/>
      <c r="O37">
        <v>3</v>
      </c>
      <c r="P37" t="s">
        <v>9</v>
      </c>
      <c r="Q37" s="4">
        <v>100</v>
      </c>
      <c r="R37" s="4">
        <v>50</v>
      </c>
      <c r="S37" s="8">
        <v>42535</v>
      </c>
      <c r="T37" t="s">
        <v>35</v>
      </c>
    </row>
    <row r="38" spans="1:20" x14ac:dyDescent="0.2">
      <c r="A38" t="s">
        <v>36</v>
      </c>
      <c r="B38" t="s">
        <v>91</v>
      </c>
      <c r="C38" s="6">
        <v>9</v>
      </c>
      <c r="D38" t="s">
        <v>29</v>
      </c>
      <c r="E38" s="6" t="s">
        <v>94</v>
      </c>
      <c r="F38" s="6">
        <v>12</v>
      </c>
      <c r="G38" s="6">
        <v>3</v>
      </c>
      <c r="H38" s="6">
        <v>2.92</v>
      </c>
      <c r="I38" s="6" t="s">
        <v>100</v>
      </c>
      <c r="J38" s="9">
        <v>74.646464646464722</v>
      </c>
      <c r="K38" s="9">
        <v>217.96767676767698</v>
      </c>
      <c r="L38" s="9">
        <v>74.646464646464722</v>
      </c>
      <c r="M38" s="9">
        <v>217.96767676767698</v>
      </c>
      <c r="N38" s="6"/>
      <c r="O38">
        <v>2</v>
      </c>
      <c r="P38" t="s">
        <v>9</v>
      </c>
      <c r="Q38" s="4">
        <v>9</v>
      </c>
      <c r="R38" s="4">
        <v>43</v>
      </c>
      <c r="S38" s="8">
        <v>42536</v>
      </c>
      <c r="T38" t="s">
        <v>36</v>
      </c>
    </row>
    <row r="39" spans="1:20" x14ac:dyDescent="0.2">
      <c r="A39" t="s">
        <v>37</v>
      </c>
      <c r="B39" t="s">
        <v>91</v>
      </c>
      <c r="C39" s="6">
        <v>11</v>
      </c>
      <c r="D39" t="s">
        <v>29</v>
      </c>
      <c r="E39" s="6" t="s">
        <v>98</v>
      </c>
      <c r="F39" s="6">
        <v>7</v>
      </c>
      <c r="G39" s="6">
        <v>2</v>
      </c>
      <c r="H39" s="6">
        <v>9.09</v>
      </c>
      <c r="I39" s="6" t="s">
        <v>101</v>
      </c>
      <c r="J39" s="9">
        <v>126.36363636363657</v>
      </c>
      <c r="K39" s="9">
        <v>1148.6454545454565</v>
      </c>
      <c r="L39" s="10">
        <v>80</v>
      </c>
      <c r="M39" s="9">
        <v>727.2</v>
      </c>
      <c r="N39" s="6"/>
      <c r="O39">
        <v>3</v>
      </c>
      <c r="P39" t="s">
        <v>9</v>
      </c>
      <c r="Q39" s="4">
        <v>11</v>
      </c>
      <c r="R39" s="4">
        <v>45</v>
      </c>
      <c r="S39" s="8">
        <v>42536</v>
      </c>
      <c r="T39" t="s">
        <v>37</v>
      </c>
    </row>
    <row r="40" spans="1:20" x14ac:dyDescent="0.2">
      <c r="A40" t="s">
        <v>38</v>
      </c>
      <c r="B40" t="s">
        <v>91</v>
      </c>
      <c r="C40" s="6">
        <v>12</v>
      </c>
      <c r="D40" t="s">
        <v>29</v>
      </c>
      <c r="E40" s="6" t="s">
        <v>96</v>
      </c>
      <c r="F40" s="6">
        <v>11</v>
      </c>
      <c r="G40" s="6">
        <v>2</v>
      </c>
      <c r="H40" s="6">
        <v>2.2599999999999998</v>
      </c>
      <c r="I40" s="6" t="s">
        <v>102</v>
      </c>
      <c r="J40" s="9">
        <v>75.05050505050508</v>
      </c>
      <c r="K40" s="9">
        <v>169.61414141414147</v>
      </c>
      <c r="L40" s="9">
        <v>75.05050505050508</v>
      </c>
      <c r="M40" s="9">
        <v>169.61414141414147</v>
      </c>
      <c r="N40" s="6"/>
      <c r="O40">
        <v>3</v>
      </c>
      <c r="P40" t="s">
        <v>9</v>
      </c>
      <c r="Q40" s="4">
        <v>12</v>
      </c>
      <c r="R40" s="4">
        <v>49</v>
      </c>
      <c r="S40" s="8">
        <v>42536</v>
      </c>
      <c r="T40" t="s">
        <v>38</v>
      </c>
    </row>
    <row r="41" spans="1:20" x14ac:dyDescent="0.2">
      <c r="A41" t="s">
        <v>39</v>
      </c>
      <c r="B41" t="s">
        <v>91</v>
      </c>
      <c r="C41" s="6">
        <v>28</v>
      </c>
      <c r="D41" t="s">
        <v>29</v>
      </c>
      <c r="E41" s="6" t="s">
        <v>94</v>
      </c>
      <c r="F41" s="6">
        <v>9</v>
      </c>
      <c r="G41" s="6">
        <v>1</v>
      </c>
      <c r="H41" s="6">
        <v>9.8800000000000008</v>
      </c>
      <c r="I41" s="9" t="s">
        <v>93</v>
      </c>
      <c r="J41" s="9">
        <v>60.30303030303039</v>
      </c>
      <c r="K41" s="9">
        <v>595.79393939394026</v>
      </c>
      <c r="L41" s="9">
        <v>60.30303030303039</v>
      </c>
      <c r="M41" s="9">
        <v>595.79393939394026</v>
      </c>
      <c r="N41" s="6"/>
      <c r="O41">
        <v>3</v>
      </c>
      <c r="P41" t="s">
        <v>9</v>
      </c>
      <c r="Q41" s="4">
        <v>28</v>
      </c>
      <c r="R41" s="4">
        <v>38</v>
      </c>
      <c r="S41" s="8">
        <v>42536</v>
      </c>
      <c r="T41" t="s">
        <v>39</v>
      </c>
    </row>
    <row r="42" spans="1:20" x14ac:dyDescent="0.2">
      <c r="A42" t="s">
        <v>40</v>
      </c>
      <c r="B42" t="s">
        <v>91</v>
      </c>
      <c r="C42" s="6">
        <v>43</v>
      </c>
      <c r="D42" t="s">
        <v>13</v>
      </c>
      <c r="E42" s="6" t="s">
        <v>98</v>
      </c>
      <c r="F42" s="6">
        <v>1</v>
      </c>
      <c r="G42" s="6">
        <v>1</v>
      </c>
      <c r="H42" s="6">
        <v>4.46</v>
      </c>
      <c r="I42" s="9" t="s">
        <v>93</v>
      </c>
      <c r="J42" s="9">
        <v>59.393939393939576</v>
      </c>
      <c r="K42" s="9">
        <v>264.89696969697053</v>
      </c>
      <c r="L42" s="9">
        <v>59.393939393939576</v>
      </c>
      <c r="M42" s="9">
        <v>264.89696969697053</v>
      </c>
      <c r="N42" s="6"/>
      <c r="O42">
        <v>2</v>
      </c>
      <c r="P42" t="s">
        <v>9</v>
      </c>
      <c r="Q42" s="4">
        <v>43</v>
      </c>
      <c r="R42" s="4">
        <v>43</v>
      </c>
      <c r="S42" s="8">
        <v>42538</v>
      </c>
      <c r="T42" t="s">
        <v>40</v>
      </c>
    </row>
    <row r="43" spans="1:20" x14ac:dyDescent="0.2">
      <c r="A43" t="s">
        <v>41</v>
      </c>
      <c r="B43" t="s">
        <v>91</v>
      </c>
      <c r="C43" s="6">
        <v>44</v>
      </c>
      <c r="D43" t="s">
        <v>13</v>
      </c>
      <c r="E43" s="6" t="s">
        <v>89</v>
      </c>
      <c r="F43" s="6">
        <v>4</v>
      </c>
      <c r="G43" s="6">
        <v>2</v>
      </c>
      <c r="H43" s="6">
        <v>5.69</v>
      </c>
      <c r="I43" s="9" t="s">
        <v>93</v>
      </c>
      <c r="J43" s="9">
        <v>48.585858585858617</v>
      </c>
      <c r="K43" s="9">
        <v>276.45353535353553</v>
      </c>
      <c r="L43" s="9">
        <v>48.585858585858617</v>
      </c>
      <c r="M43" s="9">
        <v>276.45353535353553</v>
      </c>
      <c r="N43" s="6"/>
      <c r="O43">
        <v>2</v>
      </c>
      <c r="P43" t="s">
        <v>9</v>
      </c>
      <c r="Q43" s="4">
        <v>44</v>
      </c>
      <c r="R43" s="4">
        <v>43</v>
      </c>
      <c r="S43" s="8">
        <v>42538</v>
      </c>
      <c r="T43" t="s">
        <v>41</v>
      </c>
    </row>
    <row r="44" spans="1:20" x14ac:dyDescent="0.2">
      <c r="A44" t="s">
        <v>42</v>
      </c>
      <c r="B44" t="s">
        <v>91</v>
      </c>
      <c r="C44" s="6">
        <v>50</v>
      </c>
      <c r="D44" t="s">
        <v>13</v>
      </c>
      <c r="E44" s="6" t="s">
        <v>92</v>
      </c>
      <c r="F44" s="6">
        <v>7</v>
      </c>
      <c r="G44" s="6">
        <v>2</v>
      </c>
      <c r="H44" s="6">
        <v>11.5</v>
      </c>
      <c r="I44" s="9" t="s">
        <v>93</v>
      </c>
      <c r="J44" s="9">
        <v>38.686868686868685</v>
      </c>
      <c r="K44" s="9">
        <v>444.8989898989899</v>
      </c>
      <c r="L44" s="9">
        <v>38.686868686868685</v>
      </c>
      <c r="M44" s="9">
        <v>444.8989898989899</v>
      </c>
      <c r="N44" s="6"/>
      <c r="O44">
        <v>3</v>
      </c>
      <c r="P44" t="s">
        <v>9</v>
      </c>
      <c r="Q44" s="4">
        <v>50</v>
      </c>
      <c r="R44" s="4">
        <v>53</v>
      </c>
      <c r="S44" s="8">
        <v>42538</v>
      </c>
      <c r="T44" t="s">
        <v>42</v>
      </c>
    </row>
    <row r="45" spans="1:20" x14ac:dyDescent="0.2">
      <c r="A45" t="s">
        <v>43</v>
      </c>
      <c r="B45" t="s">
        <v>91</v>
      </c>
      <c r="C45" s="6">
        <v>54</v>
      </c>
      <c r="D45" t="s">
        <v>13</v>
      </c>
      <c r="E45" s="6" t="s">
        <v>98</v>
      </c>
      <c r="F45" s="6">
        <v>10</v>
      </c>
      <c r="G45" s="6">
        <v>1</v>
      </c>
      <c r="H45" s="6">
        <v>15.7</v>
      </c>
      <c r="I45" s="9" t="s">
        <v>93</v>
      </c>
      <c r="J45" s="9">
        <v>41.111111111111292</v>
      </c>
      <c r="K45" s="9">
        <v>645.4444444444473</v>
      </c>
      <c r="L45" s="9">
        <v>41.111111111111292</v>
      </c>
      <c r="M45" s="9">
        <v>645.4444444444473</v>
      </c>
      <c r="N45" s="6"/>
      <c r="O45">
        <v>2</v>
      </c>
      <c r="P45" t="s">
        <v>9</v>
      </c>
      <c r="Q45" s="4">
        <v>54</v>
      </c>
      <c r="R45" s="4">
        <v>55</v>
      </c>
      <c r="S45" s="8">
        <v>42538</v>
      </c>
      <c r="T45" t="s">
        <v>43</v>
      </c>
    </row>
    <row r="46" spans="1:20" x14ac:dyDescent="0.2">
      <c r="A46" t="s">
        <v>44</v>
      </c>
      <c r="B46" t="s">
        <v>91</v>
      </c>
      <c r="C46" s="6">
        <v>61</v>
      </c>
      <c r="D46" t="s">
        <v>13</v>
      </c>
      <c r="E46" s="6" t="s">
        <v>94</v>
      </c>
      <c r="F46" s="6">
        <v>11</v>
      </c>
      <c r="G46" s="6">
        <v>1</v>
      </c>
      <c r="H46" s="6">
        <v>25</v>
      </c>
      <c r="I46" s="9">
        <v>47.575757575757649</v>
      </c>
      <c r="J46" s="9">
        <v>127.57575757575765</v>
      </c>
      <c r="K46" s="9">
        <v>3189.3939393939413</v>
      </c>
      <c r="L46" s="10">
        <v>80</v>
      </c>
      <c r="M46" s="9">
        <v>2000</v>
      </c>
      <c r="N46" s="6"/>
      <c r="O46">
        <v>2</v>
      </c>
      <c r="P46" t="s">
        <v>9</v>
      </c>
      <c r="Q46" s="4">
        <v>61</v>
      </c>
      <c r="R46" s="4">
        <v>65</v>
      </c>
      <c r="S46" s="8">
        <v>42538</v>
      </c>
      <c r="T46" t="s">
        <v>44</v>
      </c>
    </row>
    <row r="47" spans="1:20" x14ac:dyDescent="0.2">
      <c r="A47" t="s">
        <v>45</v>
      </c>
      <c r="B47" t="s">
        <v>91</v>
      </c>
      <c r="C47" s="6">
        <v>62</v>
      </c>
      <c r="D47" t="s">
        <v>13</v>
      </c>
      <c r="E47" s="6" t="s">
        <v>96</v>
      </c>
      <c r="F47" s="6">
        <v>6</v>
      </c>
      <c r="G47" s="6">
        <v>1</v>
      </c>
      <c r="H47" s="6">
        <v>30.7</v>
      </c>
      <c r="I47" s="9">
        <v>61.111111111111285</v>
      </c>
      <c r="J47" s="9">
        <v>141.11111111111128</v>
      </c>
      <c r="K47" s="9">
        <v>4332.1111111111168</v>
      </c>
      <c r="L47" s="10">
        <v>80</v>
      </c>
      <c r="M47" s="9">
        <v>2456</v>
      </c>
      <c r="N47" s="6"/>
      <c r="O47">
        <v>3</v>
      </c>
      <c r="P47" t="s">
        <v>9</v>
      </c>
      <c r="Q47" s="4">
        <v>62</v>
      </c>
      <c r="R47" s="4">
        <v>74</v>
      </c>
      <c r="S47" s="8">
        <v>42538</v>
      </c>
      <c r="T47" t="s">
        <v>45</v>
      </c>
    </row>
    <row r="48" spans="1:20" x14ac:dyDescent="0.2">
      <c r="A48" t="s">
        <v>46</v>
      </c>
      <c r="B48" t="s">
        <v>91</v>
      </c>
      <c r="C48" s="6">
        <v>119</v>
      </c>
      <c r="D48" t="s">
        <v>34</v>
      </c>
      <c r="E48" s="6" t="s">
        <v>95</v>
      </c>
      <c r="F48" s="6">
        <v>8</v>
      </c>
      <c r="G48" s="6">
        <v>1</v>
      </c>
      <c r="H48" s="6">
        <v>20.399999999999999</v>
      </c>
      <c r="I48" s="9">
        <v>16.464646464646606</v>
      </c>
      <c r="J48" s="9">
        <v>96.464646464646606</v>
      </c>
      <c r="K48" s="9">
        <v>1967.8787878787907</v>
      </c>
      <c r="L48" s="10">
        <v>80</v>
      </c>
      <c r="M48" s="9">
        <v>1632</v>
      </c>
      <c r="N48" s="6"/>
      <c r="O48">
        <v>3</v>
      </c>
      <c r="P48" t="s">
        <v>9</v>
      </c>
      <c r="Q48" s="4">
        <v>119</v>
      </c>
      <c r="R48" s="4">
        <v>27</v>
      </c>
      <c r="S48" s="8">
        <v>42538</v>
      </c>
      <c r="T48" t="s">
        <v>46</v>
      </c>
    </row>
    <row r="49" spans="1:20" x14ac:dyDescent="0.2">
      <c r="A49" t="s">
        <v>47</v>
      </c>
      <c r="B49" t="s">
        <v>91</v>
      </c>
      <c r="C49" s="6">
        <v>118</v>
      </c>
      <c r="D49" t="s">
        <v>34</v>
      </c>
      <c r="E49" s="6" t="s">
        <v>95</v>
      </c>
      <c r="F49" s="6">
        <v>9</v>
      </c>
      <c r="G49" s="6">
        <v>2</v>
      </c>
      <c r="H49" s="6">
        <v>13</v>
      </c>
      <c r="I49" s="9">
        <v>44.343434343434538</v>
      </c>
      <c r="J49" s="9">
        <v>124.34343434343454</v>
      </c>
      <c r="K49" s="9">
        <v>1616.4646464646489</v>
      </c>
      <c r="L49" s="10">
        <v>80</v>
      </c>
      <c r="M49" s="9">
        <v>1040</v>
      </c>
      <c r="N49" s="6"/>
      <c r="O49">
        <v>3</v>
      </c>
      <c r="P49" t="s">
        <v>9</v>
      </c>
      <c r="Q49" s="4">
        <v>118</v>
      </c>
      <c r="R49" s="4">
        <v>28</v>
      </c>
      <c r="S49" s="5">
        <v>42538</v>
      </c>
      <c r="T49" t="s">
        <v>47</v>
      </c>
    </row>
    <row r="50" spans="1:20" x14ac:dyDescent="0.2">
      <c r="A50" t="s">
        <v>48</v>
      </c>
      <c r="B50" t="s">
        <v>91</v>
      </c>
      <c r="C50" s="6">
        <v>64</v>
      </c>
      <c r="D50" t="s">
        <v>13</v>
      </c>
      <c r="E50" s="6" t="s">
        <v>95</v>
      </c>
      <c r="F50" s="6">
        <v>4</v>
      </c>
      <c r="G50" s="6">
        <v>1</v>
      </c>
      <c r="H50" s="6">
        <v>12.5</v>
      </c>
      <c r="I50" s="9" t="s">
        <v>93</v>
      </c>
      <c r="J50" s="9">
        <v>39.797979797979899</v>
      </c>
      <c r="K50" s="9">
        <v>497.47474747474871</v>
      </c>
      <c r="L50" s="9">
        <v>39.797979797979899</v>
      </c>
      <c r="M50" s="9">
        <v>497.47474747474871</v>
      </c>
      <c r="N50" s="6"/>
      <c r="O50">
        <v>2</v>
      </c>
      <c r="P50" t="s">
        <v>9</v>
      </c>
      <c r="Q50" s="4">
        <v>64</v>
      </c>
      <c r="R50" s="4">
        <v>35</v>
      </c>
      <c r="S50" s="8">
        <v>42545</v>
      </c>
      <c r="T50" t="s">
        <v>48</v>
      </c>
    </row>
    <row r="51" spans="1:20" x14ac:dyDescent="0.2">
      <c r="A51" t="s">
        <v>49</v>
      </c>
      <c r="B51" t="s">
        <v>91</v>
      </c>
      <c r="C51" s="6">
        <v>41</v>
      </c>
      <c r="D51" t="s">
        <v>13</v>
      </c>
      <c r="E51" s="6" t="s">
        <v>92</v>
      </c>
      <c r="F51" s="6">
        <v>1</v>
      </c>
      <c r="G51" s="6">
        <v>3</v>
      </c>
      <c r="H51" s="6">
        <v>1.28</v>
      </c>
      <c r="I51" s="9" t="s">
        <v>93</v>
      </c>
      <c r="J51" s="9">
        <v>154.44444444444446</v>
      </c>
      <c r="K51" s="9">
        <v>197.6888888888889</v>
      </c>
      <c r="L51" s="9">
        <v>154.44444444444446</v>
      </c>
      <c r="M51" s="9">
        <v>197.6888888888889</v>
      </c>
      <c r="N51" s="6"/>
      <c r="O51">
        <v>2</v>
      </c>
      <c r="P51" t="s">
        <v>9</v>
      </c>
      <c r="Q51" s="4">
        <v>41</v>
      </c>
      <c r="R51" s="4">
        <v>39</v>
      </c>
      <c r="S51" s="8">
        <v>42545</v>
      </c>
      <c r="T51" t="s">
        <v>49</v>
      </c>
    </row>
    <row r="52" spans="1:20" x14ac:dyDescent="0.2">
      <c r="A52" t="s">
        <v>50</v>
      </c>
      <c r="B52" t="s">
        <v>91</v>
      </c>
      <c r="C52" s="6">
        <v>45</v>
      </c>
      <c r="D52" t="s">
        <v>13</v>
      </c>
      <c r="E52" s="6" t="s">
        <v>91</v>
      </c>
      <c r="F52" s="6">
        <v>2</v>
      </c>
      <c r="G52" s="6">
        <v>1</v>
      </c>
      <c r="H52" s="6">
        <v>4.67</v>
      </c>
      <c r="I52" s="9" t="s">
        <v>93</v>
      </c>
      <c r="J52" s="9">
        <v>55.353535353535534</v>
      </c>
      <c r="K52" s="9">
        <v>258.50101010101093</v>
      </c>
      <c r="L52" s="9">
        <v>55.353535353535534</v>
      </c>
      <c r="M52" s="9">
        <v>258.50101010101093</v>
      </c>
      <c r="N52" s="6"/>
      <c r="O52">
        <v>2</v>
      </c>
      <c r="P52" t="s">
        <v>9</v>
      </c>
      <c r="Q52" s="4">
        <v>45</v>
      </c>
      <c r="R52" s="4">
        <v>43</v>
      </c>
      <c r="S52" s="8">
        <v>42545</v>
      </c>
      <c r="T52" t="s">
        <v>50</v>
      </c>
    </row>
    <row r="53" spans="1:20" x14ac:dyDescent="0.2">
      <c r="A53" t="s">
        <v>51</v>
      </c>
      <c r="B53" t="s">
        <v>91</v>
      </c>
      <c r="C53" s="6">
        <v>56</v>
      </c>
      <c r="D53" t="s">
        <v>13</v>
      </c>
      <c r="E53" s="6" t="s">
        <v>95</v>
      </c>
      <c r="F53" s="6">
        <v>6</v>
      </c>
      <c r="G53" s="6">
        <v>2</v>
      </c>
      <c r="H53" s="6">
        <v>10.8</v>
      </c>
      <c r="I53" s="9" t="s">
        <v>93</v>
      </c>
      <c r="J53" s="9">
        <v>39.797979797979899</v>
      </c>
      <c r="K53" s="9">
        <v>429.81818181818295</v>
      </c>
      <c r="L53" s="9">
        <v>39.797979797979899</v>
      </c>
      <c r="M53" s="9">
        <v>429.81818181818295</v>
      </c>
      <c r="N53" s="6"/>
      <c r="O53">
        <v>3</v>
      </c>
      <c r="P53" t="s">
        <v>9</v>
      </c>
      <c r="Q53" s="4">
        <v>56</v>
      </c>
      <c r="R53" s="4">
        <v>59</v>
      </c>
      <c r="S53" s="8">
        <v>42545</v>
      </c>
      <c r="T53" t="s">
        <v>51</v>
      </c>
    </row>
    <row r="54" spans="1:20" x14ac:dyDescent="0.2">
      <c r="A54" t="s">
        <v>52</v>
      </c>
      <c r="B54" t="s">
        <v>91</v>
      </c>
      <c r="C54" s="6">
        <v>20</v>
      </c>
      <c r="D54" t="s">
        <v>29</v>
      </c>
      <c r="E54" s="6" t="s">
        <v>98</v>
      </c>
      <c r="F54" s="6">
        <v>8</v>
      </c>
      <c r="G54" s="6">
        <v>2</v>
      </c>
      <c r="H54" s="6">
        <v>6.63</v>
      </c>
      <c r="I54" s="9" t="s">
        <v>93</v>
      </c>
      <c r="J54" s="9">
        <v>128.78787878787895</v>
      </c>
      <c r="K54" s="9">
        <v>853.8636363636374</v>
      </c>
      <c r="L54" s="9">
        <v>128.78787878787895</v>
      </c>
      <c r="M54" s="9">
        <v>853.8636363636374</v>
      </c>
      <c r="N54" s="6"/>
      <c r="O54">
        <v>3</v>
      </c>
      <c r="P54" t="s">
        <v>9</v>
      </c>
      <c r="Q54" s="4">
        <v>20</v>
      </c>
      <c r="R54" s="4">
        <v>41</v>
      </c>
      <c r="S54" s="8">
        <v>42550</v>
      </c>
      <c r="T54" t="s">
        <v>52</v>
      </c>
    </row>
    <row r="55" spans="1:20" x14ac:dyDescent="0.2">
      <c r="A55" t="s">
        <v>53</v>
      </c>
      <c r="B55" t="s">
        <v>91</v>
      </c>
      <c r="C55" s="6">
        <v>21</v>
      </c>
      <c r="D55" t="s">
        <v>29</v>
      </c>
      <c r="E55" s="6" t="s">
        <v>91</v>
      </c>
      <c r="F55" s="6">
        <v>8</v>
      </c>
      <c r="G55" s="6">
        <v>3</v>
      </c>
      <c r="H55" s="6">
        <v>4.68</v>
      </c>
      <c r="I55" s="9" t="s">
        <v>93</v>
      </c>
      <c r="J55" s="9">
        <v>41.313131313131471</v>
      </c>
      <c r="K55" s="9">
        <v>193.34545454545528</v>
      </c>
      <c r="L55" s="9">
        <v>41.313131313131471</v>
      </c>
      <c r="M55" s="9">
        <v>193.34545454545528</v>
      </c>
      <c r="N55" s="6"/>
      <c r="O55">
        <v>3</v>
      </c>
      <c r="P55" t="s">
        <v>9</v>
      </c>
      <c r="Q55" s="4">
        <v>21</v>
      </c>
      <c r="R55" s="4">
        <v>42</v>
      </c>
      <c r="S55" s="8">
        <v>42550</v>
      </c>
      <c r="T55" t="s">
        <v>53</v>
      </c>
    </row>
    <row r="56" spans="1:20" x14ac:dyDescent="0.2">
      <c r="A56" t="s">
        <v>54</v>
      </c>
      <c r="B56" t="s">
        <v>91</v>
      </c>
      <c r="C56" s="6">
        <v>23</v>
      </c>
      <c r="D56" t="s">
        <v>29</v>
      </c>
      <c r="E56" s="6" t="s">
        <v>98</v>
      </c>
      <c r="F56" s="6">
        <v>2</v>
      </c>
      <c r="G56" s="6">
        <v>1</v>
      </c>
      <c r="H56" s="6">
        <v>8.56</v>
      </c>
      <c r="I56" s="9" t="s">
        <v>93</v>
      </c>
      <c r="J56" s="9">
        <v>161.81818181818193</v>
      </c>
      <c r="K56" s="9">
        <v>1385.1636363636374</v>
      </c>
      <c r="L56" s="9">
        <v>161.81818181818193</v>
      </c>
      <c r="M56" s="9">
        <v>1385.1636363636374</v>
      </c>
      <c r="N56" s="6"/>
      <c r="O56">
        <v>2</v>
      </c>
      <c r="P56" t="s">
        <v>9</v>
      </c>
      <c r="Q56" s="4">
        <v>23</v>
      </c>
      <c r="R56" s="4">
        <v>46</v>
      </c>
      <c r="S56" s="8">
        <v>42550</v>
      </c>
      <c r="T56" t="s">
        <v>54</v>
      </c>
    </row>
    <row r="57" spans="1:20" x14ac:dyDescent="0.2">
      <c r="A57" t="s">
        <v>55</v>
      </c>
      <c r="B57" t="s">
        <v>91</v>
      </c>
      <c r="C57" s="6">
        <v>48</v>
      </c>
      <c r="D57" t="s">
        <v>13</v>
      </c>
      <c r="E57" s="6" t="s">
        <v>91</v>
      </c>
      <c r="F57" s="6">
        <v>10</v>
      </c>
      <c r="G57" s="6">
        <v>3</v>
      </c>
      <c r="H57" s="6">
        <v>16.5</v>
      </c>
      <c r="I57" s="9" t="s">
        <v>93</v>
      </c>
      <c r="J57" s="9">
        <v>28.080808080808126</v>
      </c>
      <c r="K57" s="9">
        <v>463.33333333333405</v>
      </c>
      <c r="L57" s="9">
        <v>28.080808080808126</v>
      </c>
      <c r="M57" s="9">
        <v>463.33333333333405</v>
      </c>
      <c r="N57" s="6"/>
      <c r="O57">
        <v>2</v>
      </c>
      <c r="P57" t="s">
        <v>9</v>
      </c>
      <c r="Q57" s="4">
        <v>48</v>
      </c>
      <c r="R57" s="4">
        <v>49</v>
      </c>
      <c r="S57" s="8">
        <v>42552</v>
      </c>
      <c r="T57" t="s">
        <v>55</v>
      </c>
    </row>
    <row r="58" spans="1:20" x14ac:dyDescent="0.2">
      <c r="A58" t="s">
        <v>56</v>
      </c>
      <c r="B58" t="s">
        <v>91</v>
      </c>
      <c r="C58" s="6">
        <v>65</v>
      </c>
      <c r="D58" t="s">
        <v>13</v>
      </c>
      <c r="E58" s="6" t="s">
        <v>91</v>
      </c>
      <c r="F58" s="6">
        <v>2</v>
      </c>
      <c r="G58" s="6">
        <v>2</v>
      </c>
      <c r="H58" s="6">
        <v>23.3</v>
      </c>
      <c r="I58" s="9">
        <v>48.585858585858773</v>
      </c>
      <c r="J58" s="9">
        <v>128.58585858585877</v>
      </c>
      <c r="K58" s="9">
        <v>2996.0505050505094</v>
      </c>
      <c r="L58" s="10">
        <v>80</v>
      </c>
      <c r="M58" s="9">
        <v>1864</v>
      </c>
      <c r="N58" s="6"/>
      <c r="O58">
        <v>3</v>
      </c>
      <c r="P58" t="s">
        <v>9</v>
      </c>
      <c r="Q58" s="4">
        <v>65</v>
      </c>
      <c r="R58" s="4">
        <v>65</v>
      </c>
      <c r="S58" s="8">
        <v>42552</v>
      </c>
      <c r="T58" t="s">
        <v>56</v>
      </c>
    </row>
    <row r="59" spans="1:20" x14ac:dyDescent="0.2">
      <c r="A59" t="s">
        <v>57</v>
      </c>
      <c r="B59" t="s">
        <v>91</v>
      </c>
      <c r="C59" s="6">
        <v>120</v>
      </c>
      <c r="D59" t="s">
        <v>34</v>
      </c>
      <c r="E59" s="6" t="s">
        <v>89</v>
      </c>
      <c r="F59" s="6">
        <v>11</v>
      </c>
      <c r="G59" s="6">
        <v>2</v>
      </c>
      <c r="H59" s="6">
        <v>28.4</v>
      </c>
      <c r="I59" s="9" t="s">
        <v>93</v>
      </c>
      <c r="J59" s="9">
        <v>7.3737373737374581</v>
      </c>
      <c r="K59" s="9">
        <v>209.41414141414378</v>
      </c>
      <c r="L59" s="9">
        <v>7.3737373737374581</v>
      </c>
      <c r="M59" s="9">
        <v>209.41414141414378</v>
      </c>
      <c r="N59" s="6"/>
      <c r="O59">
        <v>3</v>
      </c>
      <c r="P59" t="s">
        <v>9</v>
      </c>
      <c r="Q59" s="4">
        <v>120</v>
      </c>
      <c r="R59" s="4">
        <v>39</v>
      </c>
      <c r="S59" s="8">
        <v>42552</v>
      </c>
      <c r="T59" t="s">
        <v>57</v>
      </c>
    </row>
    <row r="60" spans="1:20" x14ac:dyDescent="0.2">
      <c r="A60" t="s">
        <v>58</v>
      </c>
      <c r="B60" t="s">
        <v>91</v>
      </c>
      <c r="C60" s="6">
        <v>49</v>
      </c>
      <c r="D60" t="s">
        <v>13</v>
      </c>
      <c r="E60" s="6" t="s">
        <v>98</v>
      </c>
      <c r="F60" s="6">
        <v>3</v>
      </c>
      <c r="G60" s="6">
        <v>1</v>
      </c>
      <c r="H60" s="6">
        <v>17.100000000000001</v>
      </c>
      <c r="I60" s="9" t="s">
        <v>93</v>
      </c>
      <c r="J60" s="9">
        <v>38.888888888889092</v>
      </c>
      <c r="K60" s="9">
        <v>665.00000000000352</v>
      </c>
      <c r="L60" s="9">
        <v>38.888888888889092</v>
      </c>
      <c r="M60" s="9">
        <v>665.00000000000352</v>
      </c>
      <c r="N60" s="6"/>
      <c r="O60">
        <v>2</v>
      </c>
      <c r="P60" t="s">
        <v>9</v>
      </c>
      <c r="Q60" s="4">
        <v>49</v>
      </c>
      <c r="R60" s="4">
        <v>52</v>
      </c>
      <c r="S60" s="8">
        <v>42559</v>
      </c>
      <c r="T60" t="s">
        <v>58</v>
      </c>
    </row>
    <row r="61" spans="1:20" x14ac:dyDescent="0.2">
      <c r="A61" t="s">
        <v>59</v>
      </c>
      <c r="B61" t="s">
        <v>91</v>
      </c>
      <c r="C61" s="6">
        <v>52</v>
      </c>
      <c r="D61" t="s">
        <v>13</v>
      </c>
      <c r="E61" s="6" t="s">
        <v>96</v>
      </c>
      <c r="F61" s="6">
        <v>9</v>
      </c>
      <c r="G61" s="6">
        <v>1</v>
      </c>
      <c r="H61" s="6">
        <v>4.42</v>
      </c>
      <c r="I61" s="9" t="s">
        <v>93</v>
      </c>
      <c r="J61" s="9">
        <v>163.13131313131333</v>
      </c>
      <c r="K61" s="9">
        <v>721.04040404040495</v>
      </c>
      <c r="L61" s="9">
        <v>163.13131313131333</v>
      </c>
      <c r="M61" s="9">
        <v>721.04040404040495</v>
      </c>
      <c r="N61" s="6"/>
      <c r="O61">
        <v>3</v>
      </c>
      <c r="P61" t="s">
        <v>9</v>
      </c>
      <c r="Q61" s="4">
        <v>52</v>
      </c>
      <c r="R61" s="4">
        <v>54</v>
      </c>
      <c r="S61" s="8">
        <v>42559</v>
      </c>
      <c r="T61" t="s">
        <v>59</v>
      </c>
    </row>
    <row r="62" spans="1:20" x14ac:dyDescent="0.2">
      <c r="A62" t="s">
        <v>60</v>
      </c>
      <c r="B62" t="s">
        <v>91</v>
      </c>
      <c r="C62" s="6">
        <v>55</v>
      </c>
      <c r="D62" t="s">
        <v>13</v>
      </c>
      <c r="E62" s="6" t="s">
        <v>98</v>
      </c>
      <c r="F62" s="6">
        <v>5</v>
      </c>
      <c r="G62" s="6">
        <v>3</v>
      </c>
      <c r="H62" s="6">
        <v>25.4</v>
      </c>
      <c r="I62" s="9">
        <v>57.777777777777885</v>
      </c>
      <c r="J62" s="9">
        <v>157.77777777777789</v>
      </c>
      <c r="K62" s="9">
        <v>4007.5555555555579</v>
      </c>
      <c r="L62" s="10">
        <v>100</v>
      </c>
      <c r="M62" s="9">
        <v>2540</v>
      </c>
      <c r="N62" s="6"/>
      <c r="O62">
        <v>3</v>
      </c>
      <c r="P62" t="s">
        <v>9</v>
      </c>
      <c r="Q62" s="4">
        <v>55</v>
      </c>
      <c r="R62" s="4">
        <v>58</v>
      </c>
      <c r="S62" s="8">
        <v>42559</v>
      </c>
      <c r="T62" t="s">
        <v>60</v>
      </c>
    </row>
    <row r="63" spans="1:20" x14ac:dyDescent="0.2">
      <c r="A63" t="s">
        <v>61</v>
      </c>
      <c r="B63" t="s">
        <v>91</v>
      </c>
      <c r="C63" s="6">
        <v>58</v>
      </c>
      <c r="D63" t="s">
        <v>13</v>
      </c>
      <c r="E63" s="6" t="s">
        <v>92</v>
      </c>
      <c r="F63" s="6">
        <v>7</v>
      </c>
      <c r="G63" s="6">
        <v>3</v>
      </c>
      <c r="H63" s="6">
        <v>31.1</v>
      </c>
      <c r="I63" s="9">
        <v>54.242424242424249</v>
      </c>
      <c r="J63" s="9">
        <v>134.24242424242425</v>
      </c>
      <c r="K63" s="9">
        <v>4174.939393939394</v>
      </c>
      <c r="L63" s="10">
        <v>80</v>
      </c>
      <c r="M63" s="9">
        <v>2488</v>
      </c>
      <c r="N63" s="6"/>
      <c r="O63">
        <v>2</v>
      </c>
      <c r="P63" t="s">
        <v>9</v>
      </c>
      <c r="Q63" s="4">
        <v>58</v>
      </c>
      <c r="R63" s="4">
        <v>60</v>
      </c>
      <c r="S63" s="8">
        <v>42559</v>
      </c>
      <c r="T63" t="s">
        <v>61</v>
      </c>
    </row>
    <row r="64" spans="1:20" x14ac:dyDescent="0.2">
      <c r="A64" t="s">
        <v>62</v>
      </c>
      <c r="B64" t="s">
        <v>91</v>
      </c>
      <c r="C64" s="6">
        <v>47</v>
      </c>
      <c r="D64" t="s">
        <v>13</v>
      </c>
      <c r="E64" s="6" t="s">
        <v>95</v>
      </c>
      <c r="F64" s="6">
        <v>3</v>
      </c>
      <c r="G64" s="6">
        <v>3</v>
      </c>
      <c r="H64" s="6">
        <v>7.68</v>
      </c>
      <c r="I64" s="9" t="s">
        <v>93</v>
      </c>
      <c r="J64" s="9">
        <v>50.000000000000099</v>
      </c>
      <c r="K64" s="9">
        <v>384.00000000000074</v>
      </c>
      <c r="L64" s="9">
        <v>50.000000000000099</v>
      </c>
      <c r="M64" s="9">
        <v>384.00000000000074</v>
      </c>
      <c r="N64" s="6"/>
      <c r="O64">
        <v>3</v>
      </c>
      <c r="P64" t="s">
        <v>9</v>
      </c>
      <c r="Q64" s="4">
        <v>47</v>
      </c>
      <c r="R64" s="4">
        <v>44</v>
      </c>
      <c r="S64" s="8">
        <v>42564</v>
      </c>
      <c r="T64" t="s">
        <v>62</v>
      </c>
    </row>
    <row r="65" spans="1:20" x14ac:dyDescent="0.2">
      <c r="A65" t="s">
        <v>63</v>
      </c>
      <c r="B65" t="s">
        <v>91</v>
      </c>
      <c r="C65" s="6">
        <v>57</v>
      </c>
      <c r="D65" t="s">
        <v>13</v>
      </c>
      <c r="E65" s="6" t="s">
        <v>91</v>
      </c>
      <c r="F65" s="6">
        <v>2</v>
      </c>
      <c r="G65" s="6">
        <v>3</v>
      </c>
      <c r="H65" s="6">
        <v>27.8</v>
      </c>
      <c r="I65" s="9">
        <v>48.383838383838594</v>
      </c>
      <c r="J65" s="9">
        <v>128.38383838383859</v>
      </c>
      <c r="K65" s="9">
        <v>3569.0707070707131</v>
      </c>
      <c r="L65" s="10">
        <v>80</v>
      </c>
      <c r="M65" s="9">
        <v>2224</v>
      </c>
      <c r="N65" s="6"/>
      <c r="O65">
        <v>3</v>
      </c>
      <c r="P65" t="s">
        <v>9</v>
      </c>
      <c r="Q65" s="4">
        <v>57</v>
      </c>
      <c r="R65" s="4">
        <v>59</v>
      </c>
      <c r="S65" s="8">
        <v>42579</v>
      </c>
      <c r="T65" t="s">
        <v>63</v>
      </c>
    </row>
    <row r="66" spans="1:20" x14ac:dyDescent="0.2">
      <c r="A66" t="s">
        <v>64</v>
      </c>
      <c r="B66" t="s">
        <v>91</v>
      </c>
      <c r="C66" s="6">
        <v>67</v>
      </c>
      <c r="D66" t="s">
        <v>13</v>
      </c>
      <c r="E66" s="6" t="s">
        <v>94</v>
      </c>
      <c r="F66" s="6">
        <v>7</v>
      </c>
      <c r="G66" s="6">
        <v>1</v>
      </c>
      <c r="H66" s="6">
        <v>18.3</v>
      </c>
      <c r="I66" s="9" t="s">
        <v>93</v>
      </c>
      <c r="J66" s="9">
        <v>21.91919191919197</v>
      </c>
      <c r="K66" s="9">
        <v>401.12121212121309</v>
      </c>
      <c r="L66" s="9">
        <v>21.91919191919197</v>
      </c>
      <c r="M66" s="9">
        <v>401.12121212121309</v>
      </c>
      <c r="N66" s="6"/>
      <c r="O66">
        <v>2</v>
      </c>
      <c r="P66" t="s">
        <v>9</v>
      </c>
      <c r="Q66" s="4">
        <v>67</v>
      </c>
      <c r="R66" s="4">
        <v>70</v>
      </c>
      <c r="S66" s="8">
        <v>42579</v>
      </c>
      <c r="T66" t="s">
        <v>64</v>
      </c>
    </row>
    <row r="67" spans="1:20" x14ac:dyDescent="0.2">
      <c r="A67" t="s">
        <v>65</v>
      </c>
      <c r="B67" t="s">
        <v>91</v>
      </c>
      <c r="C67" s="6">
        <v>66</v>
      </c>
      <c r="D67" t="s">
        <v>13</v>
      </c>
      <c r="E67" s="6" t="s">
        <v>98</v>
      </c>
      <c r="F67" s="6">
        <v>10</v>
      </c>
      <c r="G67" s="6">
        <v>2</v>
      </c>
      <c r="H67" s="6">
        <v>19.5</v>
      </c>
      <c r="I67" s="9">
        <v>58.787878787878981</v>
      </c>
      <c r="J67" s="9">
        <v>138.78787878787898</v>
      </c>
      <c r="K67" s="9">
        <v>2706.3636363636401</v>
      </c>
      <c r="L67" s="10">
        <v>80</v>
      </c>
      <c r="M67" s="9">
        <v>1560</v>
      </c>
      <c r="N67" s="6"/>
      <c r="O67">
        <v>3</v>
      </c>
      <c r="P67" t="s">
        <v>9</v>
      </c>
      <c r="Q67" s="4">
        <v>66</v>
      </c>
      <c r="R67" s="4">
        <v>72</v>
      </c>
      <c r="S67" s="8">
        <v>42579</v>
      </c>
      <c r="T67" t="s">
        <v>65</v>
      </c>
    </row>
    <row r="68" spans="1:20" x14ac:dyDescent="0.2">
      <c r="A68" t="s">
        <v>66</v>
      </c>
      <c r="B68" t="s">
        <v>91</v>
      </c>
      <c r="C68" s="6">
        <v>171</v>
      </c>
      <c r="D68" t="s">
        <v>34</v>
      </c>
      <c r="E68" s="6" t="s">
        <v>95</v>
      </c>
      <c r="F68" s="6">
        <v>4</v>
      </c>
      <c r="G68" s="6">
        <v>3</v>
      </c>
      <c r="H68" s="6">
        <v>5.42</v>
      </c>
      <c r="I68" s="9" t="s">
        <v>93</v>
      </c>
      <c r="J68" s="9">
        <v>67.979797979798121</v>
      </c>
      <c r="K68" s="9">
        <v>368.4505050505058</v>
      </c>
      <c r="L68" s="9">
        <v>67.979797979798121</v>
      </c>
      <c r="M68" s="9">
        <v>368.4505050505058</v>
      </c>
      <c r="N68" s="6"/>
      <c r="O68">
        <v>3</v>
      </c>
      <c r="P68" t="s">
        <v>9</v>
      </c>
      <c r="Q68" s="4">
        <v>171</v>
      </c>
      <c r="R68" s="4">
        <v>48</v>
      </c>
      <c r="S68" s="8">
        <v>42586</v>
      </c>
      <c r="T68" t="s">
        <v>66</v>
      </c>
    </row>
    <row r="69" spans="1:20" x14ac:dyDescent="0.2">
      <c r="A69" t="s">
        <v>67</v>
      </c>
      <c r="B69" t="s">
        <v>91</v>
      </c>
      <c r="C69" s="6">
        <v>69</v>
      </c>
      <c r="D69" t="s">
        <v>13</v>
      </c>
      <c r="E69" s="6" t="s">
        <v>89</v>
      </c>
      <c r="F69" s="6">
        <v>4</v>
      </c>
      <c r="G69" s="6">
        <v>1</v>
      </c>
      <c r="H69" s="6">
        <v>29.8</v>
      </c>
      <c r="I69" s="9" t="s">
        <v>93</v>
      </c>
      <c r="J69" s="9">
        <v>10.101010101010109</v>
      </c>
      <c r="K69" s="9">
        <v>301.01010101010127</v>
      </c>
      <c r="L69" s="9">
        <v>10.101010101010109</v>
      </c>
      <c r="M69" s="9">
        <v>301.01010101010127</v>
      </c>
      <c r="N69" s="6"/>
      <c r="O69">
        <v>2</v>
      </c>
      <c r="P69" t="s">
        <v>9</v>
      </c>
      <c r="Q69" s="4">
        <v>69</v>
      </c>
      <c r="R69" s="4">
        <v>86</v>
      </c>
      <c r="S69" s="8">
        <v>42593</v>
      </c>
      <c r="T69" t="s">
        <v>67</v>
      </c>
    </row>
    <row r="70" spans="1:20" x14ac:dyDescent="0.2">
      <c r="A70" t="s">
        <v>68</v>
      </c>
      <c r="B70" t="s">
        <v>91</v>
      </c>
      <c r="C70" s="6" t="s">
        <v>69</v>
      </c>
      <c r="D70" t="s">
        <v>34</v>
      </c>
      <c r="E70" s="6" t="s">
        <v>98</v>
      </c>
      <c r="F70" s="6">
        <v>8</v>
      </c>
      <c r="G70" s="6">
        <v>1</v>
      </c>
      <c r="H70" s="6">
        <v>14.4</v>
      </c>
      <c r="I70" s="9" t="s">
        <v>93</v>
      </c>
      <c r="J70" s="9">
        <v>137.67676767676778</v>
      </c>
      <c r="K70" s="9">
        <v>1982.5454545454561</v>
      </c>
      <c r="L70" s="9">
        <v>137.67676767676778</v>
      </c>
      <c r="M70" s="9">
        <v>1982.5454545454561</v>
      </c>
      <c r="N70" s="6"/>
      <c r="O70">
        <v>2</v>
      </c>
      <c r="P70" t="s">
        <v>9</v>
      </c>
      <c r="Q70" s="4" t="s">
        <v>69</v>
      </c>
      <c r="R70" s="4">
        <v>26</v>
      </c>
      <c r="S70" s="8">
        <v>42900</v>
      </c>
      <c r="T70" t="s">
        <v>68</v>
      </c>
    </row>
    <row r="71" spans="1:20" x14ac:dyDescent="0.2">
      <c r="A71" t="s">
        <v>70</v>
      </c>
      <c r="B71" t="s">
        <v>91</v>
      </c>
      <c r="C71" s="6" t="s">
        <v>71</v>
      </c>
      <c r="D71" t="s">
        <v>34</v>
      </c>
      <c r="E71" s="6" t="s">
        <v>96</v>
      </c>
      <c r="F71" s="6">
        <v>2</v>
      </c>
      <c r="G71" s="6">
        <v>2</v>
      </c>
      <c r="H71" s="6">
        <v>2.74</v>
      </c>
      <c r="I71" s="9" t="s">
        <v>93</v>
      </c>
      <c r="J71" s="9">
        <v>56.262626262626341</v>
      </c>
      <c r="K71" s="9">
        <v>154.15959595959617</v>
      </c>
      <c r="L71" s="9">
        <v>56.262626262626341</v>
      </c>
      <c r="M71" s="9">
        <v>154.15959595959617</v>
      </c>
      <c r="N71" s="6"/>
      <c r="O71">
        <v>3</v>
      </c>
      <c r="P71" t="s">
        <v>9</v>
      </c>
      <c r="Q71" s="4" t="s">
        <v>71</v>
      </c>
      <c r="R71" s="4">
        <v>33</v>
      </c>
      <c r="S71" s="8">
        <v>42900</v>
      </c>
      <c r="T71" t="s">
        <v>70</v>
      </c>
    </row>
    <row r="72" spans="1:20" x14ac:dyDescent="0.2">
      <c r="A72" t="s">
        <v>72</v>
      </c>
      <c r="B72" t="s">
        <v>91</v>
      </c>
      <c r="C72" s="6" t="s">
        <v>73</v>
      </c>
      <c r="D72" t="s">
        <v>34</v>
      </c>
      <c r="E72" s="6" t="s">
        <v>94</v>
      </c>
      <c r="F72" s="6">
        <v>2</v>
      </c>
      <c r="G72" s="6">
        <v>3</v>
      </c>
      <c r="H72" s="6">
        <v>2.0699999999999998</v>
      </c>
      <c r="I72" s="9" t="s">
        <v>93</v>
      </c>
      <c r="J72" s="9">
        <v>124.848484848485</v>
      </c>
      <c r="K72" s="9">
        <v>258.43636363636392</v>
      </c>
      <c r="L72" s="9">
        <v>124.848484848485</v>
      </c>
      <c r="M72" s="9">
        <v>258.43636363636392</v>
      </c>
      <c r="N72" s="6"/>
      <c r="O72">
        <v>3</v>
      </c>
      <c r="P72" t="s">
        <v>9</v>
      </c>
      <c r="Q72" s="4" t="s">
        <v>73</v>
      </c>
      <c r="R72" s="4">
        <v>35</v>
      </c>
      <c r="S72" s="8">
        <v>42914</v>
      </c>
      <c r="T72" t="s">
        <v>72</v>
      </c>
    </row>
    <row r="73" spans="1:20" x14ac:dyDescent="0.2">
      <c r="A73" t="s">
        <v>74</v>
      </c>
      <c r="B73" t="s">
        <v>91</v>
      </c>
      <c r="C73" s="6" t="s">
        <v>75</v>
      </c>
      <c r="D73" t="s">
        <v>34</v>
      </c>
      <c r="E73" s="6" t="s">
        <v>91</v>
      </c>
      <c r="F73" s="6">
        <v>1</v>
      </c>
      <c r="G73" s="6">
        <v>3</v>
      </c>
      <c r="H73" s="6">
        <v>7.19</v>
      </c>
      <c r="I73" s="9" t="s">
        <v>93</v>
      </c>
      <c r="J73" s="9">
        <v>43.83838383838394</v>
      </c>
      <c r="K73" s="9">
        <v>315.19797979798057</v>
      </c>
      <c r="L73" s="9">
        <v>43.83838383838394</v>
      </c>
      <c r="M73" s="9">
        <v>315.19797979798057</v>
      </c>
      <c r="N73" s="6"/>
      <c r="O73">
        <v>2</v>
      </c>
      <c r="P73" t="s">
        <v>9</v>
      </c>
      <c r="Q73" s="4" t="s">
        <v>75</v>
      </c>
      <c r="R73" s="4">
        <v>44</v>
      </c>
      <c r="S73" s="8">
        <v>42929</v>
      </c>
      <c r="T73" t="s">
        <v>74</v>
      </c>
    </row>
    <row r="74" spans="1:20" x14ac:dyDescent="0.2">
      <c r="A74" t="s">
        <v>76</v>
      </c>
      <c r="B74" t="s">
        <v>91</v>
      </c>
      <c r="C74" s="6" t="s">
        <v>77</v>
      </c>
      <c r="D74" t="s">
        <v>34</v>
      </c>
      <c r="E74" s="6" t="s">
        <v>91</v>
      </c>
      <c r="F74" s="6">
        <v>12</v>
      </c>
      <c r="G74" s="6">
        <v>1</v>
      </c>
      <c r="H74" s="6">
        <v>3.31</v>
      </c>
      <c r="I74" s="9" t="s">
        <v>93</v>
      </c>
      <c r="J74" s="9">
        <v>62.020202020202142</v>
      </c>
      <c r="K74" s="9">
        <v>205.2868686868691</v>
      </c>
      <c r="L74" s="9">
        <v>62.020202020202142</v>
      </c>
      <c r="M74" s="9">
        <v>205.2868686868691</v>
      </c>
      <c r="N74" s="6"/>
      <c r="O74">
        <v>2</v>
      </c>
      <c r="P74" t="s">
        <v>9</v>
      </c>
      <c r="Q74" s="4" t="s">
        <v>77</v>
      </c>
      <c r="R74" s="4">
        <v>33</v>
      </c>
      <c r="S74" s="8">
        <v>42929</v>
      </c>
      <c r="T74" t="s">
        <v>76</v>
      </c>
    </row>
    <row r="75" spans="1:20" x14ac:dyDescent="0.2">
      <c r="B75" t="s">
        <v>91</v>
      </c>
    </row>
    <row r="76" spans="1:20" x14ac:dyDescent="0.2">
      <c r="B76" t="s">
        <v>91</v>
      </c>
    </row>
    <row r="77" spans="1:20" x14ac:dyDescent="0.2">
      <c r="B77" t="s">
        <v>91</v>
      </c>
    </row>
    <row r="78" spans="1:20" x14ac:dyDescent="0.2">
      <c r="B78" t="s">
        <v>91</v>
      </c>
    </row>
    <row r="79" spans="1:20" x14ac:dyDescent="0.2">
      <c r="B79" t="s">
        <v>91</v>
      </c>
    </row>
    <row r="80" spans="1:20" x14ac:dyDescent="0.2">
      <c r="B80" t="s">
        <v>91</v>
      </c>
    </row>
    <row r="81" spans="2:2" x14ac:dyDescent="0.2">
      <c r="B81" t="s">
        <v>91</v>
      </c>
    </row>
    <row r="82" spans="2:2" x14ac:dyDescent="0.2">
      <c r="B82" t="s">
        <v>91</v>
      </c>
    </row>
    <row r="83" spans="2:2" x14ac:dyDescent="0.2">
      <c r="B83" t="s">
        <v>91</v>
      </c>
    </row>
    <row r="84" spans="2:2" x14ac:dyDescent="0.2">
      <c r="B84" t="s">
        <v>91</v>
      </c>
    </row>
    <row r="85" spans="2:2" x14ac:dyDescent="0.2">
      <c r="B85" t="s">
        <v>91</v>
      </c>
    </row>
    <row r="86" spans="2:2" x14ac:dyDescent="0.2">
      <c r="B86" t="s">
        <v>91</v>
      </c>
    </row>
    <row r="87" spans="2:2" x14ac:dyDescent="0.2">
      <c r="B87" t="s">
        <v>91</v>
      </c>
    </row>
    <row r="88" spans="2:2" x14ac:dyDescent="0.2">
      <c r="B88" t="s">
        <v>91</v>
      </c>
    </row>
    <row r="89" spans="2:2" x14ac:dyDescent="0.2">
      <c r="B89" t="s">
        <v>91</v>
      </c>
    </row>
    <row r="90" spans="2:2" x14ac:dyDescent="0.2">
      <c r="B90" t="s">
        <v>91</v>
      </c>
    </row>
    <row r="91" spans="2:2" x14ac:dyDescent="0.2">
      <c r="B91" t="s">
        <v>91</v>
      </c>
    </row>
    <row r="92" spans="2:2" x14ac:dyDescent="0.2">
      <c r="B92" t="s">
        <v>91</v>
      </c>
    </row>
    <row r="93" spans="2:2" x14ac:dyDescent="0.2">
      <c r="B93" t="s">
        <v>91</v>
      </c>
    </row>
    <row r="94" spans="2:2" x14ac:dyDescent="0.2">
      <c r="B94" t="s">
        <v>91</v>
      </c>
    </row>
    <row r="95" spans="2:2" x14ac:dyDescent="0.2">
      <c r="B95" t="s">
        <v>91</v>
      </c>
    </row>
    <row r="96" spans="2:2" x14ac:dyDescent="0.2">
      <c r="B96" t="s">
        <v>91</v>
      </c>
    </row>
    <row r="97" spans="2:2" x14ac:dyDescent="0.2">
      <c r="B97" t="s">
        <v>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D2DB-5275-3246-884A-3BD4818578E4}">
  <dimension ref="A1:AQ182"/>
  <sheetViews>
    <sheetView zoomScale="110" zoomScaleNormal="110" workbookViewId="0">
      <pane ySplit="1" topLeftCell="A2" activePane="bottomLeft" state="frozen"/>
      <selection pane="bottomLeft" activeCell="P64" sqref="P64"/>
    </sheetView>
  </sheetViews>
  <sheetFormatPr baseColWidth="10" defaultRowHeight="16" x14ac:dyDescent="0.2"/>
  <cols>
    <col min="2" max="2" width="15.1640625" style="28" bestFit="1" customWidth="1"/>
    <col min="16" max="16" width="14.1640625" bestFit="1" customWidth="1"/>
    <col min="22" max="22" width="15.1640625" bestFit="1" customWidth="1"/>
  </cols>
  <sheetData>
    <row r="1" spans="1:36" x14ac:dyDescent="0.2">
      <c r="A1" t="s">
        <v>1016</v>
      </c>
      <c r="B1" s="15" t="s">
        <v>335</v>
      </c>
      <c r="C1" s="15" t="s">
        <v>334</v>
      </c>
      <c r="D1" s="15" t="s">
        <v>638</v>
      </c>
      <c r="E1" s="12" t="s">
        <v>332</v>
      </c>
      <c r="F1" s="15" t="s">
        <v>330</v>
      </c>
      <c r="G1" s="15" t="s">
        <v>329</v>
      </c>
      <c r="H1" s="15" t="s">
        <v>328</v>
      </c>
      <c r="I1" s="15" t="s">
        <v>327</v>
      </c>
      <c r="J1" s="15" t="s">
        <v>326</v>
      </c>
      <c r="K1" s="15" t="s">
        <v>325</v>
      </c>
      <c r="L1" s="15" t="s">
        <v>7</v>
      </c>
      <c r="M1" s="15" t="s">
        <v>6</v>
      </c>
      <c r="N1" s="15" t="s">
        <v>904</v>
      </c>
      <c r="O1" s="15" t="s">
        <v>5</v>
      </c>
      <c r="P1" s="15" t="s">
        <v>320</v>
      </c>
      <c r="Q1" s="4" t="s">
        <v>623</v>
      </c>
      <c r="R1" s="4" t="s">
        <v>622</v>
      </c>
      <c r="S1" s="4" t="s">
        <v>621</v>
      </c>
      <c r="T1" s="15" t="s">
        <v>324</v>
      </c>
      <c r="U1" s="4" t="s">
        <v>610</v>
      </c>
      <c r="V1" t="s">
        <v>636</v>
      </c>
      <c r="W1" s="4" t="s">
        <v>625</v>
      </c>
      <c r="X1" s="4" t="s">
        <v>624</v>
      </c>
      <c r="Y1" s="4" t="s">
        <v>631</v>
      </c>
      <c r="Z1" s="4" t="s">
        <v>628</v>
      </c>
      <c r="AA1" s="4" t="s">
        <v>620</v>
      </c>
      <c r="AB1" s="22" t="s">
        <v>88</v>
      </c>
      <c r="AC1" s="20" t="s">
        <v>81</v>
      </c>
      <c r="AD1" s="20" t="s">
        <v>82</v>
      </c>
      <c r="AE1" s="20" t="s">
        <v>83</v>
      </c>
      <c r="AF1" s="20" t="s">
        <v>84</v>
      </c>
      <c r="AG1" s="20" t="s">
        <v>85</v>
      </c>
      <c r="AH1" s="20" t="s">
        <v>86</v>
      </c>
      <c r="AI1" s="15" t="s">
        <v>867</v>
      </c>
      <c r="AJ1" s="15"/>
    </row>
    <row r="2" spans="1:36" x14ac:dyDescent="0.2">
      <c r="A2">
        <v>1</v>
      </c>
      <c r="B2" s="12" t="s">
        <v>150</v>
      </c>
      <c r="C2" s="12" t="s">
        <v>149</v>
      </c>
      <c r="D2" s="12">
        <v>1</v>
      </c>
      <c r="E2" s="12" t="s">
        <v>106</v>
      </c>
      <c r="F2" s="12"/>
      <c r="G2" s="12"/>
      <c r="H2" s="12">
        <v>2016</v>
      </c>
      <c r="I2" s="12" t="s">
        <v>34</v>
      </c>
      <c r="J2" s="12"/>
      <c r="K2" s="12"/>
      <c r="L2" s="17">
        <v>42552</v>
      </c>
      <c r="M2" s="12">
        <v>36</v>
      </c>
      <c r="N2">
        <v>2</v>
      </c>
      <c r="O2" s="12">
        <v>148</v>
      </c>
      <c r="P2" s="12"/>
      <c r="S2" s="12" t="s">
        <v>105</v>
      </c>
      <c r="T2" s="12" t="s">
        <v>146</v>
      </c>
    </row>
    <row r="3" spans="1:36" x14ac:dyDescent="0.2">
      <c r="A3">
        <v>2</v>
      </c>
      <c r="B3" s="12" t="s">
        <v>172</v>
      </c>
      <c r="C3" s="12" t="s">
        <v>171</v>
      </c>
      <c r="D3" s="12">
        <v>1</v>
      </c>
      <c r="E3" s="12" t="s">
        <v>106</v>
      </c>
      <c r="F3" s="12"/>
      <c r="G3" s="12"/>
      <c r="H3" s="12">
        <v>2016</v>
      </c>
      <c r="I3" s="12" t="s">
        <v>34</v>
      </c>
      <c r="J3" s="12"/>
      <c r="K3" s="12"/>
      <c r="L3" s="16">
        <v>42552</v>
      </c>
      <c r="M3" s="12">
        <v>68</v>
      </c>
      <c r="N3">
        <v>1</v>
      </c>
      <c r="O3" s="12">
        <v>102</v>
      </c>
      <c r="P3" s="12"/>
      <c r="S3" s="12" t="s">
        <v>105</v>
      </c>
      <c r="T3" s="12" t="s">
        <v>146</v>
      </c>
    </row>
    <row r="4" spans="1:36" x14ac:dyDescent="0.2">
      <c r="A4">
        <v>3</v>
      </c>
      <c r="B4" s="12" t="s">
        <v>113</v>
      </c>
      <c r="C4" s="12" t="s">
        <v>112</v>
      </c>
      <c r="D4" s="12">
        <v>1</v>
      </c>
      <c r="E4" s="12" t="s">
        <v>106</v>
      </c>
      <c r="F4" s="12"/>
      <c r="G4" s="12"/>
      <c r="H4" s="12">
        <v>2016</v>
      </c>
      <c r="I4" s="12" t="s">
        <v>34</v>
      </c>
      <c r="J4" s="12"/>
      <c r="K4" s="12"/>
      <c r="L4" s="17">
        <v>42572</v>
      </c>
      <c r="M4" s="15">
        <v>41</v>
      </c>
      <c r="N4">
        <v>2</v>
      </c>
      <c r="O4" s="12">
        <v>116</v>
      </c>
      <c r="P4" s="12"/>
      <c r="S4" s="12" t="s">
        <v>109</v>
      </c>
      <c r="T4" s="12" t="s">
        <v>146</v>
      </c>
    </row>
    <row r="5" spans="1:36" x14ac:dyDescent="0.2">
      <c r="A5">
        <v>4</v>
      </c>
      <c r="B5" s="12" t="s">
        <v>154</v>
      </c>
      <c r="C5" s="12" t="s">
        <v>153</v>
      </c>
      <c r="D5" s="12">
        <v>1</v>
      </c>
      <c r="E5" s="12" t="s">
        <v>106</v>
      </c>
      <c r="F5" s="12"/>
      <c r="G5" s="12"/>
      <c r="H5" s="12">
        <v>2016</v>
      </c>
      <c r="I5" s="12" t="s">
        <v>34</v>
      </c>
      <c r="J5" s="12"/>
      <c r="K5" s="12"/>
      <c r="L5" s="17">
        <v>42572</v>
      </c>
      <c r="M5" s="12">
        <v>48</v>
      </c>
      <c r="N5">
        <v>2</v>
      </c>
      <c r="O5" s="12">
        <v>115</v>
      </c>
      <c r="P5" s="12"/>
      <c r="S5" s="12" t="s">
        <v>105</v>
      </c>
      <c r="T5" s="12" t="s">
        <v>146</v>
      </c>
    </row>
    <row r="6" spans="1:36" x14ac:dyDescent="0.2">
      <c r="A6">
        <v>5</v>
      </c>
      <c r="B6" s="12" t="s">
        <v>111</v>
      </c>
      <c r="C6" s="12" t="s">
        <v>110</v>
      </c>
      <c r="D6" s="12">
        <v>1</v>
      </c>
      <c r="E6" s="12" t="s">
        <v>106</v>
      </c>
      <c r="F6" s="12"/>
      <c r="G6" s="12"/>
      <c r="H6" s="12">
        <v>2016</v>
      </c>
      <c r="I6" s="12" t="s">
        <v>34</v>
      </c>
      <c r="J6" s="12"/>
      <c r="K6" s="12"/>
      <c r="L6" s="17">
        <v>42572</v>
      </c>
      <c r="M6" s="12">
        <v>50</v>
      </c>
      <c r="N6">
        <v>2</v>
      </c>
      <c r="O6" s="12"/>
      <c r="P6" s="12"/>
      <c r="S6" s="12" t="s">
        <v>109</v>
      </c>
      <c r="T6" s="12" t="s">
        <v>146</v>
      </c>
    </row>
    <row r="7" spans="1:36" x14ac:dyDescent="0.2">
      <c r="A7">
        <v>6</v>
      </c>
      <c r="B7" s="12" t="s">
        <v>170</v>
      </c>
      <c r="C7" s="12" t="s">
        <v>169</v>
      </c>
      <c r="D7" s="12">
        <v>1</v>
      </c>
      <c r="E7" s="12" t="s">
        <v>106</v>
      </c>
      <c r="F7" s="12"/>
      <c r="G7" s="12"/>
      <c r="H7" s="12">
        <v>2016</v>
      </c>
      <c r="I7" s="12" t="s">
        <v>34</v>
      </c>
      <c r="J7" s="12"/>
      <c r="K7" s="12"/>
      <c r="L7" s="17">
        <v>42579</v>
      </c>
      <c r="M7" s="12">
        <v>77</v>
      </c>
      <c r="N7">
        <v>2</v>
      </c>
      <c r="O7" s="12">
        <v>103</v>
      </c>
      <c r="P7" s="12"/>
      <c r="S7" s="12" t="s">
        <v>105</v>
      </c>
      <c r="T7" s="12" t="s">
        <v>146</v>
      </c>
    </row>
    <row r="8" spans="1:36" x14ac:dyDescent="0.2">
      <c r="A8">
        <v>7</v>
      </c>
      <c r="B8" s="12" t="s">
        <v>115</v>
      </c>
      <c r="C8" s="12" t="s">
        <v>114</v>
      </c>
      <c r="D8" s="12">
        <v>1</v>
      </c>
      <c r="E8" s="12" t="s">
        <v>106</v>
      </c>
      <c r="F8" s="12"/>
      <c r="G8" s="12"/>
      <c r="H8" s="12">
        <v>2016</v>
      </c>
      <c r="I8" s="12" t="s">
        <v>34</v>
      </c>
      <c r="J8" s="12"/>
      <c r="K8" s="12"/>
      <c r="L8" s="16">
        <v>42552</v>
      </c>
      <c r="M8" s="15">
        <v>80</v>
      </c>
      <c r="N8">
        <v>1</v>
      </c>
      <c r="O8" s="12">
        <v>114</v>
      </c>
      <c r="P8" s="12"/>
      <c r="S8" s="12" t="s">
        <v>109</v>
      </c>
      <c r="T8" s="12" t="s">
        <v>146</v>
      </c>
    </row>
    <row r="9" spans="1:36" x14ac:dyDescent="0.2">
      <c r="A9">
        <v>8</v>
      </c>
      <c r="B9" s="12" t="s">
        <v>168</v>
      </c>
      <c r="C9" s="12" t="s">
        <v>167</v>
      </c>
      <c r="D9" s="12">
        <v>1</v>
      </c>
      <c r="E9" s="12" t="s">
        <v>106</v>
      </c>
      <c r="F9" s="12"/>
      <c r="G9" s="12"/>
      <c r="H9" s="12">
        <v>2016</v>
      </c>
      <c r="I9" s="12" t="s">
        <v>34</v>
      </c>
      <c r="J9" s="12"/>
      <c r="K9" s="12"/>
      <c r="L9" s="17">
        <v>42579</v>
      </c>
      <c r="M9" s="12">
        <v>84</v>
      </c>
      <c r="N9">
        <v>1</v>
      </c>
      <c r="O9" s="12">
        <v>105</v>
      </c>
      <c r="P9" s="12"/>
      <c r="S9" s="12" t="s">
        <v>105</v>
      </c>
      <c r="T9" s="12" t="s">
        <v>146</v>
      </c>
    </row>
    <row r="10" spans="1:36" x14ac:dyDescent="0.2">
      <c r="A10">
        <v>9</v>
      </c>
      <c r="B10" s="12" t="s">
        <v>160</v>
      </c>
      <c r="C10" s="12" t="s">
        <v>159</v>
      </c>
      <c r="D10" s="12">
        <v>1</v>
      </c>
      <c r="E10" s="12" t="s">
        <v>106</v>
      </c>
      <c r="F10" s="12"/>
      <c r="G10" s="12"/>
      <c r="H10" s="12">
        <v>2016</v>
      </c>
      <c r="I10" s="12" t="s">
        <v>34</v>
      </c>
      <c r="J10" s="12"/>
      <c r="K10" s="12"/>
      <c r="L10" s="17">
        <v>42579</v>
      </c>
      <c r="M10" s="12">
        <v>88</v>
      </c>
      <c r="N10">
        <v>1</v>
      </c>
      <c r="O10" s="12">
        <v>110</v>
      </c>
      <c r="P10" s="12"/>
      <c r="S10" s="12" t="s">
        <v>105</v>
      </c>
      <c r="T10" s="12" t="s">
        <v>146</v>
      </c>
    </row>
    <row r="11" spans="1:36" x14ac:dyDescent="0.2">
      <c r="A11">
        <v>10</v>
      </c>
      <c r="B11" s="12" t="s">
        <v>158</v>
      </c>
      <c r="C11" s="12" t="s">
        <v>157</v>
      </c>
      <c r="D11" s="12">
        <v>1</v>
      </c>
      <c r="E11" s="12" t="s">
        <v>106</v>
      </c>
      <c r="F11" s="12"/>
      <c r="G11" s="12"/>
      <c r="H11" s="12">
        <v>2016</v>
      </c>
      <c r="I11" s="12" t="s">
        <v>34</v>
      </c>
      <c r="J11" s="12"/>
      <c r="K11" s="12"/>
      <c r="L11" s="17">
        <v>42579</v>
      </c>
      <c r="M11" s="12">
        <v>94</v>
      </c>
      <c r="N11">
        <v>1</v>
      </c>
      <c r="O11" s="12">
        <v>111</v>
      </c>
      <c r="P11" s="12"/>
      <c r="S11" s="12" t="s">
        <v>105</v>
      </c>
      <c r="T11" s="12" t="s">
        <v>146</v>
      </c>
    </row>
    <row r="12" spans="1:36" x14ac:dyDescent="0.2">
      <c r="A12">
        <v>11</v>
      </c>
      <c r="B12" s="12" t="s">
        <v>156</v>
      </c>
      <c r="C12" s="12" t="s">
        <v>155</v>
      </c>
      <c r="D12" s="12">
        <v>1</v>
      </c>
      <c r="E12" s="12" t="s">
        <v>106</v>
      </c>
      <c r="F12" s="12"/>
      <c r="G12" s="12"/>
      <c r="H12" s="12">
        <v>2016</v>
      </c>
      <c r="I12" s="12" t="s">
        <v>34</v>
      </c>
      <c r="J12" s="12"/>
      <c r="K12" s="12"/>
      <c r="L12" s="17">
        <v>42586</v>
      </c>
      <c r="M12" s="12">
        <v>88</v>
      </c>
      <c r="N12">
        <v>1</v>
      </c>
      <c r="O12" s="12">
        <v>112</v>
      </c>
      <c r="P12" s="12"/>
      <c r="S12" s="12" t="s">
        <v>105</v>
      </c>
      <c r="T12" s="12" t="s">
        <v>146</v>
      </c>
    </row>
    <row r="13" spans="1:36" x14ac:dyDescent="0.2">
      <c r="A13">
        <v>12</v>
      </c>
      <c r="B13" s="12" t="s">
        <v>166</v>
      </c>
      <c r="C13" s="12" t="s">
        <v>165</v>
      </c>
      <c r="D13" s="12">
        <v>1</v>
      </c>
      <c r="E13" s="12" t="s">
        <v>106</v>
      </c>
      <c r="F13" s="12"/>
      <c r="G13" s="12"/>
      <c r="H13" s="12">
        <v>2016</v>
      </c>
      <c r="I13" s="12" t="s">
        <v>34</v>
      </c>
      <c r="J13" s="12"/>
      <c r="K13" s="12"/>
      <c r="L13" s="17">
        <v>42586</v>
      </c>
      <c r="M13" s="12">
        <v>83</v>
      </c>
      <c r="N13">
        <v>1</v>
      </c>
      <c r="O13" s="12">
        <v>106</v>
      </c>
      <c r="P13" s="12"/>
      <c r="S13" s="12" t="s">
        <v>105</v>
      </c>
      <c r="T13" s="12" t="s">
        <v>146</v>
      </c>
    </row>
    <row r="14" spans="1:36" x14ac:dyDescent="0.2">
      <c r="A14">
        <v>13</v>
      </c>
      <c r="B14" s="12" t="s">
        <v>164</v>
      </c>
      <c r="C14" s="12" t="s">
        <v>163</v>
      </c>
      <c r="D14" s="12">
        <v>1</v>
      </c>
      <c r="E14" s="12" t="s">
        <v>106</v>
      </c>
      <c r="F14" s="12"/>
      <c r="G14" s="12"/>
      <c r="H14" s="12">
        <v>2016</v>
      </c>
      <c r="I14" s="12" t="s">
        <v>34</v>
      </c>
      <c r="J14" s="12"/>
      <c r="K14" s="12"/>
      <c r="L14" s="16">
        <v>42586</v>
      </c>
      <c r="M14" s="12">
        <v>83</v>
      </c>
      <c r="N14">
        <v>1</v>
      </c>
      <c r="O14" s="12">
        <v>107</v>
      </c>
      <c r="P14" s="12"/>
      <c r="S14" s="12" t="s">
        <v>105</v>
      </c>
      <c r="T14" s="12" t="s">
        <v>146</v>
      </c>
    </row>
    <row r="15" spans="1:36" x14ac:dyDescent="0.2">
      <c r="A15">
        <v>14</v>
      </c>
      <c r="B15" s="12" t="s">
        <v>162</v>
      </c>
      <c r="C15" s="12" t="s">
        <v>161</v>
      </c>
      <c r="D15" s="12">
        <v>1</v>
      </c>
      <c r="E15" s="12" t="s">
        <v>106</v>
      </c>
      <c r="F15" s="12"/>
      <c r="G15" s="12"/>
      <c r="H15" s="12">
        <v>2016</v>
      </c>
      <c r="I15" s="12" t="s">
        <v>34</v>
      </c>
      <c r="J15" s="12"/>
      <c r="K15" s="12"/>
      <c r="L15" s="17">
        <v>42586</v>
      </c>
      <c r="M15" s="12">
        <v>84</v>
      </c>
      <c r="N15">
        <v>1</v>
      </c>
      <c r="O15" s="12">
        <v>108</v>
      </c>
      <c r="P15" s="12"/>
      <c r="S15" s="12" t="s">
        <v>105</v>
      </c>
      <c r="T15" s="12" t="s">
        <v>146</v>
      </c>
    </row>
    <row r="16" spans="1:36" x14ac:dyDescent="0.2">
      <c r="A16">
        <v>15</v>
      </c>
      <c r="B16" s="12" t="s">
        <v>152</v>
      </c>
      <c r="C16" s="12" t="s">
        <v>151</v>
      </c>
      <c r="D16" s="12">
        <v>1</v>
      </c>
      <c r="E16" s="12" t="s">
        <v>106</v>
      </c>
      <c r="F16" s="12"/>
      <c r="H16" s="12">
        <v>2016</v>
      </c>
      <c r="I16" s="12" t="s">
        <v>34</v>
      </c>
      <c r="J16" s="12"/>
      <c r="K16" s="12"/>
      <c r="L16" s="17">
        <v>42600</v>
      </c>
      <c r="M16" s="12">
        <v>50</v>
      </c>
      <c r="N16">
        <v>2</v>
      </c>
      <c r="O16" s="12">
        <v>122</v>
      </c>
      <c r="P16" s="12"/>
      <c r="S16" s="12" t="s">
        <v>105</v>
      </c>
      <c r="T16" s="12" t="s">
        <v>146</v>
      </c>
    </row>
    <row r="17" spans="1:27" x14ac:dyDescent="0.2">
      <c r="A17">
        <v>16</v>
      </c>
      <c r="B17" s="28" t="s">
        <v>494</v>
      </c>
      <c r="C17" t="s">
        <v>231</v>
      </c>
      <c r="D17">
        <v>2</v>
      </c>
      <c r="E17" s="12" t="s">
        <v>106</v>
      </c>
      <c r="F17" t="s">
        <v>143</v>
      </c>
      <c r="G17">
        <v>2</v>
      </c>
      <c r="H17">
        <v>2017</v>
      </c>
      <c r="I17" t="s">
        <v>34</v>
      </c>
      <c r="J17">
        <v>40.865247220000001</v>
      </c>
      <c r="K17">
        <v>-72.492188889999994</v>
      </c>
      <c r="L17" s="13">
        <v>42955</v>
      </c>
      <c r="M17">
        <v>80</v>
      </c>
      <c r="N17">
        <v>2</v>
      </c>
      <c r="O17" t="s">
        <v>495</v>
      </c>
      <c r="P17" t="s">
        <v>494</v>
      </c>
      <c r="Q17">
        <v>11</v>
      </c>
      <c r="R17">
        <v>4</v>
      </c>
      <c r="S17" t="s">
        <v>471</v>
      </c>
      <c r="T17" s="12" t="s">
        <v>146</v>
      </c>
      <c r="U17" t="s">
        <v>143</v>
      </c>
      <c r="V17" t="s">
        <v>468</v>
      </c>
      <c r="W17" t="s">
        <v>143</v>
      </c>
      <c r="X17" t="s">
        <v>472</v>
      </c>
      <c r="Y17" t="s">
        <v>489</v>
      </c>
      <c r="Z17" t="s">
        <v>494</v>
      </c>
    </row>
    <row r="18" spans="1:27" x14ac:dyDescent="0.2">
      <c r="A18">
        <v>17</v>
      </c>
      <c r="B18" s="28" t="s">
        <v>492</v>
      </c>
      <c r="C18" t="s">
        <v>229</v>
      </c>
      <c r="D18">
        <v>2</v>
      </c>
      <c r="E18" s="12" t="s">
        <v>106</v>
      </c>
      <c r="F18" t="s">
        <v>143</v>
      </c>
      <c r="G18">
        <v>2</v>
      </c>
      <c r="H18">
        <v>2017</v>
      </c>
      <c r="I18" t="s">
        <v>34</v>
      </c>
      <c r="J18">
        <v>40.864750000000001</v>
      </c>
      <c r="K18">
        <v>-72.487166669999993</v>
      </c>
      <c r="L18" s="13">
        <v>42935</v>
      </c>
      <c r="M18">
        <v>81</v>
      </c>
      <c r="N18">
        <v>2</v>
      </c>
      <c r="O18" t="s">
        <v>493</v>
      </c>
      <c r="P18" t="s">
        <v>492</v>
      </c>
      <c r="Q18">
        <v>8</v>
      </c>
      <c r="R18">
        <v>3</v>
      </c>
      <c r="S18" t="s">
        <v>471</v>
      </c>
      <c r="T18" s="12" t="s">
        <v>146</v>
      </c>
      <c r="U18" t="s">
        <v>143</v>
      </c>
      <c r="V18">
        <v>155</v>
      </c>
      <c r="W18" t="s">
        <v>143</v>
      </c>
      <c r="X18" t="s">
        <v>472</v>
      </c>
      <c r="Y18" t="s">
        <v>466</v>
      </c>
      <c r="Z18" t="s">
        <v>492</v>
      </c>
    </row>
    <row r="19" spans="1:27" x14ac:dyDescent="0.2">
      <c r="A19">
        <v>18</v>
      </c>
      <c r="B19" s="28" t="s">
        <v>490</v>
      </c>
      <c r="C19" t="s">
        <v>227</v>
      </c>
      <c r="D19">
        <v>2</v>
      </c>
      <c r="E19" s="12" t="s">
        <v>106</v>
      </c>
      <c r="F19" t="s">
        <v>143</v>
      </c>
      <c r="G19">
        <v>2</v>
      </c>
      <c r="H19">
        <v>2017</v>
      </c>
      <c r="I19" t="s">
        <v>34</v>
      </c>
      <c r="J19">
        <v>40.864750000000001</v>
      </c>
      <c r="K19">
        <v>-72.487166669999993</v>
      </c>
      <c r="L19" s="13">
        <v>42935</v>
      </c>
      <c r="M19">
        <v>74</v>
      </c>
      <c r="N19">
        <v>2</v>
      </c>
      <c r="O19" t="s">
        <v>491</v>
      </c>
      <c r="P19" t="s">
        <v>490</v>
      </c>
      <c r="Q19">
        <v>8</v>
      </c>
      <c r="R19">
        <v>3</v>
      </c>
      <c r="S19" t="s">
        <v>471</v>
      </c>
      <c r="T19" s="12" t="s">
        <v>146</v>
      </c>
      <c r="U19" t="s">
        <v>143</v>
      </c>
      <c r="V19">
        <v>131</v>
      </c>
      <c r="W19" t="s">
        <v>143</v>
      </c>
      <c r="X19" t="s">
        <v>472</v>
      </c>
      <c r="Z19" t="s">
        <v>490</v>
      </c>
    </row>
    <row r="20" spans="1:27" x14ac:dyDescent="0.2">
      <c r="A20">
        <v>19</v>
      </c>
      <c r="B20" s="28" t="s">
        <v>487</v>
      </c>
      <c r="C20" t="s">
        <v>225</v>
      </c>
      <c r="D20">
        <v>2</v>
      </c>
      <c r="E20" s="12" t="s">
        <v>106</v>
      </c>
      <c r="F20" t="s">
        <v>143</v>
      </c>
      <c r="G20">
        <v>2</v>
      </c>
      <c r="H20">
        <v>2017</v>
      </c>
      <c r="I20" t="s">
        <v>34</v>
      </c>
      <c r="J20">
        <v>40.865247220000001</v>
      </c>
      <c r="K20">
        <v>-72.492188889999994</v>
      </c>
      <c r="L20" s="13">
        <v>42943</v>
      </c>
      <c r="M20">
        <v>77</v>
      </c>
      <c r="N20">
        <v>2</v>
      </c>
      <c r="O20" t="s">
        <v>488</v>
      </c>
      <c r="P20" t="s">
        <v>487</v>
      </c>
      <c r="Q20">
        <v>9</v>
      </c>
      <c r="R20">
        <v>6</v>
      </c>
      <c r="S20" t="s">
        <v>471</v>
      </c>
      <c r="T20" s="12" t="s">
        <v>146</v>
      </c>
      <c r="U20" t="s">
        <v>143</v>
      </c>
      <c r="V20" t="s">
        <v>468</v>
      </c>
      <c r="W20" t="s">
        <v>143</v>
      </c>
      <c r="X20" t="s">
        <v>472</v>
      </c>
      <c r="Y20" t="s">
        <v>489</v>
      </c>
      <c r="Z20" t="s">
        <v>487</v>
      </c>
    </row>
    <row r="21" spans="1:27" x14ac:dyDescent="0.2">
      <c r="A21">
        <v>20</v>
      </c>
      <c r="B21" s="28" t="s">
        <v>485</v>
      </c>
      <c r="C21" t="s">
        <v>223</v>
      </c>
      <c r="D21">
        <v>2</v>
      </c>
      <c r="E21" s="12" t="s">
        <v>106</v>
      </c>
      <c r="F21" t="s">
        <v>143</v>
      </c>
      <c r="G21">
        <v>2</v>
      </c>
      <c r="H21">
        <v>2017</v>
      </c>
      <c r="I21" t="s">
        <v>34</v>
      </c>
      <c r="J21">
        <v>40.865247220000001</v>
      </c>
      <c r="K21">
        <v>-72.492188889999994</v>
      </c>
      <c r="L21" s="13">
        <v>42943</v>
      </c>
      <c r="M21">
        <v>93</v>
      </c>
      <c r="N21">
        <v>2</v>
      </c>
      <c r="O21" t="s">
        <v>486</v>
      </c>
      <c r="P21" t="s">
        <v>485</v>
      </c>
      <c r="Q21">
        <v>9</v>
      </c>
      <c r="R21">
        <v>6</v>
      </c>
      <c r="S21" t="s">
        <v>471</v>
      </c>
      <c r="T21" s="12" t="s">
        <v>146</v>
      </c>
      <c r="U21" t="s">
        <v>143</v>
      </c>
      <c r="V21" t="s">
        <v>468</v>
      </c>
      <c r="W21" t="s">
        <v>143</v>
      </c>
      <c r="X21" t="s">
        <v>472</v>
      </c>
      <c r="Y21" t="s">
        <v>466</v>
      </c>
      <c r="Z21" t="s">
        <v>485</v>
      </c>
    </row>
    <row r="22" spans="1:27" x14ac:dyDescent="0.2">
      <c r="A22">
        <v>21</v>
      </c>
      <c r="B22" s="28" t="s">
        <v>483</v>
      </c>
      <c r="C22" t="s">
        <v>221</v>
      </c>
      <c r="D22">
        <v>2</v>
      </c>
      <c r="E22" s="12" t="s">
        <v>106</v>
      </c>
      <c r="F22" t="s">
        <v>143</v>
      </c>
      <c r="G22">
        <v>2</v>
      </c>
      <c r="H22">
        <v>2017</v>
      </c>
      <c r="I22" t="s">
        <v>34</v>
      </c>
      <c r="J22">
        <v>40.865247220000001</v>
      </c>
      <c r="K22">
        <v>-72.492188889999994</v>
      </c>
      <c r="L22" s="13">
        <v>42943</v>
      </c>
      <c r="M22">
        <v>65</v>
      </c>
      <c r="N22">
        <v>2</v>
      </c>
      <c r="O22" t="s">
        <v>273</v>
      </c>
      <c r="P22" t="s">
        <v>484</v>
      </c>
      <c r="Q22" t="s">
        <v>273</v>
      </c>
      <c r="R22" t="s">
        <v>273</v>
      </c>
      <c r="S22" t="s">
        <v>273</v>
      </c>
      <c r="T22" s="12" t="s">
        <v>146</v>
      </c>
      <c r="U22" t="s">
        <v>93</v>
      </c>
      <c r="V22" t="s">
        <v>468</v>
      </c>
      <c r="W22" t="s">
        <v>93</v>
      </c>
      <c r="X22" t="s">
        <v>273</v>
      </c>
      <c r="Y22" t="s">
        <v>466</v>
      </c>
      <c r="Z22" t="s">
        <v>483</v>
      </c>
    </row>
    <row r="23" spans="1:27" x14ac:dyDescent="0.2">
      <c r="A23">
        <v>22</v>
      </c>
      <c r="B23" s="28" t="s">
        <v>481</v>
      </c>
      <c r="C23" t="s">
        <v>219</v>
      </c>
      <c r="D23">
        <v>2</v>
      </c>
      <c r="E23" s="12" t="s">
        <v>106</v>
      </c>
      <c r="F23" t="s">
        <v>143</v>
      </c>
      <c r="G23">
        <v>2</v>
      </c>
      <c r="H23">
        <v>2017</v>
      </c>
      <c r="I23" t="s">
        <v>34</v>
      </c>
      <c r="J23">
        <v>40.865247220000001</v>
      </c>
      <c r="K23">
        <v>-72.492188889999994</v>
      </c>
      <c r="L23" s="13">
        <v>42943</v>
      </c>
      <c r="M23">
        <v>70</v>
      </c>
      <c r="N23">
        <v>2</v>
      </c>
      <c r="O23" t="s">
        <v>482</v>
      </c>
      <c r="P23" t="s">
        <v>481</v>
      </c>
      <c r="Q23">
        <v>9</v>
      </c>
      <c r="R23">
        <v>8</v>
      </c>
      <c r="S23" t="s">
        <v>471</v>
      </c>
      <c r="T23" s="12" t="s">
        <v>146</v>
      </c>
      <c r="U23" t="s">
        <v>143</v>
      </c>
      <c r="V23">
        <v>124</v>
      </c>
      <c r="W23" t="s">
        <v>143</v>
      </c>
      <c r="X23" t="s">
        <v>472</v>
      </c>
      <c r="Y23" t="s">
        <v>466</v>
      </c>
      <c r="Z23" t="s">
        <v>481</v>
      </c>
    </row>
    <row r="24" spans="1:27" x14ac:dyDescent="0.2">
      <c r="A24">
        <v>23</v>
      </c>
      <c r="B24" s="28" t="s">
        <v>479</v>
      </c>
      <c r="C24" t="s">
        <v>217</v>
      </c>
      <c r="D24">
        <v>2</v>
      </c>
      <c r="E24" s="12" t="s">
        <v>106</v>
      </c>
      <c r="F24" t="s">
        <v>143</v>
      </c>
      <c r="G24">
        <v>2</v>
      </c>
      <c r="H24">
        <v>2017</v>
      </c>
      <c r="I24" t="s">
        <v>34</v>
      </c>
      <c r="J24">
        <v>40.865247220000001</v>
      </c>
      <c r="K24">
        <v>-72.492188889999994</v>
      </c>
      <c r="L24" s="13">
        <v>42943</v>
      </c>
      <c r="M24">
        <v>66</v>
      </c>
      <c r="N24">
        <v>2</v>
      </c>
      <c r="O24" t="s">
        <v>273</v>
      </c>
      <c r="P24" t="s">
        <v>480</v>
      </c>
      <c r="Q24" t="s">
        <v>273</v>
      </c>
      <c r="R24" t="s">
        <v>273</v>
      </c>
      <c r="S24" t="s">
        <v>273</v>
      </c>
      <c r="T24" s="12" t="s">
        <v>146</v>
      </c>
      <c r="U24" t="s">
        <v>93</v>
      </c>
      <c r="V24" t="s">
        <v>468</v>
      </c>
      <c r="W24" t="s">
        <v>93</v>
      </c>
      <c r="X24" t="s">
        <v>273</v>
      </c>
      <c r="Y24" t="s">
        <v>466</v>
      </c>
      <c r="Z24" t="s">
        <v>479</v>
      </c>
    </row>
    <row r="25" spans="1:27" x14ac:dyDescent="0.2">
      <c r="A25">
        <v>24</v>
      </c>
      <c r="B25" s="28" t="s">
        <v>477</v>
      </c>
      <c r="C25" t="s">
        <v>215</v>
      </c>
      <c r="D25">
        <v>2</v>
      </c>
      <c r="E25" s="12" t="s">
        <v>106</v>
      </c>
      <c r="F25" t="s">
        <v>143</v>
      </c>
      <c r="G25">
        <v>2</v>
      </c>
      <c r="H25">
        <v>2017</v>
      </c>
      <c r="I25" t="s">
        <v>34</v>
      </c>
      <c r="J25">
        <v>40.865247220000001</v>
      </c>
      <c r="K25">
        <v>-72.492188889999994</v>
      </c>
      <c r="L25" s="13">
        <v>42955</v>
      </c>
      <c r="M25">
        <v>79</v>
      </c>
      <c r="N25">
        <v>2</v>
      </c>
      <c r="O25" t="s">
        <v>478</v>
      </c>
      <c r="P25" t="s">
        <v>477</v>
      </c>
      <c r="Q25">
        <v>11</v>
      </c>
      <c r="R25">
        <v>2</v>
      </c>
      <c r="S25" t="s">
        <v>471</v>
      </c>
      <c r="T25" s="12" t="s">
        <v>146</v>
      </c>
      <c r="U25" t="s">
        <v>143</v>
      </c>
      <c r="V25">
        <v>120</v>
      </c>
      <c r="W25" t="s">
        <v>143</v>
      </c>
      <c r="X25" t="s">
        <v>472</v>
      </c>
      <c r="Y25" t="s">
        <v>466</v>
      </c>
      <c r="Z25" t="s">
        <v>477</v>
      </c>
    </row>
    <row r="26" spans="1:27" x14ac:dyDescent="0.2">
      <c r="A26">
        <v>25</v>
      </c>
      <c r="B26" s="28" t="s">
        <v>475</v>
      </c>
      <c r="C26" t="s">
        <v>213</v>
      </c>
      <c r="D26">
        <v>2</v>
      </c>
      <c r="E26" s="12" t="s">
        <v>106</v>
      </c>
      <c r="F26" t="s">
        <v>143</v>
      </c>
      <c r="G26">
        <v>2</v>
      </c>
      <c r="H26">
        <v>2017</v>
      </c>
      <c r="I26" t="s">
        <v>34</v>
      </c>
      <c r="J26">
        <v>40.865247220000001</v>
      </c>
      <c r="K26">
        <v>-72.492188889999994</v>
      </c>
      <c r="L26" s="13">
        <v>42955</v>
      </c>
      <c r="M26">
        <v>66</v>
      </c>
      <c r="N26">
        <v>2</v>
      </c>
      <c r="O26" t="s">
        <v>273</v>
      </c>
      <c r="P26" t="s">
        <v>476</v>
      </c>
      <c r="Q26" t="s">
        <v>273</v>
      </c>
      <c r="R26" t="s">
        <v>273</v>
      </c>
      <c r="S26" t="s">
        <v>273</v>
      </c>
      <c r="T26" s="12" t="s">
        <v>146</v>
      </c>
      <c r="U26" t="s">
        <v>93</v>
      </c>
      <c r="V26" t="s">
        <v>468</v>
      </c>
      <c r="W26" t="s">
        <v>93</v>
      </c>
      <c r="X26" t="s">
        <v>273</v>
      </c>
      <c r="Y26" t="s">
        <v>466</v>
      </c>
      <c r="Z26" t="s">
        <v>475</v>
      </c>
    </row>
    <row r="27" spans="1:27" x14ac:dyDescent="0.2">
      <c r="A27">
        <v>26</v>
      </c>
      <c r="B27" s="28" t="s">
        <v>473</v>
      </c>
      <c r="C27" t="s">
        <v>211</v>
      </c>
      <c r="D27">
        <v>2</v>
      </c>
      <c r="E27" s="12" t="s">
        <v>106</v>
      </c>
      <c r="F27" t="s">
        <v>143</v>
      </c>
      <c r="G27">
        <v>2</v>
      </c>
      <c r="H27">
        <v>2017</v>
      </c>
      <c r="I27" t="s">
        <v>34</v>
      </c>
      <c r="J27">
        <v>40.865247220000001</v>
      </c>
      <c r="K27">
        <v>-72.492188889999994</v>
      </c>
      <c r="L27" s="13">
        <v>42955</v>
      </c>
      <c r="M27">
        <v>84</v>
      </c>
      <c r="N27">
        <v>2</v>
      </c>
      <c r="O27" t="s">
        <v>474</v>
      </c>
      <c r="P27" t="s">
        <v>473</v>
      </c>
      <c r="Q27">
        <v>11</v>
      </c>
      <c r="R27">
        <v>3</v>
      </c>
      <c r="S27" t="s">
        <v>471</v>
      </c>
      <c r="T27" s="12" t="s">
        <v>146</v>
      </c>
      <c r="U27" t="s">
        <v>93</v>
      </c>
      <c r="V27">
        <v>186</v>
      </c>
      <c r="W27" t="s">
        <v>143</v>
      </c>
      <c r="X27" t="s">
        <v>472</v>
      </c>
      <c r="Y27" t="s">
        <v>466</v>
      </c>
      <c r="Z27" t="s">
        <v>473</v>
      </c>
    </row>
    <row r="28" spans="1:27" x14ac:dyDescent="0.2">
      <c r="A28">
        <v>27</v>
      </c>
      <c r="B28" s="28" t="s">
        <v>469</v>
      </c>
      <c r="C28" t="s">
        <v>209</v>
      </c>
      <c r="D28">
        <v>2</v>
      </c>
      <c r="E28" s="12" t="s">
        <v>106</v>
      </c>
      <c r="F28" t="s">
        <v>143</v>
      </c>
      <c r="G28">
        <v>2</v>
      </c>
      <c r="H28">
        <v>2017</v>
      </c>
      <c r="I28" t="s">
        <v>34</v>
      </c>
      <c r="J28">
        <v>40.865247220000001</v>
      </c>
      <c r="K28">
        <v>-72.492188889999994</v>
      </c>
      <c r="L28" s="13">
        <v>42955</v>
      </c>
      <c r="M28">
        <v>74</v>
      </c>
      <c r="N28">
        <v>2</v>
      </c>
      <c r="O28" t="s">
        <v>273</v>
      </c>
      <c r="P28" t="s">
        <v>470</v>
      </c>
      <c r="Q28" t="s">
        <v>273</v>
      </c>
      <c r="R28" t="s">
        <v>273</v>
      </c>
      <c r="S28" t="s">
        <v>273</v>
      </c>
      <c r="T28" s="12" t="s">
        <v>146</v>
      </c>
      <c r="U28" t="s">
        <v>93</v>
      </c>
      <c r="V28" t="s">
        <v>468</v>
      </c>
      <c r="W28" t="s">
        <v>93</v>
      </c>
      <c r="X28" t="s">
        <v>273</v>
      </c>
      <c r="Y28" t="s">
        <v>466</v>
      </c>
      <c r="Z28" t="s">
        <v>469</v>
      </c>
    </row>
    <row r="29" spans="1:27" x14ac:dyDescent="0.2">
      <c r="A29">
        <v>28</v>
      </c>
      <c r="B29" s="28" t="s">
        <v>465</v>
      </c>
      <c r="C29" t="s">
        <v>207</v>
      </c>
      <c r="D29">
        <v>2</v>
      </c>
      <c r="E29" s="12" t="s">
        <v>106</v>
      </c>
      <c r="F29" t="s">
        <v>143</v>
      </c>
      <c r="G29">
        <v>2</v>
      </c>
      <c r="H29">
        <v>2017</v>
      </c>
      <c r="I29" t="s">
        <v>34</v>
      </c>
      <c r="J29">
        <v>40.865247220000001</v>
      </c>
      <c r="K29">
        <v>-72.492188889999994</v>
      </c>
      <c r="L29" s="13">
        <v>42955</v>
      </c>
      <c r="M29">
        <v>75</v>
      </c>
      <c r="N29">
        <v>2</v>
      </c>
      <c r="O29" t="s">
        <v>273</v>
      </c>
      <c r="P29" t="s">
        <v>467</v>
      </c>
      <c r="Q29" t="s">
        <v>273</v>
      </c>
      <c r="R29" t="s">
        <v>273</v>
      </c>
      <c r="S29" t="s">
        <v>273</v>
      </c>
      <c r="T29" s="12" t="s">
        <v>146</v>
      </c>
      <c r="U29" t="s">
        <v>93</v>
      </c>
      <c r="V29" t="s">
        <v>468</v>
      </c>
      <c r="W29" t="s">
        <v>93</v>
      </c>
      <c r="X29" t="s">
        <v>273</v>
      </c>
      <c r="Y29" t="s">
        <v>466</v>
      </c>
      <c r="Z29" t="s">
        <v>465</v>
      </c>
    </row>
    <row r="30" spans="1:27" x14ac:dyDescent="0.2">
      <c r="A30">
        <v>29</v>
      </c>
      <c r="B30" s="97" t="s">
        <v>660</v>
      </c>
      <c r="C30" t="s">
        <v>185</v>
      </c>
      <c r="D30">
        <v>3</v>
      </c>
      <c r="E30" t="s">
        <v>106</v>
      </c>
      <c r="F30" t="s">
        <v>273</v>
      </c>
      <c r="H30">
        <v>2016</v>
      </c>
      <c r="I30" t="s">
        <v>34</v>
      </c>
      <c r="J30">
        <v>40.859859999999998</v>
      </c>
      <c r="K30">
        <v>-72.497380000000007</v>
      </c>
      <c r="L30" s="13">
        <v>42538</v>
      </c>
      <c r="M30">
        <v>47</v>
      </c>
      <c r="N30">
        <v>1</v>
      </c>
      <c r="P30" t="s">
        <v>273</v>
      </c>
      <c r="Q30">
        <v>5</v>
      </c>
      <c r="R30">
        <v>5</v>
      </c>
      <c r="S30" t="s">
        <v>273</v>
      </c>
      <c r="T30" t="s">
        <v>146</v>
      </c>
      <c r="W30" t="s">
        <v>93</v>
      </c>
      <c r="Y30" t="s">
        <v>592</v>
      </c>
      <c r="Z30" t="s">
        <v>660</v>
      </c>
      <c r="AA30" t="s">
        <v>143</v>
      </c>
    </row>
    <row r="31" spans="1:27" x14ac:dyDescent="0.2">
      <c r="A31">
        <v>30</v>
      </c>
      <c r="B31" s="97" t="s">
        <v>654</v>
      </c>
      <c r="C31" t="s">
        <v>175</v>
      </c>
      <c r="D31">
        <v>3</v>
      </c>
      <c r="E31" t="s">
        <v>106</v>
      </c>
      <c r="F31" t="s">
        <v>273</v>
      </c>
      <c r="H31">
        <v>2016</v>
      </c>
      <c r="I31" t="s">
        <v>34</v>
      </c>
      <c r="J31">
        <v>40.855969999999999</v>
      </c>
      <c r="K31">
        <v>-72.496520000000004</v>
      </c>
      <c r="L31" s="13">
        <v>42538</v>
      </c>
      <c r="M31">
        <v>52</v>
      </c>
      <c r="N31">
        <v>1</v>
      </c>
      <c r="P31" t="s">
        <v>273</v>
      </c>
      <c r="Q31">
        <v>5</v>
      </c>
      <c r="R31">
        <v>3</v>
      </c>
      <c r="S31" t="s">
        <v>273</v>
      </c>
      <c r="T31" t="s">
        <v>146</v>
      </c>
      <c r="W31" t="s">
        <v>93</v>
      </c>
      <c r="Y31" t="s">
        <v>592</v>
      </c>
      <c r="Z31" t="s">
        <v>654</v>
      </c>
      <c r="AA31" t="s">
        <v>143</v>
      </c>
    </row>
    <row r="32" spans="1:27" x14ac:dyDescent="0.2">
      <c r="A32">
        <v>31</v>
      </c>
      <c r="B32" s="97" t="s">
        <v>646</v>
      </c>
      <c r="C32" t="s">
        <v>161</v>
      </c>
      <c r="D32">
        <v>3</v>
      </c>
      <c r="E32" t="s">
        <v>106</v>
      </c>
      <c r="F32" t="s">
        <v>273</v>
      </c>
      <c r="H32">
        <v>2016</v>
      </c>
      <c r="I32" t="s">
        <v>34</v>
      </c>
      <c r="J32">
        <v>40.870249999999999</v>
      </c>
      <c r="K32">
        <v>-72.48944444</v>
      </c>
      <c r="L32" s="13">
        <v>42552</v>
      </c>
      <c r="M32">
        <v>61</v>
      </c>
      <c r="N32">
        <v>1</v>
      </c>
      <c r="P32" t="s">
        <v>647</v>
      </c>
      <c r="Q32">
        <v>7</v>
      </c>
      <c r="R32">
        <v>10</v>
      </c>
      <c r="S32" t="s">
        <v>273</v>
      </c>
      <c r="T32" t="s">
        <v>146</v>
      </c>
      <c r="W32" t="s">
        <v>93</v>
      </c>
      <c r="Y32" t="s">
        <v>592</v>
      </c>
      <c r="Z32" t="s">
        <v>646</v>
      </c>
      <c r="AA32" t="s">
        <v>273</v>
      </c>
    </row>
    <row r="33" spans="1:34" x14ac:dyDescent="0.2">
      <c r="A33">
        <v>32</v>
      </c>
      <c r="B33" s="97" t="s">
        <v>653</v>
      </c>
      <c r="C33" t="s">
        <v>173</v>
      </c>
      <c r="D33">
        <v>3</v>
      </c>
      <c r="E33" t="s">
        <v>106</v>
      </c>
      <c r="F33" t="s">
        <v>273</v>
      </c>
      <c r="H33">
        <v>2016</v>
      </c>
      <c r="I33" t="s">
        <v>34</v>
      </c>
      <c r="J33">
        <v>40.853861109999997</v>
      </c>
      <c r="K33">
        <v>-72.499166669999994</v>
      </c>
      <c r="L33" s="13">
        <v>42552</v>
      </c>
      <c r="M33">
        <v>45</v>
      </c>
      <c r="N33">
        <v>2</v>
      </c>
      <c r="P33" t="s">
        <v>273</v>
      </c>
      <c r="Q33">
        <v>7</v>
      </c>
      <c r="R33">
        <v>1</v>
      </c>
      <c r="S33" t="s">
        <v>273</v>
      </c>
      <c r="T33" t="s">
        <v>146</v>
      </c>
      <c r="W33" t="s">
        <v>93</v>
      </c>
      <c r="Z33" t="s">
        <v>653</v>
      </c>
      <c r="AA33" t="s">
        <v>273</v>
      </c>
    </row>
    <row r="34" spans="1:34" x14ac:dyDescent="0.2">
      <c r="A34">
        <v>33</v>
      </c>
      <c r="B34" s="97" t="s">
        <v>648</v>
      </c>
      <c r="C34" t="s">
        <v>163</v>
      </c>
      <c r="D34">
        <v>3</v>
      </c>
      <c r="E34" t="s">
        <v>106</v>
      </c>
      <c r="F34" t="s">
        <v>273</v>
      </c>
      <c r="H34">
        <v>2016</v>
      </c>
      <c r="I34" t="s">
        <v>34</v>
      </c>
      <c r="J34">
        <v>40.870249999999999</v>
      </c>
      <c r="K34">
        <v>-72.48944444</v>
      </c>
      <c r="L34" s="13">
        <v>42552</v>
      </c>
      <c r="M34">
        <v>49</v>
      </c>
      <c r="N34">
        <v>2</v>
      </c>
      <c r="P34" t="s">
        <v>273</v>
      </c>
      <c r="Q34">
        <v>7</v>
      </c>
      <c r="R34">
        <v>10</v>
      </c>
      <c r="S34" t="s">
        <v>273</v>
      </c>
      <c r="T34" t="s">
        <v>146</v>
      </c>
      <c r="W34" t="s">
        <v>93</v>
      </c>
      <c r="Y34" t="s">
        <v>592</v>
      </c>
      <c r="Z34" t="s">
        <v>648</v>
      </c>
      <c r="AA34" t="s">
        <v>143</v>
      </c>
    </row>
    <row r="35" spans="1:34" x14ac:dyDescent="0.2">
      <c r="A35">
        <v>34</v>
      </c>
      <c r="B35" s="97" t="s">
        <v>642</v>
      </c>
      <c r="C35" t="s">
        <v>155</v>
      </c>
      <c r="D35">
        <v>3</v>
      </c>
      <c r="E35" t="s">
        <v>106</v>
      </c>
      <c r="F35" t="s">
        <v>273</v>
      </c>
      <c r="H35">
        <v>2016</v>
      </c>
      <c r="I35" t="s">
        <v>34</v>
      </c>
      <c r="J35">
        <v>40.862388889999998</v>
      </c>
      <c r="K35">
        <v>-72.490472220000001</v>
      </c>
      <c r="L35" s="13">
        <v>42572</v>
      </c>
      <c r="M35">
        <v>71</v>
      </c>
      <c r="N35">
        <v>1</v>
      </c>
      <c r="P35" t="s">
        <v>273</v>
      </c>
      <c r="Q35">
        <v>10</v>
      </c>
      <c r="R35">
        <v>6</v>
      </c>
      <c r="S35" t="s">
        <v>273</v>
      </c>
      <c r="T35" t="s">
        <v>146</v>
      </c>
      <c r="W35" t="s">
        <v>273</v>
      </c>
      <c r="Y35" t="s">
        <v>592</v>
      </c>
      <c r="Z35" t="s">
        <v>642</v>
      </c>
      <c r="AA35" t="s">
        <v>273</v>
      </c>
    </row>
    <row r="36" spans="1:34" x14ac:dyDescent="0.2">
      <c r="A36">
        <v>35</v>
      </c>
      <c r="B36" s="97" t="s">
        <v>658</v>
      </c>
      <c r="C36" t="s">
        <v>181</v>
      </c>
      <c r="D36">
        <v>3</v>
      </c>
      <c r="E36" t="s">
        <v>106</v>
      </c>
      <c r="F36" t="s">
        <v>273</v>
      </c>
      <c r="H36">
        <v>2016</v>
      </c>
      <c r="I36" t="s">
        <v>34</v>
      </c>
      <c r="J36">
        <v>40.859472220000001</v>
      </c>
      <c r="K36">
        <v>-72.491694440000003</v>
      </c>
      <c r="L36" s="13">
        <v>42572</v>
      </c>
      <c r="M36">
        <v>72</v>
      </c>
      <c r="N36">
        <v>1</v>
      </c>
      <c r="P36" t="s">
        <v>273</v>
      </c>
      <c r="Q36">
        <v>10</v>
      </c>
      <c r="R36">
        <v>4</v>
      </c>
      <c r="S36" t="s">
        <v>273</v>
      </c>
      <c r="T36" t="s">
        <v>146</v>
      </c>
      <c r="W36" t="s">
        <v>273</v>
      </c>
      <c r="Y36" t="s">
        <v>592</v>
      </c>
      <c r="Z36" t="s">
        <v>658</v>
      </c>
      <c r="AA36" t="s">
        <v>273</v>
      </c>
    </row>
    <row r="37" spans="1:34" x14ac:dyDescent="0.2">
      <c r="A37">
        <v>36</v>
      </c>
      <c r="B37" s="97" t="s">
        <v>656</v>
      </c>
      <c r="C37" t="s">
        <v>179</v>
      </c>
      <c r="D37">
        <v>3</v>
      </c>
      <c r="E37" t="s">
        <v>106</v>
      </c>
      <c r="F37" t="s">
        <v>273</v>
      </c>
      <c r="H37">
        <v>2016</v>
      </c>
      <c r="I37" t="s">
        <v>34</v>
      </c>
      <c r="J37">
        <v>40.862388889999998</v>
      </c>
      <c r="K37">
        <v>-72.490472220000001</v>
      </c>
      <c r="L37" s="13">
        <v>42572</v>
      </c>
      <c r="M37">
        <v>74</v>
      </c>
      <c r="N37">
        <v>1</v>
      </c>
      <c r="P37" t="s">
        <v>657</v>
      </c>
      <c r="Q37">
        <v>10</v>
      </c>
      <c r="R37">
        <v>6</v>
      </c>
      <c r="S37" t="s">
        <v>273</v>
      </c>
      <c r="T37" t="s">
        <v>146</v>
      </c>
      <c r="W37" t="s">
        <v>273</v>
      </c>
      <c r="Y37" t="s">
        <v>592</v>
      </c>
      <c r="Z37" t="s">
        <v>656</v>
      </c>
      <c r="AA37" t="s">
        <v>273</v>
      </c>
    </row>
    <row r="38" spans="1:34" x14ac:dyDescent="0.2">
      <c r="A38">
        <v>37</v>
      </c>
      <c r="B38" s="97" t="s">
        <v>651</v>
      </c>
      <c r="C38" t="s">
        <v>169</v>
      </c>
      <c r="D38">
        <v>3</v>
      </c>
      <c r="E38" t="s">
        <v>106</v>
      </c>
      <c r="F38" t="s">
        <v>273</v>
      </c>
      <c r="H38">
        <v>2016</v>
      </c>
      <c r="I38" t="s">
        <v>34</v>
      </c>
      <c r="J38">
        <v>40.862388889999998</v>
      </c>
      <c r="K38">
        <v>-72.490472220000001</v>
      </c>
      <c r="L38" s="13">
        <v>42572</v>
      </c>
      <c r="M38">
        <v>55</v>
      </c>
      <c r="N38">
        <v>2</v>
      </c>
      <c r="P38" t="s">
        <v>273</v>
      </c>
      <c r="Q38">
        <v>10</v>
      </c>
      <c r="R38">
        <v>6</v>
      </c>
      <c r="S38" t="s">
        <v>273</v>
      </c>
      <c r="T38" t="s">
        <v>146</v>
      </c>
      <c r="W38" t="s">
        <v>93</v>
      </c>
      <c r="Y38" t="s">
        <v>592</v>
      </c>
      <c r="Z38" t="s">
        <v>651</v>
      </c>
      <c r="AA38" t="s">
        <v>273</v>
      </c>
    </row>
    <row r="39" spans="1:34" x14ac:dyDescent="0.2">
      <c r="A39">
        <v>38</v>
      </c>
      <c r="B39" s="97" t="s">
        <v>643</v>
      </c>
      <c r="C39" t="s">
        <v>157</v>
      </c>
      <c r="D39">
        <v>3</v>
      </c>
      <c r="E39" t="s">
        <v>106</v>
      </c>
      <c r="F39" t="s">
        <v>273</v>
      </c>
      <c r="H39">
        <v>2016</v>
      </c>
      <c r="I39" t="s">
        <v>34</v>
      </c>
      <c r="J39">
        <v>40.864416669999997</v>
      </c>
      <c r="K39">
        <v>-72.488055560000006</v>
      </c>
      <c r="L39" s="13">
        <v>42579</v>
      </c>
      <c r="M39">
        <v>75</v>
      </c>
      <c r="N39">
        <v>2</v>
      </c>
      <c r="P39" t="s">
        <v>644</v>
      </c>
      <c r="Q39">
        <v>11</v>
      </c>
      <c r="R39">
        <v>7</v>
      </c>
      <c r="S39" t="s">
        <v>273</v>
      </c>
      <c r="T39" t="s">
        <v>146</v>
      </c>
      <c r="W39" t="s">
        <v>93</v>
      </c>
      <c r="Y39" t="s">
        <v>592</v>
      </c>
      <c r="Z39" t="s">
        <v>643</v>
      </c>
      <c r="AA39" t="s">
        <v>273</v>
      </c>
    </row>
    <row r="40" spans="1:34" x14ac:dyDescent="0.2">
      <c r="A40">
        <v>39</v>
      </c>
      <c r="B40" s="97" t="s">
        <v>645</v>
      </c>
      <c r="C40" t="s">
        <v>159</v>
      </c>
      <c r="D40">
        <v>3</v>
      </c>
      <c r="E40" t="s">
        <v>106</v>
      </c>
      <c r="F40" t="s">
        <v>273</v>
      </c>
      <c r="H40">
        <v>2016</v>
      </c>
      <c r="I40" t="s">
        <v>34</v>
      </c>
      <c r="J40">
        <v>40.864416669999997</v>
      </c>
      <c r="K40">
        <v>-72.488055560000006</v>
      </c>
      <c r="L40" s="13">
        <v>42579</v>
      </c>
      <c r="M40">
        <v>45</v>
      </c>
      <c r="N40">
        <v>2</v>
      </c>
      <c r="P40" t="s">
        <v>273</v>
      </c>
      <c r="Q40">
        <v>11</v>
      </c>
      <c r="R40">
        <v>7</v>
      </c>
      <c r="S40" t="s">
        <v>273</v>
      </c>
      <c r="T40" t="s">
        <v>146</v>
      </c>
      <c r="W40" t="s">
        <v>93</v>
      </c>
      <c r="Y40" t="s">
        <v>592</v>
      </c>
      <c r="Z40" t="s">
        <v>645</v>
      </c>
      <c r="AA40" t="s">
        <v>143</v>
      </c>
    </row>
    <row r="41" spans="1:34" x14ac:dyDescent="0.2">
      <c r="A41">
        <v>40</v>
      </c>
      <c r="B41" s="97" t="s">
        <v>650</v>
      </c>
      <c r="C41" t="s">
        <v>167</v>
      </c>
      <c r="D41">
        <v>3</v>
      </c>
      <c r="E41" t="s">
        <v>106</v>
      </c>
      <c r="F41" t="s">
        <v>273</v>
      </c>
      <c r="H41">
        <v>2016</v>
      </c>
      <c r="I41" t="s">
        <v>34</v>
      </c>
      <c r="J41">
        <v>40.864416669999997</v>
      </c>
      <c r="K41">
        <v>-72.488055560000006</v>
      </c>
      <c r="L41" s="13">
        <v>42579</v>
      </c>
      <c r="M41">
        <v>50</v>
      </c>
      <c r="N41">
        <v>2</v>
      </c>
      <c r="P41" t="s">
        <v>273</v>
      </c>
      <c r="Q41">
        <v>11</v>
      </c>
      <c r="R41">
        <v>7</v>
      </c>
      <c r="S41" t="s">
        <v>273</v>
      </c>
      <c r="T41" t="s">
        <v>146</v>
      </c>
      <c r="W41" t="s">
        <v>93</v>
      </c>
      <c r="Y41" t="s">
        <v>592</v>
      </c>
      <c r="Z41" t="s">
        <v>650</v>
      </c>
      <c r="AA41" t="s">
        <v>143</v>
      </c>
    </row>
    <row r="42" spans="1:34" x14ac:dyDescent="0.2">
      <c r="A42">
        <v>41</v>
      </c>
      <c r="B42" s="97" t="s">
        <v>649</v>
      </c>
      <c r="C42" t="s">
        <v>165</v>
      </c>
      <c r="D42">
        <v>3</v>
      </c>
      <c r="E42" t="s">
        <v>106</v>
      </c>
      <c r="F42" t="s">
        <v>273</v>
      </c>
      <c r="H42">
        <v>2016</v>
      </c>
      <c r="I42" t="s">
        <v>34</v>
      </c>
      <c r="J42">
        <v>40.871777780000002</v>
      </c>
      <c r="K42">
        <v>-72.488472220000006</v>
      </c>
      <c r="L42" s="13">
        <v>42579</v>
      </c>
      <c r="M42">
        <v>50</v>
      </c>
      <c r="N42">
        <v>2</v>
      </c>
      <c r="P42" t="s">
        <v>273</v>
      </c>
      <c r="Q42">
        <v>11</v>
      </c>
      <c r="R42">
        <v>10</v>
      </c>
      <c r="S42" t="s">
        <v>273</v>
      </c>
      <c r="T42" t="s">
        <v>146</v>
      </c>
      <c r="W42" t="s">
        <v>93</v>
      </c>
      <c r="Y42" t="s">
        <v>592</v>
      </c>
      <c r="Z42" t="s">
        <v>649</v>
      </c>
      <c r="AA42" t="s">
        <v>143</v>
      </c>
    </row>
    <row r="43" spans="1:34" x14ac:dyDescent="0.2">
      <c r="A43">
        <v>42</v>
      </c>
      <c r="B43" s="97" t="s">
        <v>655</v>
      </c>
      <c r="C43" t="s">
        <v>177</v>
      </c>
      <c r="D43">
        <v>3</v>
      </c>
      <c r="E43" t="s">
        <v>106</v>
      </c>
      <c r="F43" t="s">
        <v>273</v>
      </c>
      <c r="H43">
        <v>2016</v>
      </c>
      <c r="I43" t="s">
        <v>34</v>
      </c>
      <c r="J43">
        <v>40.862861109999997</v>
      </c>
      <c r="K43">
        <v>-72.493444440000005</v>
      </c>
      <c r="L43" s="13">
        <v>42579</v>
      </c>
      <c r="M43">
        <v>55</v>
      </c>
      <c r="N43">
        <v>2</v>
      </c>
      <c r="P43" t="s">
        <v>273</v>
      </c>
      <c r="Q43">
        <v>11</v>
      </c>
      <c r="R43">
        <v>6</v>
      </c>
      <c r="S43" t="s">
        <v>273</v>
      </c>
      <c r="T43" t="s">
        <v>146</v>
      </c>
      <c r="W43" t="s">
        <v>93</v>
      </c>
      <c r="Y43" t="s">
        <v>592</v>
      </c>
      <c r="Z43" t="s">
        <v>655</v>
      </c>
      <c r="AA43" t="s">
        <v>273</v>
      </c>
    </row>
    <row r="44" spans="1:34" x14ac:dyDescent="0.2">
      <c r="A44">
        <v>43</v>
      </c>
      <c r="B44" s="97" t="s">
        <v>659</v>
      </c>
      <c r="C44" t="s">
        <v>183</v>
      </c>
      <c r="D44">
        <v>3</v>
      </c>
      <c r="E44" t="s">
        <v>106</v>
      </c>
      <c r="F44" t="s">
        <v>273</v>
      </c>
      <c r="H44">
        <v>2016</v>
      </c>
      <c r="I44" t="s">
        <v>34</v>
      </c>
      <c r="J44">
        <v>40.86522222</v>
      </c>
      <c r="K44">
        <v>-72.488</v>
      </c>
      <c r="L44" s="13">
        <v>42586</v>
      </c>
      <c r="M44">
        <v>51</v>
      </c>
      <c r="N44">
        <v>2</v>
      </c>
      <c r="P44" t="s">
        <v>273</v>
      </c>
      <c r="Q44">
        <v>12</v>
      </c>
      <c r="R44">
        <v>7</v>
      </c>
      <c r="S44" t="s">
        <v>273</v>
      </c>
      <c r="T44" t="s">
        <v>146</v>
      </c>
      <c r="W44" t="s">
        <v>93</v>
      </c>
      <c r="Y44" t="s">
        <v>592</v>
      </c>
      <c r="Z44" t="s">
        <v>659</v>
      </c>
      <c r="AA44" t="s">
        <v>273</v>
      </c>
    </row>
    <row r="45" spans="1:34" x14ac:dyDescent="0.2">
      <c r="A45">
        <v>44</v>
      </c>
      <c r="B45" s="97" t="s">
        <v>652</v>
      </c>
      <c r="C45" t="s">
        <v>171</v>
      </c>
      <c r="D45">
        <v>3</v>
      </c>
      <c r="E45" t="s">
        <v>106</v>
      </c>
      <c r="F45" t="s">
        <v>273</v>
      </c>
      <c r="H45">
        <v>2016</v>
      </c>
      <c r="I45" t="s">
        <v>34</v>
      </c>
      <c r="J45">
        <v>40.86522222</v>
      </c>
      <c r="K45">
        <v>-72.488</v>
      </c>
      <c r="L45" s="13">
        <v>42586</v>
      </c>
      <c r="M45">
        <v>54</v>
      </c>
      <c r="N45">
        <v>2</v>
      </c>
      <c r="P45" t="s">
        <v>273</v>
      </c>
      <c r="Q45">
        <v>12</v>
      </c>
      <c r="R45">
        <v>7</v>
      </c>
      <c r="S45" t="s">
        <v>273</v>
      </c>
      <c r="T45" t="s">
        <v>146</v>
      </c>
      <c r="W45" t="s">
        <v>93</v>
      </c>
      <c r="Z45" t="s">
        <v>652</v>
      </c>
      <c r="AA45" t="s">
        <v>273</v>
      </c>
    </row>
    <row r="46" spans="1:34" x14ac:dyDescent="0.2">
      <c r="A46">
        <v>45</v>
      </c>
      <c r="B46" s="28" t="s">
        <v>33</v>
      </c>
      <c r="C46" t="s">
        <v>312</v>
      </c>
      <c r="D46" s="21" t="s">
        <v>813</v>
      </c>
      <c r="E46" t="s">
        <v>106</v>
      </c>
      <c r="F46" s="21"/>
      <c r="G46" s="21"/>
      <c r="H46" s="21">
        <v>2016</v>
      </c>
      <c r="I46" t="s">
        <v>34</v>
      </c>
      <c r="L46" s="8">
        <v>42531</v>
      </c>
      <c r="M46" s="25">
        <v>53</v>
      </c>
      <c r="N46">
        <v>1</v>
      </c>
      <c r="O46" s="21">
        <v>131</v>
      </c>
      <c r="Q46" s="25"/>
      <c r="T46" t="s">
        <v>146</v>
      </c>
      <c r="U46" t="s">
        <v>143</v>
      </c>
      <c r="W46" t="s">
        <v>9</v>
      </c>
      <c r="Z46" t="s">
        <v>33</v>
      </c>
      <c r="AB46">
        <v>3</v>
      </c>
      <c r="AC46" s="21">
        <v>13.8</v>
      </c>
      <c r="AD46" s="23" t="s">
        <v>93</v>
      </c>
      <c r="AE46" s="23">
        <v>20.808080808080984</v>
      </c>
      <c r="AF46" s="23">
        <v>287.15151515151757</v>
      </c>
      <c r="AG46" s="23">
        <v>20.808080808080984</v>
      </c>
      <c r="AH46" s="23">
        <v>287.15151515151757</v>
      </c>
    </row>
    <row r="47" spans="1:34" x14ac:dyDescent="0.2">
      <c r="A47">
        <v>46</v>
      </c>
      <c r="B47" s="28" t="s">
        <v>46</v>
      </c>
      <c r="C47" t="s">
        <v>277</v>
      </c>
      <c r="D47" s="21" t="s">
        <v>813</v>
      </c>
      <c r="E47" t="s">
        <v>106</v>
      </c>
      <c r="F47" s="21"/>
      <c r="G47" s="21"/>
      <c r="H47" s="21">
        <v>2016</v>
      </c>
      <c r="I47" t="s">
        <v>34</v>
      </c>
      <c r="L47" s="8">
        <v>42538</v>
      </c>
      <c r="M47" s="25">
        <v>27</v>
      </c>
      <c r="N47">
        <v>2</v>
      </c>
      <c r="O47" s="21">
        <v>119</v>
      </c>
      <c r="Q47" s="25"/>
      <c r="T47" t="s">
        <v>146</v>
      </c>
      <c r="U47" t="s">
        <v>143</v>
      </c>
      <c r="W47" t="s">
        <v>9</v>
      </c>
      <c r="Z47" t="s">
        <v>46</v>
      </c>
      <c r="AB47">
        <v>3</v>
      </c>
      <c r="AC47" s="21">
        <v>20.399999999999999</v>
      </c>
      <c r="AD47" s="23">
        <v>16.464646464646606</v>
      </c>
      <c r="AE47" s="23">
        <v>96.464646464646606</v>
      </c>
      <c r="AF47" s="23">
        <v>1967.8787878787907</v>
      </c>
      <c r="AG47" s="24">
        <v>80</v>
      </c>
      <c r="AH47" s="23">
        <v>1632</v>
      </c>
    </row>
    <row r="48" spans="1:34" x14ac:dyDescent="0.2">
      <c r="A48">
        <v>47</v>
      </c>
      <c r="B48" s="28" t="s">
        <v>47</v>
      </c>
      <c r="C48" t="s">
        <v>275</v>
      </c>
      <c r="D48" s="21" t="s">
        <v>814</v>
      </c>
      <c r="E48" t="s">
        <v>106</v>
      </c>
      <c r="F48" s="21"/>
      <c r="G48" s="21"/>
      <c r="H48" s="21">
        <v>2016</v>
      </c>
      <c r="I48" t="s">
        <v>34</v>
      </c>
      <c r="L48" s="5">
        <v>42538</v>
      </c>
      <c r="M48" s="25">
        <v>28</v>
      </c>
      <c r="N48">
        <v>2</v>
      </c>
      <c r="O48" s="21">
        <v>118</v>
      </c>
      <c r="Q48" s="25"/>
      <c r="T48" t="s">
        <v>146</v>
      </c>
      <c r="U48" t="s">
        <v>143</v>
      </c>
      <c r="W48" t="s">
        <v>9</v>
      </c>
      <c r="Z48" t="s">
        <v>47</v>
      </c>
      <c r="AB48">
        <v>3</v>
      </c>
      <c r="AC48" s="21">
        <v>13</v>
      </c>
      <c r="AD48" s="23">
        <v>44.343434343434538</v>
      </c>
      <c r="AE48" s="23">
        <v>124.34343434343454</v>
      </c>
      <c r="AF48" s="23">
        <v>1616.4646464646489</v>
      </c>
      <c r="AG48" s="24">
        <v>80</v>
      </c>
      <c r="AH48" s="23">
        <v>1040</v>
      </c>
    </row>
    <row r="49" spans="1:43" x14ac:dyDescent="0.2">
      <c r="A49">
        <v>48</v>
      </c>
      <c r="B49" s="28" t="s">
        <v>57</v>
      </c>
      <c r="C49" t="s">
        <v>242</v>
      </c>
      <c r="D49" s="21" t="s">
        <v>814</v>
      </c>
      <c r="E49" t="s">
        <v>106</v>
      </c>
      <c r="F49" s="21"/>
      <c r="G49" s="21"/>
      <c r="H49" s="21">
        <v>2016</v>
      </c>
      <c r="I49" t="s">
        <v>34</v>
      </c>
      <c r="L49" s="8">
        <v>42552</v>
      </c>
      <c r="M49" s="25">
        <v>39</v>
      </c>
      <c r="N49">
        <v>2</v>
      </c>
      <c r="O49" s="21">
        <v>120</v>
      </c>
      <c r="Q49" s="25"/>
      <c r="T49" t="s">
        <v>146</v>
      </c>
      <c r="U49" t="s">
        <v>143</v>
      </c>
      <c r="W49" t="s">
        <v>9</v>
      </c>
      <c r="Z49" t="s">
        <v>57</v>
      </c>
      <c r="AB49">
        <v>3</v>
      </c>
      <c r="AC49" s="21">
        <v>28.4</v>
      </c>
      <c r="AD49" s="23" t="s">
        <v>93</v>
      </c>
      <c r="AE49" s="23">
        <v>7.3737373737374581</v>
      </c>
      <c r="AF49" s="23">
        <v>209.41414141414378</v>
      </c>
      <c r="AG49" s="23">
        <v>7.3737373737374581</v>
      </c>
      <c r="AH49" s="23">
        <v>209.41414141414378</v>
      </c>
    </row>
    <row r="50" spans="1:43" x14ac:dyDescent="0.2">
      <c r="A50">
        <v>49</v>
      </c>
      <c r="B50" s="28" t="s">
        <v>66</v>
      </c>
      <c r="C50" t="s">
        <v>286</v>
      </c>
      <c r="D50" s="21" t="s">
        <v>815</v>
      </c>
      <c r="E50" t="s">
        <v>106</v>
      </c>
      <c r="F50" s="21"/>
      <c r="G50" s="21"/>
      <c r="H50" s="21">
        <v>2016</v>
      </c>
      <c r="I50" t="s">
        <v>34</v>
      </c>
      <c r="L50" s="8">
        <v>42586</v>
      </c>
      <c r="M50" s="25">
        <v>48</v>
      </c>
      <c r="N50">
        <v>2</v>
      </c>
      <c r="O50" s="21">
        <v>171</v>
      </c>
      <c r="Q50" s="25"/>
      <c r="T50" t="s">
        <v>146</v>
      </c>
      <c r="U50" t="s">
        <v>143</v>
      </c>
      <c r="W50" t="s">
        <v>9</v>
      </c>
      <c r="Z50" t="s">
        <v>66</v>
      </c>
      <c r="AB50">
        <v>3</v>
      </c>
      <c r="AC50" s="21">
        <v>5.42</v>
      </c>
      <c r="AD50" s="23" t="s">
        <v>93</v>
      </c>
      <c r="AE50" s="23">
        <v>67.979797979798121</v>
      </c>
      <c r="AF50" s="23">
        <v>368.4505050505058</v>
      </c>
      <c r="AG50" s="23">
        <v>67.979797979798121</v>
      </c>
      <c r="AH50" s="23">
        <v>368.4505050505058</v>
      </c>
    </row>
    <row r="51" spans="1:43" x14ac:dyDescent="0.2">
      <c r="A51">
        <v>50</v>
      </c>
      <c r="B51" s="28" t="s">
        <v>816</v>
      </c>
      <c r="C51" t="s">
        <v>116</v>
      </c>
      <c r="D51" s="21" t="s">
        <v>813</v>
      </c>
      <c r="E51" t="s">
        <v>106</v>
      </c>
      <c r="F51" s="21"/>
      <c r="G51" s="21"/>
      <c r="H51" s="26">
        <v>2017</v>
      </c>
      <c r="I51" t="s">
        <v>34</v>
      </c>
      <c r="L51" t="s">
        <v>1017</v>
      </c>
      <c r="M51">
        <v>26</v>
      </c>
      <c r="N51">
        <v>2</v>
      </c>
      <c r="O51" s="21" t="s">
        <v>69</v>
      </c>
      <c r="Q51" s="25"/>
      <c r="T51" t="s">
        <v>146</v>
      </c>
      <c r="U51" t="s">
        <v>143</v>
      </c>
      <c r="W51" t="s">
        <v>9</v>
      </c>
      <c r="Z51" t="s">
        <v>68</v>
      </c>
      <c r="AB51">
        <v>2</v>
      </c>
      <c r="AC51" s="21">
        <v>14.4</v>
      </c>
      <c r="AD51" s="23" t="s">
        <v>93</v>
      </c>
      <c r="AE51" s="23">
        <v>137.67676767676778</v>
      </c>
      <c r="AF51" s="23">
        <v>1982.5454545454561</v>
      </c>
      <c r="AG51" s="23">
        <v>137.67676767676778</v>
      </c>
      <c r="AH51" s="23">
        <v>1982.5454545454561</v>
      </c>
    </row>
    <row r="52" spans="1:43" x14ac:dyDescent="0.2">
      <c r="A52">
        <v>51</v>
      </c>
      <c r="B52" s="28" t="s">
        <v>817</v>
      </c>
      <c r="C52" t="s">
        <v>316</v>
      </c>
      <c r="D52" s="21" t="s">
        <v>814</v>
      </c>
      <c r="E52" t="s">
        <v>106</v>
      </c>
      <c r="F52" s="21"/>
      <c r="G52" s="21"/>
      <c r="H52" s="26">
        <v>2017</v>
      </c>
      <c r="I52" t="s">
        <v>34</v>
      </c>
      <c r="L52" t="s">
        <v>1017</v>
      </c>
      <c r="M52">
        <v>33</v>
      </c>
      <c r="N52">
        <v>2</v>
      </c>
      <c r="O52" s="21" t="s">
        <v>71</v>
      </c>
      <c r="Q52" s="25"/>
      <c r="T52" t="s">
        <v>146</v>
      </c>
      <c r="U52" t="s">
        <v>143</v>
      </c>
      <c r="W52" t="s">
        <v>9</v>
      </c>
      <c r="Z52" t="s">
        <v>70</v>
      </c>
      <c r="AB52">
        <v>3</v>
      </c>
      <c r="AC52" s="21">
        <v>2.74</v>
      </c>
      <c r="AD52" s="23" t="s">
        <v>93</v>
      </c>
      <c r="AE52" s="23">
        <v>56.262626262626341</v>
      </c>
      <c r="AF52" s="23">
        <v>154.15959595959617</v>
      </c>
      <c r="AG52" s="23">
        <v>56.262626262626341</v>
      </c>
      <c r="AH52" s="23">
        <v>154.15959595959617</v>
      </c>
    </row>
    <row r="53" spans="1:43" x14ac:dyDescent="0.2">
      <c r="A53">
        <v>52</v>
      </c>
      <c r="B53" s="28" t="s">
        <v>818</v>
      </c>
      <c r="C53" t="s">
        <v>183</v>
      </c>
      <c r="D53" s="21" t="s">
        <v>815</v>
      </c>
      <c r="E53" t="s">
        <v>106</v>
      </c>
      <c r="F53" s="21"/>
      <c r="G53" s="21"/>
      <c r="H53" s="26">
        <v>2017</v>
      </c>
      <c r="I53" t="s">
        <v>34</v>
      </c>
      <c r="L53" t="s">
        <v>1018</v>
      </c>
      <c r="M53">
        <v>35</v>
      </c>
      <c r="N53">
        <v>2</v>
      </c>
      <c r="O53" s="21" t="s">
        <v>73</v>
      </c>
      <c r="Q53" s="25"/>
      <c r="T53" t="s">
        <v>146</v>
      </c>
      <c r="U53" t="s">
        <v>143</v>
      </c>
      <c r="W53" t="s">
        <v>9</v>
      </c>
      <c r="Z53" t="s">
        <v>72</v>
      </c>
      <c r="AB53">
        <v>3</v>
      </c>
      <c r="AC53" s="21">
        <v>2.0699999999999998</v>
      </c>
      <c r="AD53" s="23" t="s">
        <v>93</v>
      </c>
      <c r="AE53" s="23">
        <v>124.848484848485</v>
      </c>
      <c r="AF53" s="23">
        <v>258.43636363636392</v>
      </c>
      <c r="AG53" s="23">
        <v>124.848484848485</v>
      </c>
      <c r="AH53" s="23">
        <v>258.43636363636392</v>
      </c>
    </row>
    <row r="54" spans="1:43" x14ac:dyDescent="0.2">
      <c r="A54">
        <v>53</v>
      </c>
      <c r="B54" s="28" t="s">
        <v>819</v>
      </c>
      <c r="C54" t="s">
        <v>233</v>
      </c>
      <c r="D54" s="21" t="s">
        <v>815</v>
      </c>
      <c r="E54" t="s">
        <v>106</v>
      </c>
      <c r="F54" s="21"/>
      <c r="G54" s="21"/>
      <c r="H54" s="26">
        <v>2017</v>
      </c>
      <c r="I54" t="s">
        <v>34</v>
      </c>
      <c r="L54" t="s">
        <v>1019</v>
      </c>
      <c r="M54">
        <v>44</v>
      </c>
      <c r="N54">
        <v>2</v>
      </c>
      <c r="O54" s="21" t="s">
        <v>75</v>
      </c>
      <c r="Q54" s="25"/>
      <c r="T54" t="s">
        <v>146</v>
      </c>
      <c r="U54" t="s">
        <v>143</v>
      </c>
      <c r="W54" t="s">
        <v>9</v>
      </c>
      <c r="Z54" t="s">
        <v>74</v>
      </c>
      <c r="AB54">
        <v>2</v>
      </c>
      <c r="AC54" s="21">
        <v>7.19</v>
      </c>
      <c r="AD54" s="23" t="s">
        <v>93</v>
      </c>
      <c r="AE54" s="23">
        <v>43.83838383838394</v>
      </c>
      <c r="AF54" s="23">
        <v>315.19797979798057</v>
      </c>
      <c r="AG54" s="23">
        <v>43.83838383838394</v>
      </c>
      <c r="AH54" s="23">
        <v>315.19797979798057</v>
      </c>
    </row>
    <row r="55" spans="1:43" x14ac:dyDescent="0.2">
      <c r="A55">
        <v>54</v>
      </c>
      <c r="B55" s="28" t="s">
        <v>820</v>
      </c>
      <c r="C55" t="s">
        <v>211</v>
      </c>
      <c r="D55" s="21" t="s">
        <v>813</v>
      </c>
      <c r="E55" t="s">
        <v>106</v>
      </c>
      <c r="F55" s="21"/>
      <c r="G55" s="21"/>
      <c r="H55" s="26">
        <v>2017</v>
      </c>
      <c r="I55" t="s">
        <v>34</v>
      </c>
      <c r="L55" t="s">
        <v>1019</v>
      </c>
      <c r="M55">
        <v>33</v>
      </c>
      <c r="N55">
        <v>2</v>
      </c>
      <c r="O55" s="21" t="s">
        <v>77</v>
      </c>
      <c r="Q55" s="25"/>
      <c r="T55" t="s">
        <v>146</v>
      </c>
      <c r="U55" t="s">
        <v>143</v>
      </c>
      <c r="W55" t="s">
        <v>9</v>
      </c>
      <c r="Z55" t="s">
        <v>76</v>
      </c>
      <c r="AB55">
        <v>2</v>
      </c>
      <c r="AC55" s="21">
        <v>3.31</v>
      </c>
      <c r="AD55" s="23" t="s">
        <v>93</v>
      </c>
      <c r="AE55" s="23">
        <v>62.020202020202142</v>
      </c>
      <c r="AF55" s="23">
        <v>205.2868686868691</v>
      </c>
      <c r="AG55" s="23">
        <v>62.020202020202142</v>
      </c>
      <c r="AH55" s="23">
        <v>205.2868686868691</v>
      </c>
    </row>
    <row r="56" spans="1:43" x14ac:dyDescent="0.2">
      <c r="A56">
        <v>55</v>
      </c>
      <c r="B56" s="12" t="s">
        <v>824</v>
      </c>
      <c r="C56" t="s">
        <v>318</v>
      </c>
      <c r="D56">
        <v>4</v>
      </c>
      <c r="E56" s="12" t="s">
        <v>106</v>
      </c>
      <c r="F56" s="12" t="s">
        <v>273</v>
      </c>
      <c r="G56" s="12"/>
      <c r="H56" s="12">
        <v>2017</v>
      </c>
      <c r="I56" s="12" t="s">
        <v>34</v>
      </c>
      <c r="J56" s="12">
        <v>40.869861100000001</v>
      </c>
      <c r="K56" s="12">
        <v>-72.486582999999996</v>
      </c>
      <c r="L56" t="s">
        <v>1017</v>
      </c>
      <c r="M56">
        <v>72</v>
      </c>
      <c r="N56" s="12">
        <v>1</v>
      </c>
      <c r="O56" s="12" t="s">
        <v>828</v>
      </c>
      <c r="P56" s="12" t="s">
        <v>824</v>
      </c>
      <c r="Q56" s="12">
        <v>3</v>
      </c>
      <c r="R56" s="12">
        <v>10</v>
      </c>
      <c r="S56" s="12" t="s">
        <v>471</v>
      </c>
      <c r="T56" t="s">
        <v>146</v>
      </c>
      <c r="U56" s="12" t="s">
        <v>143</v>
      </c>
      <c r="V56" s="31" t="s">
        <v>273</v>
      </c>
      <c r="W56" s="12" t="s">
        <v>143</v>
      </c>
      <c r="X56" s="12" t="s">
        <v>472</v>
      </c>
      <c r="Y56" s="12" t="s">
        <v>827</v>
      </c>
      <c r="Z56" s="12" t="s">
        <v>824</v>
      </c>
      <c r="AA56" s="12" t="s">
        <v>273</v>
      </c>
      <c r="AI56" s="27" t="s">
        <v>825</v>
      </c>
      <c r="AJ56" s="27"/>
      <c r="AL56" s="12"/>
      <c r="AM56" s="12"/>
      <c r="AN56" s="12"/>
      <c r="AO56" s="12"/>
      <c r="AP56" s="12"/>
      <c r="AQ56" s="12"/>
    </row>
    <row r="57" spans="1:43" x14ac:dyDescent="0.2">
      <c r="A57">
        <v>56</v>
      </c>
      <c r="B57" s="12" t="s">
        <v>829</v>
      </c>
      <c r="C57" t="s">
        <v>316</v>
      </c>
      <c r="D57">
        <v>4</v>
      </c>
      <c r="E57" s="12" t="s">
        <v>106</v>
      </c>
      <c r="F57" s="12" t="s">
        <v>273</v>
      </c>
      <c r="G57" s="12"/>
      <c r="H57" s="12">
        <v>2017</v>
      </c>
      <c r="I57" s="12" t="s">
        <v>34</v>
      </c>
      <c r="J57" s="12">
        <v>40.869861100000001</v>
      </c>
      <c r="K57" s="12">
        <v>-72.486582999999996</v>
      </c>
      <c r="L57" t="s">
        <v>1017</v>
      </c>
      <c r="M57">
        <v>68</v>
      </c>
      <c r="N57" s="12">
        <v>1</v>
      </c>
      <c r="O57" s="12" t="s">
        <v>830</v>
      </c>
      <c r="P57" s="12" t="s">
        <v>829</v>
      </c>
      <c r="Q57" s="12">
        <v>3</v>
      </c>
      <c r="R57" s="12">
        <v>10</v>
      </c>
      <c r="S57" s="12" t="s">
        <v>471</v>
      </c>
      <c r="T57" t="s">
        <v>146</v>
      </c>
      <c r="U57" s="12" t="s">
        <v>143</v>
      </c>
      <c r="V57" s="31" t="s">
        <v>273</v>
      </c>
      <c r="W57" s="12" t="s">
        <v>143</v>
      </c>
      <c r="X57" s="12" t="s">
        <v>472</v>
      </c>
      <c r="Y57" s="12" t="s">
        <v>827</v>
      </c>
      <c r="Z57" s="12" t="s">
        <v>829</v>
      </c>
      <c r="AA57" s="12" t="s">
        <v>273</v>
      </c>
      <c r="AI57" s="27" t="s">
        <v>825</v>
      </c>
      <c r="AJ57" s="27"/>
      <c r="AL57" s="12"/>
      <c r="AM57" s="12"/>
      <c r="AN57" s="12"/>
      <c r="AO57" s="12"/>
      <c r="AP57" s="12"/>
      <c r="AQ57" s="12"/>
    </row>
    <row r="58" spans="1:43" x14ac:dyDescent="0.2">
      <c r="A58">
        <v>57</v>
      </c>
      <c r="B58" s="12" t="s">
        <v>831</v>
      </c>
      <c r="C58" t="s">
        <v>314</v>
      </c>
      <c r="D58">
        <v>4</v>
      </c>
      <c r="E58" s="12" t="s">
        <v>106</v>
      </c>
      <c r="F58" s="12" t="s">
        <v>273</v>
      </c>
      <c r="G58" s="12"/>
      <c r="H58" s="12">
        <v>2017</v>
      </c>
      <c r="I58" s="12" t="s">
        <v>34</v>
      </c>
      <c r="J58" s="12">
        <v>40.869861100000001</v>
      </c>
      <c r="K58" s="12">
        <v>-72.486582999999996</v>
      </c>
      <c r="L58" t="s">
        <v>1017</v>
      </c>
      <c r="M58">
        <v>70</v>
      </c>
      <c r="N58" s="12">
        <v>1</v>
      </c>
      <c r="O58" s="12" t="s">
        <v>832</v>
      </c>
      <c r="P58" s="12" t="s">
        <v>831</v>
      </c>
      <c r="Q58" s="12">
        <v>3</v>
      </c>
      <c r="R58" s="12">
        <v>10</v>
      </c>
      <c r="S58" s="12" t="s">
        <v>471</v>
      </c>
      <c r="T58" t="s">
        <v>146</v>
      </c>
      <c r="U58" s="12" t="s">
        <v>143</v>
      </c>
      <c r="V58" s="31" t="s">
        <v>273</v>
      </c>
      <c r="W58" s="12" t="s">
        <v>143</v>
      </c>
      <c r="X58" s="12" t="s">
        <v>472</v>
      </c>
      <c r="Y58" s="12" t="s">
        <v>827</v>
      </c>
      <c r="Z58" s="12" t="s">
        <v>831</v>
      </c>
      <c r="AA58" s="12" t="s">
        <v>273</v>
      </c>
      <c r="AI58" s="27" t="s">
        <v>825</v>
      </c>
      <c r="AJ58" s="27"/>
      <c r="AL58" s="12"/>
      <c r="AM58" s="12"/>
      <c r="AN58" s="12"/>
      <c r="AO58" s="12"/>
      <c r="AP58" s="12"/>
      <c r="AQ58" s="12"/>
    </row>
    <row r="59" spans="1:43" x14ac:dyDescent="0.2">
      <c r="A59">
        <v>58</v>
      </c>
      <c r="B59" s="12" t="s">
        <v>833</v>
      </c>
      <c r="C59" t="s">
        <v>312</v>
      </c>
      <c r="D59">
        <v>4</v>
      </c>
      <c r="E59" s="12" t="s">
        <v>106</v>
      </c>
      <c r="F59" s="12" t="s">
        <v>273</v>
      </c>
      <c r="G59" s="12"/>
      <c r="H59" s="12">
        <v>2017</v>
      </c>
      <c r="I59" s="12" t="s">
        <v>34</v>
      </c>
      <c r="J59" s="12">
        <v>40.874166700000004</v>
      </c>
      <c r="K59" s="12">
        <v>-72.485833</v>
      </c>
      <c r="L59" t="s">
        <v>1020</v>
      </c>
      <c r="M59">
        <v>70</v>
      </c>
      <c r="N59" s="12">
        <v>1</v>
      </c>
      <c r="O59" s="12" t="s">
        <v>834</v>
      </c>
      <c r="P59" s="12" t="s">
        <v>833</v>
      </c>
      <c r="Q59" s="12">
        <v>4</v>
      </c>
      <c r="R59" s="12">
        <v>2</v>
      </c>
      <c r="S59" s="12" t="s">
        <v>471</v>
      </c>
      <c r="T59" t="s">
        <v>146</v>
      </c>
      <c r="U59" s="12" t="s">
        <v>143</v>
      </c>
      <c r="V59" s="31" t="s">
        <v>273</v>
      </c>
      <c r="W59" s="12" t="s">
        <v>143</v>
      </c>
      <c r="X59" s="12" t="s">
        <v>472</v>
      </c>
      <c r="Y59" s="12" t="s">
        <v>827</v>
      </c>
      <c r="Z59" s="12" t="s">
        <v>833</v>
      </c>
      <c r="AA59" s="12" t="s">
        <v>273</v>
      </c>
      <c r="AI59" s="27" t="s">
        <v>825</v>
      </c>
      <c r="AJ59" s="27"/>
      <c r="AL59" s="12"/>
      <c r="AM59" s="12"/>
      <c r="AN59" s="12"/>
      <c r="AO59" s="12"/>
      <c r="AP59" s="12"/>
      <c r="AQ59" s="12"/>
    </row>
    <row r="60" spans="1:43" x14ac:dyDescent="0.2">
      <c r="A60">
        <v>59</v>
      </c>
      <c r="B60" s="12" t="s">
        <v>835</v>
      </c>
      <c r="C60" t="s">
        <v>310</v>
      </c>
      <c r="D60">
        <v>4</v>
      </c>
      <c r="E60" s="12" t="s">
        <v>106</v>
      </c>
      <c r="F60" s="12" t="s">
        <v>273</v>
      </c>
      <c r="G60" s="12"/>
      <c r="H60" s="12">
        <v>2017</v>
      </c>
      <c r="I60" s="12" t="s">
        <v>34</v>
      </c>
      <c r="J60" s="12">
        <v>40.871733300000002</v>
      </c>
      <c r="K60" s="12">
        <v>-72.485399999999998</v>
      </c>
      <c r="L60" t="s">
        <v>1020</v>
      </c>
      <c r="M60">
        <v>80</v>
      </c>
      <c r="N60" s="12">
        <v>1</v>
      </c>
      <c r="O60" s="12" t="s">
        <v>836</v>
      </c>
      <c r="P60" s="12" t="s">
        <v>835</v>
      </c>
      <c r="Q60" s="12">
        <v>4</v>
      </c>
      <c r="R60" s="12">
        <v>3</v>
      </c>
      <c r="S60" s="12" t="s">
        <v>471</v>
      </c>
      <c r="T60" t="s">
        <v>146</v>
      </c>
      <c r="U60" s="12" t="s">
        <v>143</v>
      </c>
      <c r="V60" s="31" t="s">
        <v>273</v>
      </c>
      <c r="W60" s="12" t="s">
        <v>143</v>
      </c>
      <c r="X60" s="12" t="s">
        <v>472</v>
      </c>
      <c r="Y60" s="12" t="s">
        <v>827</v>
      </c>
      <c r="Z60" s="12" t="s">
        <v>835</v>
      </c>
      <c r="AA60" s="12" t="s">
        <v>273</v>
      </c>
      <c r="AI60" s="27" t="s">
        <v>825</v>
      </c>
      <c r="AJ60" s="27"/>
      <c r="AL60" s="12"/>
      <c r="AM60" s="12"/>
      <c r="AN60" s="12"/>
      <c r="AO60" s="12"/>
      <c r="AP60" s="12"/>
      <c r="AQ60" s="12"/>
    </row>
    <row r="61" spans="1:43" x14ac:dyDescent="0.2">
      <c r="A61">
        <v>60</v>
      </c>
      <c r="B61" s="12" t="s">
        <v>837</v>
      </c>
      <c r="C61" t="s">
        <v>308</v>
      </c>
      <c r="D61">
        <v>4</v>
      </c>
      <c r="E61" s="12" t="s">
        <v>106</v>
      </c>
      <c r="F61" s="12" t="s">
        <v>273</v>
      </c>
      <c r="G61" s="12"/>
      <c r="H61" s="12">
        <v>2017</v>
      </c>
      <c r="I61" s="12" t="s">
        <v>34</v>
      </c>
      <c r="J61" s="12">
        <v>40.871733300000002</v>
      </c>
      <c r="K61" s="12">
        <v>-72.485399999999998</v>
      </c>
      <c r="L61" t="s">
        <v>1020</v>
      </c>
      <c r="M61">
        <v>81</v>
      </c>
      <c r="N61" s="12">
        <v>1</v>
      </c>
      <c r="O61" s="12" t="s">
        <v>838</v>
      </c>
      <c r="P61" s="12" t="s">
        <v>837</v>
      </c>
      <c r="Q61" s="12">
        <v>4</v>
      </c>
      <c r="R61" s="12">
        <v>3</v>
      </c>
      <c r="S61" s="12" t="s">
        <v>471</v>
      </c>
      <c r="T61" t="s">
        <v>146</v>
      </c>
      <c r="U61" s="12" t="s">
        <v>143</v>
      </c>
      <c r="V61" s="31" t="s">
        <v>273</v>
      </c>
      <c r="W61" s="12" t="s">
        <v>143</v>
      </c>
      <c r="X61" s="12" t="s">
        <v>472</v>
      </c>
      <c r="Y61" s="12" t="s">
        <v>827</v>
      </c>
      <c r="Z61" s="12" t="s">
        <v>837</v>
      </c>
      <c r="AA61" s="12" t="s">
        <v>273</v>
      </c>
      <c r="AI61" s="27" t="s">
        <v>825</v>
      </c>
      <c r="AJ61" s="27"/>
      <c r="AL61" s="12"/>
      <c r="AM61" s="12"/>
      <c r="AN61" s="12"/>
      <c r="AO61" s="12"/>
      <c r="AP61" s="12"/>
      <c r="AQ61" s="12"/>
    </row>
    <row r="62" spans="1:43" x14ac:dyDescent="0.2">
      <c r="A62">
        <v>61</v>
      </c>
      <c r="B62" s="12" t="s">
        <v>839</v>
      </c>
      <c r="C62" t="s">
        <v>306</v>
      </c>
      <c r="D62">
        <v>4</v>
      </c>
      <c r="E62" s="12" t="s">
        <v>106</v>
      </c>
      <c r="F62" s="12" t="s">
        <v>273</v>
      </c>
      <c r="G62" s="12"/>
      <c r="H62" s="12">
        <v>2017</v>
      </c>
      <c r="I62" s="12" t="s">
        <v>34</v>
      </c>
      <c r="J62" s="12" t="s">
        <v>273</v>
      </c>
      <c r="K62" s="12" t="s">
        <v>273</v>
      </c>
      <c r="L62" t="s">
        <v>1018</v>
      </c>
      <c r="M62">
        <v>81</v>
      </c>
      <c r="N62" s="12">
        <v>1</v>
      </c>
      <c r="O62" s="12" t="s">
        <v>840</v>
      </c>
      <c r="P62" s="12" t="s">
        <v>839</v>
      </c>
      <c r="Q62" s="12" t="s">
        <v>273</v>
      </c>
      <c r="R62" s="12" t="s">
        <v>273</v>
      </c>
      <c r="S62" s="12" t="s">
        <v>471</v>
      </c>
      <c r="T62" t="s">
        <v>146</v>
      </c>
      <c r="U62" s="12" t="s">
        <v>143</v>
      </c>
      <c r="V62" s="31" t="s">
        <v>273</v>
      </c>
      <c r="W62" s="12" t="s">
        <v>143</v>
      </c>
      <c r="X62" s="12" t="s">
        <v>472</v>
      </c>
      <c r="Y62" s="12" t="s">
        <v>827</v>
      </c>
      <c r="Z62" s="12" t="s">
        <v>839</v>
      </c>
      <c r="AA62" s="12" t="s">
        <v>273</v>
      </c>
      <c r="AI62" s="27" t="s">
        <v>825</v>
      </c>
      <c r="AJ62" s="27"/>
      <c r="AL62" s="12"/>
      <c r="AM62" s="12"/>
      <c r="AN62" s="12"/>
      <c r="AO62" s="12"/>
      <c r="AP62" s="12"/>
      <c r="AQ62" s="12"/>
    </row>
    <row r="63" spans="1:43" x14ac:dyDescent="0.2">
      <c r="A63">
        <v>62</v>
      </c>
      <c r="B63" s="12" t="s">
        <v>841</v>
      </c>
      <c r="C63" t="s">
        <v>304</v>
      </c>
      <c r="D63">
        <v>4</v>
      </c>
      <c r="E63" s="12" t="s">
        <v>106</v>
      </c>
      <c r="F63" s="12" t="s">
        <v>273</v>
      </c>
      <c r="G63" s="12"/>
      <c r="H63" s="12">
        <v>2017</v>
      </c>
      <c r="I63" s="12" t="s">
        <v>34</v>
      </c>
      <c r="J63" s="12">
        <v>40.870183300000001</v>
      </c>
      <c r="K63" s="12">
        <v>-72.489850000000004</v>
      </c>
      <c r="L63" t="s">
        <v>1018</v>
      </c>
      <c r="M63">
        <v>75</v>
      </c>
      <c r="N63" s="12">
        <v>1</v>
      </c>
      <c r="O63" s="12" t="s">
        <v>842</v>
      </c>
      <c r="P63" s="12" t="s">
        <v>841</v>
      </c>
      <c r="Q63" s="12">
        <v>5</v>
      </c>
      <c r="R63" s="12">
        <v>4</v>
      </c>
      <c r="S63" s="12" t="s">
        <v>471</v>
      </c>
      <c r="T63" t="s">
        <v>146</v>
      </c>
      <c r="U63" s="12" t="s">
        <v>143</v>
      </c>
      <c r="V63" s="31" t="s">
        <v>273</v>
      </c>
      <c r="W63" s="12" t="s">
        <v>143</v>
      </c>
      <c r="X63" s="12" t="s">
        <v>472</v>
      </c>
      <c r="Y63" s="12" t="s">
        <v>827</v>
      </c>
      <c r="Z63" s="12" t="s">
        <v>841</v>
      </c>
      <c r="AA63" s="12" t="s">
        <v>273</v>
      </c>
      <c r="AI63" s="27" t="s">
        <v>825</v>
      </c>
      <c r="AJ63" s="27"/>
      <c r="AL63" s="12"/>
      <c r="AM63" s="12"/>
      <c r="AN63" s="12"/>
      <c r="AO63" s="12"/>
      <c r="AP63" s="12"/>
      <c r="AQ63" s="12"/>
    </row>
    <row r="64" spans="1:43" x14ac:dyDescent="0.2">
      <c r="A64">
        <v>63</v>
      </c>
      <c r="B64" s="12" t="s">
        <v>843</v>
      </c>
      <c r="C64" t="s">
        <v>302</v>
      </c>
      <c r="D64">
        <v>4</v>
      </c>
      <c r="E64" s="12" t="s">
        <v>106</v>
      </c>
      <c r="F64" s="12" t="s">
        <v>273</v>
      </c>
      <c r="G64" s="12"/>
      <c r="H64" s="12">
        <v>2017</v>
      </c>
      <c r="I64" s="12" t="s">
        <v>34</v>
      </c>
      <c r="J64" s="12">
        <v>40.866866700000003</v>
      </c>
      <c r="K64" s="12">
        <v>-72.488883000000001</v>
      </c>
      <c r="L64" t="s">
        <v>1021</v>
      </c>
      <c r="M64">
        <v>80</v>
      </c>
      <c r="N64" s="12">
        <v>1</v>
      </c>
      <c r="O64" s="12" t="s">
        <v>844</v>
      </c>
      <c r="P64" s="12" t="s">
        <v>843</v>
      </c>
      <c r="Q64" s="12">
        <v>6</v>
      </c>
      <c r="R64" s="12">
        <v>1</v>
      </c>
      <c r="S64" s="12" t="s">
        <v>471</v>
      </c>
      <c r="T64" t="s">
        <v>146</v>
      </c>
      <c r="U64" s="12" t="s">
        <v>143</v>
      </c>
      <c r="V64" s="31" t="s">
        <v>273</v>
      </c>
      <c r="W64" s="12" t="s">
        <v>143</v>
      </c>
      <c r="X64" s="12" t="s">
        <v>472</v>
      </c>
      <c r="Y64" s="12" t="s">
        <v>827</v>
      </c>
      <c r="Z64" s="12" t="s">
        <v>843</v>
      </c>
      <c r="AA64" s="12" t="s">
        <v>273</v>
      </c>
      <c r="AI64" s="27" t="s">
        <v>825</v>
      </c>
      <c r="AJ64" s="27"/>
      <c r="AL64" s="12"/>
      <c r="AM64" s="12"/>
      <c r="AN64" s="12"/>
      <c r="AO64" s="12"/>
      <c r="AP64" s="12"/>
      <c r="AQ64" s="12"/>
    </row>
    <row r="65" spans="1:43" x14ac:dyDescent="0.2">
      <c r="A65">
        <v>64</v>
      </c>
      <c r="B65" s="12" t="s">
        <v>845</v>
      </c>
      <c r="C65" t="s">
        <v>300</v>
      </c>
      <c r="D65">
        <v>4</v>
      </c>
      <c r="E65" s="12" t="s">
        <v>106</v>
      </c>
      <c r="F65" s="12" t="s">
        <v>273</v>
      </c>
      <c r="G65" s="12"/>
      <c r="H65" s="12">
        <v>2017</v>
      </c>
      <c r="I65" s="12" t="s">
        <v>34</v>
      </c>
      <c r="J65" s="12">
        <v>40.868250000000003</v>
      </c>
      <c r="K65" s="12">
        <v>-72.485950000000003</v>
      </c>
      <c r="L65" t="s">
        <v>1021</v>
      </c>
      <c r="M65">
        <v>91</v>
      </c>
      <c r="N65" s="12">
        <v>1</v>
      </c>
      <c r="O65" s="12" t="s">
        <v>846</v>
      </c>
      <c r="P65" s="12" t="s">
        <v>845</v>
      </c>
      <c r="Q65" s="12">
        <v>6</v>
      </c>
      <c r="R65" s="12">
        <v>2</v>
      </c>
      <c r="S65" s="12" t="s">
        <v>471</v>
      </c>
      <c r="T65" t="s">
        <v>146</v>
      </c>
      <c r="U65" s="12" t="s">
        <v>143</v>
      </c>
      <c r="V65" s="31" t="s">
        <v>273</v>
      </c>
      <c r="W65" s="12" t="s">
        <v>143</v>
      </c>
      <c r="X65" s="12" t="s">
        <v>472</v>
      </c>
      <c r="Y65" s="12" t="s">
        <v>827</v>
      </c>
      <c r="Z65" s="12" t="s">
        <v>845</v>
      </c>
      <c r="AA65" s="12" t="s">
        <v>273</v>
      </c>
      <c r="AI65" s="27" t="s">
        <v>825</v>
      </c>
      <c r="AJ65" s="27"/>
      <c r="AL65" s="12"/>
      <c r="AM65" s="12"/>
      <c r="AN65" s="12"/>
      <c r="AO65" s="12"/>
      <c r="AP65" s="12"/>
      <c r="AQ65" s="12"/>
    </row>
    <row r="66" spans="1:43" x14ac:dyDescent="0.2">
      <c r="A66">
        <v>65</v>
      </c>
      <c r="B66" s="12" t="s">
        <v>847</v>
      </c>
      <c r="C66" t="s">
        <v>298</v>
      </c>
      <c r="D66">
        <v>4</v>
      </c>
      <c r="E66" s="12" t="s">
        <v>106</v>
      </c>
      <c r="F66" s="12" t="s">
        <v>273</v>
      </c>
      <c r="G66" s="12"/>
      <c r="H66" s="12">
        <v>2017</v>
      </c>
      <c r="I66" s="12" t="s">
        <v>34</v>
      </c>
      <c r="J66" s="12">
        <v>40.863599999999998</v>
      </c>
      <c r="K66" s="12">
        <v>-72.492116999999993</v>
      </c>
      <c r="L66" t="s">
        <v>1021</v>
      </c>
      <c r="M66">
        <v>75</v>
      </c>
      <c r="N66" s="12">
        <v>1</v>
      </c>
      <c r="O66" s="12" t="s">
        <v>848</v>
      </c>
      <c r="P66" s="12" t="s">
        <v>847</v>
      </c>
      <c r="Q66" s="12">
        <v>6</v>
      </c>
      <c r="R66" s="12">
        <v>4</v>
      </c>
      <c r="S66" s="12" t="s">
        <v>471</v>
      </c>
      <c r="T66" t="s">
        <v>146</v>
      </c>
      <c r="U66" s="12" t="s">
        <v>93</v>
      </c>
      <c r="V66" s="31" t="s">
        <v>273</v>
      </c>
      <c r="W66" s="12" t="s">
        <v>143</v>
      </c>
      <c r="X66" s="12" t="s">
        <v>472</v>
      </c>
      <c r="Y66" s="12" t="s">
        <v>827</v>
      </c>
      <c r="Z66" s="12" t="s">
        <v>847</v>
      </c>
      <c r="AA66" s="12" t="s">
        <v>273</v>
      </c>
      <c r="AI66" s="27" t="s">
        <v>825</v>
      </c>
      <c r="AJ66" s="27"/>
      <c r="AL66" s="12"/>
      <c r="AM66" s="12"/>
      <c r="AN66" s="12"/>
      <c r="AO66" s="12"/>
      <c r="AP66" s="12"/>
      <c r="AQ66" s="12"/>
    </row>
    <row r="67" spans="1:43" x14ac:dyDescent="0.2">
      <c r="A67">
        <v>66</v>
      </c>
      <c r="B67" s="12" t="s">
        <v>849</v>
      </c>
      <c r="C67" t="s">
        <v>296</v>
      </c>
      <c r="D67">
        <v>4</v>
      </c>
      <c r="E67" s="12" t="s">
        <v>106</v>
      </c>
      <c r="F67" s="12" t="s">
        <v>273</v>
      </c>
      <c r="G67" s="12"/>
      <c r="H67" s="12">
        <v>2017</v>
      </c>
      <c r="I67" s="12" t="s">
        <v>34</v>
      </c>
      <c r="J67" s="12">
        <v>40.871616699999997</v>
      </c>
      <c r="K67" s="12">
        <v>-72.485967000000002</v>
      </c>
      <c r="L67" t="s">
        <v>1019</v>
      </c>
      <c r="M67">
        <v>88</v>
      </c>
      <c r="N67" s="12">
        <v>1</v>
      </c>
      <c r="O67" s="12" t="s">
        <v>850</v>
      </c>
      <c r="P67" s="12" t="s">
        <v>849</v>
      </c>
      <c r="Q67" s="12">
        <v>7</v>
      </c>
      <c r="R67" s="12">
        <v>2</v>
      </c>
      <c r="S67" s="12" t="s">
        <v>471</v>
      </c>
      <c r="T67" t="s">
        <v>146</v>
      </c>
      <c r="U67" s="12" t="s">
        <v>143</v>
      </c>
      <c r="V67" s="31" t="s">
        <v>273</v>
      </c>
      <c r="W67" s="12" t="s">
        <v>143</v>
      </c>
      <c r="X67" s="12" t="s">
        <v>472</v>
      </c>
      <c r="Y67" s="12" t="s">
        <v>827</v>
      </c>
      <c r="Z67" s="12" t="s">
        <v>849</v>
      </c>
      <c r="AA67" s="12" t="s">
        <v>273</v>
      </c>
      <c r="AI67" s="27" t="s">
        <v>825</v>
      </c>
      <c r="AJ67" s="27"/>
      <c r="AL67" s="12"/>
      <c r="AM67" s="12"/>
      <c r="AN67" s="12"/>
      <c r="AO67" s="12"/>
      <c r="AP67" s="12"/>
      <c r="AQ67" s="12"/>
    </row>
    <row r="68" spans="1:43" x14ac:dyDescent="0.2">
      <c r="A68">
        <v>67</v>
      </c>
      <c r="B68" s="12" t="s">
        <v>851</v>
      </c>
      <c r="C68" t="s">
        <v>294</v>
      </c>
      <c r="D68">
        <v>4</v>
      </c>
      <c r="E68" s="12" t="s">
        <v>106</v>
      </c>
      <c r="F68" s="12" t="s">
        <v>143</v>
      </c>
      <c r="G68" s="12"/>
      <c r="H68" s="12">
        <v>2017</v>
      </c>
      <c r="I68" s="12" t="s">
        <v>34</v>
      </c>
      <c r="J68" s="12">
        <v>40.865247199999999</v>
      </c>
      <c r="K68" s="12">
        <v>-72.492188999999996</v>
      </c>
      <c r="L68" t="s">
        <v>1022</v>
      </c>
      <c r="M68">
        <v>55</v>
      </c>
      <c r="N68" s="12">
        <v>2</v>
      </c>
      <c r="O68" s="12" t="s">
        <v>273</v>
      </c>
      <c r="P68" s="12" t="s">
        <v>853</v>
      </c>
      <c r="Q68" s="12" t="s">
        <v>273</v>
      </c>
      <c r="R68" s="12" t="s">
        <v>273</v>
      </c>
      <c r="S68" s="12" t="s">
        <v>273</v>
      </c>
      <c r="T68" t="s">
        <v>146</v>
      </c>
      <c r="U68" s="12" t="s">
        <v>93</v>
      </c>
      <c r="V68" s="31">
        <v>143</v>
      </c>
      <c r="W68" s="12" t="s">
        <v>93</v>
      </c>
      <c r="X68" s="12" t="s">
        <v>273</v>
      </c>
      <c r="Y68" s="12" t="s">
        <v>827</v>
      </c>
      <c r="Z68" s="12" t="s">
        <v>851</v>
      </c>
      <c r="AA68" s="12" t="s">
        <v>273</v>
      </c>
      <c r="AI68" s="27" t="s">
        <v>852</v>
      </c>
      <c r="AJ68" s="27"/>
      <c r="AL68" s="12"/>
      <c r="AM68" s="12"/>
      <c r="AN68" s="12"/>
      <c r="AO68" s="12"/>
      <c r="AP68" s="12"/>
      <c r="AQ68" s="12"/>
    </row>
    <row r="69" spans="1:43" x14ac:dyDescent="0.2">
      <c r="A69">
        <v>68</v>
      </c>
      <c r="B69" s="12" t="s">
        <v>854</v>
      </c>
      <c r="C69" t="s">
        <v>292</v>
      </c>
      <c r="D69">
        <v>4</v>
      </c>
      <c r="E69" s="12" t="s">
        <v>106</v>
      </c>
      <c r="F69" s="12" t="s">
        <v>273</v>
      </c>
      <c r="G69" s="12"/>
      <c r="H69" s="12">
        <v>2017</v>
      </c>
      <c r="I69" s="12" t="s">
        <v>34</v>
      </c>
      <c r="J69" s="12" t="s">
        <v>273</v>
      </c>
      <c r="K69" s="12" t="s">
        <v>273</v>
      </c>
      <c r="L69" t="s">
        <v>1023</v>
      </c>
      <c r="M69">
        <v>30</v>
      </c>
      <c r="N69" s="12">
        <v>2</v>
      </c>
      <c r="O69" s="12" t="s">
        <v>273</v>
      </c>
      <c r="P69" s="12" t="s">
        <v>273</v>
      </c>
      <c r="Q69" s="12" t="s">
        <v>273</v>
      </c>
      <c r="R69" s="12" t="s">
        <v>273</v>
      </c>
      <c r="S69" s="12" t="s">
        <v>143</v>
      </c>
      <c r="T69" t="s">
        <v>146</v>
      </c>
      <c r="U69" s="12" t="s">
        <v>93</v>
      </c>
      <c r="V69" s="31" t="s">
        <v>273</v>
      </c>
      <c r="W69" s="12" t="s">
        <v>93</v>
      </c>
      <c r="X69" s="12" t="s">
        <v>273</v>
      </c>
      <c r="Y69" s="12" t="s">
        <v>827</v>
      </c>
      <c r="Z69" s="12" t="s">
        <v>854</v>
      </c>
      <c r="AA69" s="12" t="s">
        <v>273</v>
      </c>
      <c r="AI69" s="12" t="s">
        <v>825</v>
      </c>
      <c r="AJ69" s="12"/>
      <c r="AL69" s="12"/>
      <c r="AM69" s="12"/>
      <c r="AN69" s="12"/>
      <c r="AO69" s="12"/>
      <c r="AP69" s="12"/>
      <c r="AQ69" s="12"/>
    </row>
    <row r="70" spans="1:43" x14ac:dyDescent="0.2">
      <c r="A70">
        <v>69</v>
      </c>
      <c r="B70" s="12" t="s">
        <v>855</v>
      </c>
      <c r="C70" t="s">
        <v>290</v>
      </c>
      <c r="D70">
        <v>4</v>
      </c>
      <c r="E70" s="12" t="s">
        <v>106</v>
      </c>
      <c r="F70" s="12" t="s">
        <v>273</v>
      </c>
      <c r="G70" s="12"/>
      <c r="H70" s="12">
        <v>2017</v>
      </c>
      <c r="I70" s="12" t="s">
        <v>34</v>
      </c>
      <c r="J70" s="12" t="s">
        <v>273</v>
      </c>
      <c r="K70" s="12" t="s">
        <v>273</v>
      </c>
      <c r="L70" t="s">
        <v>1017</v>
      </c>
      <c r="M70">
        <v>41</v>
      </c>
      <c r="N70" s="12">
        <v>1</v>
      </c>
      <c r="O70" s="12" t="s">
        <v>273</v>
      </c>
      <c r="P70" s="12" t="s">
        <v>273</v>
      </c>
      <c r="Q70" s="12" t="s">
        <v>273</v>
      </c>
      <c r="R70" s="12" t="s">
        <v>273</v>
      </c>
      <c r="S70" s="12" t="s">
        <v>273</v>
      </c>
      <c r="T70" t="s">
        <v>146</v>
      </c>
      <c r="U70" s="12" t="s">
        <v>93</v>
      </c>
      <c r="V70" s="31" t="s">
        <v>273</v>
      </c>
      <c r="W70" s="12" t="s">
        <v>93</v>
      </c>
      <c r="X70" s="12" t="s">
        <v>273</v>
      </c>
      <c r="Y70" s="12" t="s">
        <v>827</v>
      </c>
      <c r="Z70" s="12" t="s">
        <v>855</v>
      </c>
      <c r="AA70" s="12" t="s">
        <v>273</v>
      </c>
      <c r="AI70" s="12" t="s">
        <v>825</v>
      </c>
      <c r="AJ70" s="12"/>
      <c r="AL70" s="12"/>
      <c r="AM70" s="12"/>
      <c r="AN70" s="12"/>
      <c r="AO70" s="12"/>
      <c r="AP70" s="12"/>
      <c r="AQ70" s="12"/>
    </row>
    <row r="71" spans="1:43" x14ac:dyDescent="0.2">
      <c r="A71">
        <v>70</v>
      </c>
      <c r="B71" s="12" t="s">
        <v>856</v>
      </c>
      <c r="C71" t="s">
        <v>286</v>
      </c>
      <c r="D71">
        <v>4</v>
      </c>
      <c r="E71" s="12" t="s">
        <v>106</v>
      </c>
      <c r="F71" s="12" t="s">
        <v>273</v>
      </c>
      <c r="G71" s="12"/>
      <c r="H71" s="12">
        <v>2017</v>
      </c>
      <c r="I71" s="12" t="s">
        <v>34</v>
      </c>
      <c r="J71" s="12" t="s">
        <v>273</v>
      </c>
      <c r="K71" s="12" t="s">
        <v>273</v>
      </c>
      <c r="L71" t="s">
        <v>1017</v>
      </c>
      <c r="M71">
        <v>50</v>
      </c>
      <c r="N71" s="12">
        <v>1</v>
      </c>
      <c r="O71" s="12" t="s">
        <v>273</v>
      </c>
      <c r="P71" s="12" t="s">
        <v>273</v>
      </c>
      <c r="Q71" s="12" t="s">
        <v>273</v>
      </c>
      <c r="R71" s="12" t="s">
        <v>273</v>
      </c>
      <c r="S71" s="12" t="s">
        <v>273</v>
      </c>
      <c r="T71" t="s">
        <v>146</v>
      </c>
      <c r="U71" s="12" t="s">
        <v>93</v>
      </c>
      <c r="V71" s="31" t="s">
        <v>273</v>
      </c>
      <c r="W71" s="12" t="s">
        <v>93</v>
      </c>
      <c r="X71" s="12" t="s">
        <v>273</v>
      </c>
      <c r="Y71" s="12" t="s">
        <v>827</v>
      </c>
      <c r="Z71" s="12" t="s">
        <v>856</v>
      </c>
      <c r="AA71" s="12" t="s">
        <v>273</v>
      </c>
      <c r="AI71" s="12" t="s">
        <v>825</v>
      </c>
      <c r="AJ71" s="12"/>
      <c r="AL71" s="12"/>
      <c r="AM71" s="12"/>
      <c r="AN71" s="12"/>
      <c r="AO71" s="12"/>
      <c r="AP71" s="12"/>
      <c r="AQ71" s="12"/>
    </row>
    <row r="72" spans="1:43" x14ac:dyDescent="0.2">
      <c r="A72">
        <v>71</v>
      </c>
      <c r="B72" s="12" t="s">
        <v>857</v>
      </c>
      <c r="C72" t="s">
        <v>284</v>
      </c>
      <c r="D72">
        <v>4</v>
      </c>
      <c r="E72" s="12" t="s">
        <v>106</v>
      </c>
      <c r="F72" s="12" t="s">
        <v>273</v>
      </c>
      <c r="G72" s="12"/>
      <c r="H72" s="12">
        <v>2017</v>
      </c>
      <c r="I72" s="12" t="s">
        <v>34</v>
      </c>
      <c r="J72" s="12" t="s">
        <v>273</v>
      </c>
      <c r="K72" s="12" t="s">
        <v>273</v>
      </c>
      <c r="L72" t="s">
        <v>1017</v>
      </c>
      <c r="M72">
        <v>43</v>
      </c>
      <c r="N72" s="12">
        <v>1</v>
      </c>
      <c r="O72" s="12" t="s">
        <v>858</v>
      </c>
      <c r="P72" s="12" t="s">
        <v>273</v>
      </c>
      <c r="Q72" s="12" t="s">
        <v>273</v>
      </c>
      <c r="R72" s="12" t="s">
        <v>273</v>
      </c>
      <c r="S72" s="12" t="s">
        <v>273</v>
      </c>
      <c r="T72" t="s">
        <v>146</v>
      </c>
      <c r="U72" s="12" t="s">
        <v>93</v>
      </c>
      <c r="V72" s="31" t="s">
        <v>273</v>
      </c>
      <c r="W72" s="12" t="s">
        <v>273</v>
      </c>
      <c r="X72" s="12" t="s">
        <v>273</v>
      </c>
      <c r="Y72" s="12" t="s">
        <v>827</v>
      </c>
      <c r="Z72" s="12" t="s">
        <v>857</v>
      </c>
      <c r="AA72" s="12" t="s">
        <v>273</v>
      </c>
      <c r="AI72" s="12" t="s">
        <v>825</v>
      </c>
      <c r="AJ72" s="12"/>
      <c r="AL72" s="12"/>
      <c r="AM72" s="12"/>
      <c r="AN72" s="12"/>
      <c r="AO72" s="12"/>
      <c r="AP72" s="12"/>
      <c r="AQ72" s="12"/>
    </row>
    <row r="73" spans="1:43" x14ac:dyDescent="0.2">
      <c r="A73">
        <v>72</v>
      </c>
      <c r="B73" s="12" t="s">
        <v>859</v>
      </c>
      <c r="C73" t="s">
        <v>281</v>
      </c>
      <c r="D73">
        <v>4</v>
      </c>
      <c r="E73" s="12" t="s">
        <v>106</v>
      </c>
      <c r="F73" s="12" t="s">
        <v>273</v>
      </c>
      <c r="G73" s="12"/>
      <c r="H73" s="12">
        <v>2017</v>
      </c>
      <c r="I73" s="12" t="s">
        <v>34</v>
      </c>
      <c r="J73" s="12" t="s">
        <v>273</v>
      </c>
      <c r="K73" s="12" t="s">
        <v>273</v>
      </c>
      <c r="L73" t="s">
        <v>1023</v>
      </c>
      <c r="M73">
        <v>37</v>
      </c>
      <c r="N73" s="12">
        <v>1</v>
      </c>
      <c r="O73" s="12" t="s">
        <v>273</v>
      </c>
      <c r="P73" s="12" t="s">
        <v>273</v>
      </c>
      <c r="Q73" s="12" t="s">
        <v>273</v>
      </c>
      <c r="R73" s="12" t="s">
        <v>273</v>
      </c>
      <c r="S73" s="12" t="s">
        <v>273</v>
      </c>
      <c r="T73" t="s">
        <v>146</v>
      </c>
      <c r="U73" s="12" t="s">
        <v>93</v>
      </c>
      <c r="V73" s="31" t="s">
        <v>273</v>
      </c>
      <c r="W73" s="12" t="s">
        <v>93</v>
      </c>
      <c r="X73" s="12" t="s">
        <v>273</v>
      </c>
      <c r="Y73" s="12" t="s">
        <v>592</v>
      </c>
      <c r="Z73" s="12" t="s">
        <v>859</v>
      </c>
      <c r="AA73" s="12" t="s">
        <v>273</v>
      </c>
      <c r="AI73" s="12" t="s">
        <v>825</v>
      </c>
      <c r="AJ73" s="12"/>
      <c r="AL73" s="12"/>
      <c r="AM73" s="12"/>
      <c r="AN73" s="12"/>
      <c r="AO73" s="12"/>
      <c r="AP73" s="12"/>
      <c r="AQ73" s="12"/>
    </row>
    <row r="74" spans="1:43" x14ac:dyDescent="0.2">
      <c r="A74">
        <v>73</v>
      </c>
      <c r="B74" s="12" t="s">
        <v>860</v>
      </c>
      <c r="C74" t="s">
        <v>279</v>
      </c>
      <c r="D74">
        <v>4</v>
      </c>
      <c r="E74" s="12" t="s">
        <v>106</v>
      </c>
      <c r="F74" s="12" t="s">
        <v>273</v>
      </c>
      <c r="G74" s="12"/>
      <c r="H74" s="12">
        <v>2017</v>
      </c>
      <c r="I74" s="12" t="s">
        <v>34</v>
      </c>
      <c r="J74" s="12" t="s">
        <v>273</v>
      </c>
      <c r="K74" s="12" t="s">
        <v>273</v>
      </c>
      <c r="L74" t="s">
        <v>1020</v>
      </c>
      <c r="M74">
        <v>50</v>
      </c>
      <c r="N74" s="12">
        <v>1</v>
      </c>
      <c r="O74" s="12" t="s">
        <v>273</v>
      </c>
      <c r="P74" s="12" t="s">
        <v>273</v>
      </c>
      <c r="Q74" s="12" t="s">
        <v>273</v>
      </c>
      <c r="R74" s="12" t="s">
        <v>273</v>
      </c>
      <c r="S74" s="12" t="s">
        <v>273</v>
      </c>
      <c r="T74" t="s">
        <v>146</v>
      </c>
      <c r="U74" s="12" t="s">
        <v>93</v>
      </c>
      <c r="V74" s="31" t="s">
        <v>273</v>
      </c>
      <c r="W74" s="12" t="s">
        <v>93</v>
      </c>
      <c r="X74" s="12" t="s">
        <v>273</v>
      </c>
      <c r="Y74" s="12" t="s">
        <v>827</v>
      </c>
      <c r="Z74" s="12" t="s">
        <v>860</v>
      </c>
      <c r="AA74" s="12" t="s">
        <v>273</v>
      </c>
      <c r="AI74" s="12" t="s">
        <v>825</v>
      </c>
      <c r="AJ74" s="12"/>
      <c r="AL74" s="12"/>
      <c r="AM74" s="12"/>
      <c r="AN74" s="12"/>
      <c r="AO74" s="12"/>
      <c r="AP74" s="12"/>
      <c r="AQ74" s="12"/>
    </row>
    <row r="75" spans="1:43" x14ac:dyDescent="0.2">
      <c r="A75">
        <v>74</v>
      </c>
      <c r="B75" s="12" t="s">
        <v>861</v>
      </c>
      <c r="C75" t="s">
        <v>277</v>
      </c>
      <c r="D75">
        <v>4</v>
      </c>
      <c r="E75" s="12" t="s">
        <v>106</v>
      </c>
      <c r="F75" s="12" t="s">
        <v>273</v>
      </c>
      <c r="G75" s="12"/>
      <c r="H75" s="12">
        <v>2017</v>
      </c>
      <c r="I75" s="12" t="s">
        <v>34</v>
      </c>
      <c r="J75" s="12" t="s">
        <v>273</v>
      </c>
      <c r="K75" s="12" t="s">
        <v>273</v>
      </c>
      <c r="L75" t="s">
        <v>1020</v>
      </c>
      <c r="M75">
        <v>55</v>
      </c>
      <c r="N75" s="12">
        <v>1</v>
      </c>
      <c r="O75" s="12" t="s">
        <v>273</v>
      </c>
      <c r="P75" s="12" t="s">
        <v>273</v>
      </c>
      <c r="Q75" s="12">
        <v>4</v>
      </c>
      <c r="R75" s="12" t="s">
        <v>273</v>
      </c>
      <c r="S75" s="12" t="s">
        <v>273</v>
      </c>
      <c r="T75" t="s">
        <v>146</v>
      </c>
      <c r="U75" s="12" t="s">
        <v>93</v>
      </c>
      <c r="V75" s="31" t="s">
        <v>273</v>
      </c>
      <c r="W75" s="12" t="s">
        <v>93</v>
      </c>
      <c r="X75" s="12" t="s">
        <v>273</v>
      </c>
      <c r="Y75" s="12" t="s">
        <v>827</v>
      </c>
      <c r="Z75" s="12" t="s">
        <v>861</v>
      </c>
      <c r="AA75" s="12" t="s">
        <v>273</v>
      </c>
      <c r="AI75" s="12" t="s">
        <v>825</v>
      </c>
      <c r="AJ75" s="12"/>
      <c r="AL75" s="12"/>
      <c r="AM75" s="12"/>
      <c r="AN75" s="12"/>
      <c r="AO75" s="12"/>
      <c r="AP75" s="12"/>
      <c r="AQ75" s="12"/>
    </row>
    <row r="76" spans="1:43" x14ac:dyDescent="0.2">
      <c r="A76">
        <v>75</v>
      </c>
      <c r="B76" s="12" t="s">
        <v>862</v>
      </c>
      <c r="C76" t="s">
        <v>275</v>
      </c>
      <c r="D76">
        <v>4</v>
      </c>
      <c r="E76" s="12" t="s">
        <v>106</v>
      </c>
      <c r="F76" s="12" t="s">
        <v>273</v>
      </c>
      <c r="G76" s="12"/>
      <c r="H76" s="12">
        <v>2017</v>
      </c>
      <c r="I76" s="12" t="s">
        <v>34</v>
      </c>
      <c r="J76" s="12" t="s">
        <v>273</v>
      </c>
      <c r="K76" s="12" t="s">
        <v>273</v>
      </c>
      <c r="L76" t="s">
        <v>1020</v>
      </c>
      <c r="M76">
        <v>66</v>
      </c>
      <c r="N76" s="12">
        <v>1</v>
      </c>
      <c r="O76" s="12" t="s">
        <v>273</v>
      </c>
      <c r="P76" s="12" t="s">
        <v>273</v>
      </c>
      <c r="Q76" s="12" t="s">
        <v>273</v>
      </c>
      <c r="R76" s="12" t="s">
        <v>273</v>
      </c>
      <c r="S76" s="12" t="s">
        <v>273</v>
      </c>
      <c r="T76" t="s">
        <v>146</v>
      </c>
      <c r="U76" s="12" t="s">
        <v>93</v>
      </c>
      <c r="V76" s="31" t="s">
        <v>273</v>
      </c>
      <c r="W76" s="12" t="s">
        <v>93</v>
      </c>
      <c r="X76" s="12" t="s">
        <v>273</v>
      </c>
      <c r="Y76" s="12" t="s">
        <v>827</v>
      </c>
      <c r="Z76" s="12" t="s">
        <v>862</v>
      </c>
      <c r="AA76" s="12" t="s">
        <v>273</v>
      </c>
      <c r="AI76" s="12" t="s">
        <v>825</v>
      </c>
      <c r="AJ76" s="12"/>
      <c r="AL76" s="12"/>
      <c r="AM76" s="12"/>
      <c r="AN76" s="12"/>
      <c r="AO76" s="12"/>
      <c r="AP76" s="12"/>
      <c r="AQ76" s="12"/>
    </row>
    <row r="77" spans="1:43" x14ac:dyDescent="0.2">
      <c r="A77">
        <v>76</v>
      </c>
      <c r="B77" s="12" t="s">
        <v>863</v>
      </c>
      <c r="C77" t="s">
        <v>271</v>
      </c>
      <c r="D77">
        <v>4</v>
      </c>
      <c r="E77" s="12" t="s">
        <v>106</v>
      </c>
      <c r="F77" s="12" t="s">
        <v>273</v>
      </c>
      <c r="G77" s="12"/>
      <c r="H77" s="12">
        <v>2017</v>
      </c>
      <c r="I77" s="12" t="s">
        <v>34</v>
      </c>
      <c r="J77" s="12" t="s">
        <v>273</v>
      </c>
      <c r="K77" s="12" t="s">
        <v>273</v>
      </c>
      <c r="L77" t="s">
        <v>1018</v>
      </c>
      <c r="M77">
        <v>65</v>
      </c>
      <c r="N77" s="12">
        <v>1</v>
      </c>
      <c r="O77" s="12" t="s">
        <v>273</v>
      </c>
      <c r="P77" s="12" t="s">
        <v>273</v>
      </c>
      <c r="Q77" s="12" t="s">
        <v>273</v>
      </c>
      <c r="R77" s="12" t="s">
        <v>273</v>
      </c>
      <c r="S77" s="12" t="s">
        <v>273</v>
      </c>
      <c r="T77" t="s">
        <v>146</v>
      </c>
      <c r="U77" s="12" t="s">
        <v>93</v>
      </c>
      <c r="V77" s="31" t="s">
        <v>273</v>
      </c>
      <c r="W77" s="12" t="s">
        <v>93</v>
      </c>
      <c r="X77" s="12" t="s">
        <v>273</v>
      </c>
      <c r="Y77" s="12" t="s">
        <v>827</v>
      </c>
      <c r="Z77" s="12" t="s">
        <v>863</v>
      </c>
      <c r="AA77" s="12" t="s">
        <v>273</v>
      </c>
      <c r="AI77" s="12" t="s">
        <v>825</v>
      </c>
      <c r="AJ77" s="12"/>
      <c r="AL77" s="12"/>
      <c r="AM77" s="12"/>
      <c r="AN77" s="12"/>
      <c r="AO77" s="12"/>
      <c r="AP77" s="12"/>
      <c r="AQ77" s="12"/>
    </row>
    <row r="78" spans="1:43" x14ac:dyDescent="0.2">
      <c r="A78">
        <v>77</v>
      </c>
      <c r="B78" s="12" t="s">
        <v>864</v>
      </c>
      <c r="C78" t="s">
        <v>269</v>
      </c>
      <c r="D78">
        <v>4</v>
      </c>
      <c r="E78" s="12" t="s">
        <v>106</v>
      </c>
      <c r="F78" s="12" t="s">
        <v>273</v>
      </c>
      <c r="G78" s="12"/>
      <c r="H78" s="12">
        <v>2017</v>
      </c>
      <c r="I78" s="12" t="s">
        <v>34</v>
      </c>
      <c r="J78" s="12" t="s">
        <v>273</v>
      </c>
      <c r="K78" s="12" t="s">
        <v>273</v>
      </c>
      <c r="L78" t="s">
        <v>1023</v>
      </c>
      <c r="M78">
        <v>41</v>
      </c>
      <c r="N78" s="12">
        <v>1</v>
      </c>
      <c r="O78" s="12" t="s">
        <v>273</v>
      </c>
      <c r="P78" s="12" t="s">
        <v>273</v>
      </c>
      <c r="Q78" s="12" t="s">
        <v>273</v>
      </c>
      <c r="R78" s="12" t="s">
        <v>273</v>
      </c>
      <c r="S78" s="12" t="s">
        <v>273</v>
      </c>
      <c r="T78" t="s">
        <v>146</v>
      </c>
      <c r="U78" s="12" t="s">
        <v>93</v>
      </c>
      <c r="V78" s="31" t="s">
        <v>273</v>
      </c>
      <c r="W78" s="12" t="s">
        <v>93</v>
      </c>
      <c r="X78" s="12" t="s">
        <v>273</v>
      </c>
      <c r="Y78" s="12" t="s">
        <v>827</v>
      </c>
      <c r="Z78" s="12" t="s">
        <v>864</v>
      </c>
      <c r="AA78" s="12" t="s">
        <v>273</v>
      </c>
      <c r="AI78" s="12" t="s">
        <v>825</v>
      </c>
      <c r="AJ78" s="12"/>
      <c r="AL78" s="12"/>
      <c r="AM78" s="12"/>
      <c r="AN78" s="12"/>
      <c r="AO78" s="12"/>
      <c r="AP78" s="12"/>
      <c r="AQ78" s="12"/>
    </row>
    <row r="79" spans="1:43" x14ac:dyDescent="0.2">
      <c r="A79">
        <v>78</v>
      </c>
      <c r="B79" s="12" t="s">
        <v>865</v>
      </c>
      <c r="C79" t="s">
        <v>267</v>
      </c>
      <c r="D79">
        <v>4</v>
      </c>
      <c r="E79" s="12" t="s">
        <v>106</v>
      </c>
      <c r="F79" s="12" t="s">
        <v>273</v>
      </c>
      <c r="G79" s="12"/>
      <c r="H79" s="12">
        <v>2017</v>
      </c>
      <c r="I79" s="12" t="s">
        <v>34</v>
      </c>
      <c r="J79" s="12" t="s">
        <v>273</v>
      </c>
      <c r="K79" s="12" t="s">
        <v>273</v>
      </c>
      <c r="L79" t="s">
        <v>1023</v>
      </c>
      <c r="M79">
        <v>40</v>
      </c>
      <c r="N79" s="12">
        <v>1</v>
      </c>
      <c r="O79" s="12" t="s">
        <v>273</v>
      </c>
      <c r="P79" s="12" t="s">
        <v>273</v>
      </c>
      <c r="Q79" s="12" t="s">
        <v>273</v>
      </c>
      <c r="R79" s="12" t="s">
        <v>273</v>
      </c>
      <c r="S79" s="12" t="s">
        <v>273</v>
      </c>
      <c r="T79" t="s">
        <v>146</v>
      </c>
      <c r="U79" s="12" t="s">
        <v>93</v>
      </c>
      <c r="V79" s="31" t="s">
        <v>273</v>
      </c>
      <c r="W79" s="12" t="s">
        <v>93</v>
      </c>
      <c r="X79" s="12" t="s">
        <v>273</v>
      </c>
      <c r="Y79" s="12" t="s">
        <v>827</v>
      </c>
      <c r="Z79" s="12" t="s">
        <v>865</v>
      </c>
      <c r="AA79" s="12" t="s">
        <v>273</v>
      </c>
      <c r="AI79" s="12" t="s">
        <v>825</v>
      </c>
      <c r="AJ79" s="12"/>
      <c r="AL79" s="12"/>
      <c r="AM79" s="12"/>
      <c r="AN79" s="12"/>
      <c r="AO79" s="12"/>
      <c r="AP79" s="12"/>
      <c r="AQ79" s="12"/>
    </row>
    <row r="80" spans="1:43" x14ac:dyDescent="0.2">
      <c r="A80">
        <v>79</v>
      </c>
      <c r="B80" s="12" t="s">
        <v>866</v>
      </c>
      <c r="C80" t="s">
        <v>265</v>
      </c>
      <c r="D80">
        <v>4</v>
      </c>
      <c r="E80" s="12" t="s">
        <v>106</v>
      </c>
      <c r="F80" s="12" t="s">
        <v>273</v>
      </c>
      <c r="G80" s="12"/>
      <c r="H80" s="12">
        <v>2017</v>
      </c>
      <c r="I80" s="12" t="s">
        <v>34</v>
      </c>
      <c r="J80" s="12" t="s">
        <v>273</v>
      </c>
      <c r="K80" s="12" t="s">
        <v>273</v>
      </c>
      <c r="L80" t="s">
        <v>1023</v>
      </c>
      <c r="M80">
        <v>36</v>
      </c>
      <c r="N80" s="12">
        <v>1</v>
      </c>
      <c r="O80" s="12" t="s">
        <v>273</v>
      </c>
      <c r="P80" s="12" t="s">
        <v>273</v>
      </c>
      <c r="Q80" s="12" t="s">
        <v>273</v>
      </c>
      <c r="R80" s="12" t="s">
        <v>273</v>
      </c>
      <c r="S80" s="12" t="s">
        <v>273</v>
      </c>
      <c r="T80" t="s">
        <v>146</v>
      </c>
      <c r="U80" s="12" t="s">
        <v>93</v>
      </c>
      <c r="V80" s="31" t="s">
        <v>273</v>
      </c>
      <c r="W80" s="12" t="s">
        <v>93</v>
      </c>
      <c r="X80" s="12" t="s">
        <v>273</v>
      </c>
      <c r="Y80" s="12" t="s">
        <v>827</v>
      </c>
      <c r="Z80" s="12" t="s">
        <v>866</v>
      </c>
      <c r="AA80" s="12" t="s">
        <v>273</v>
      </c>
      <c r="AI80" s="12" t="s">
        <v>825</v>
      </c>
      <c r="AJ80" s="12"/>
      <c r="AL80" s="12"/>
      <c r="AM80" s="12"/>
      <c r="AN80" s="12"/>
      <c r="AO80" s="12"/>
      <c r="AP80" s="12"/>
      <c r="AQ80" s="12"/>
    </row>
    <row r="81" spans="2:4" x14ac:dyDescent="0.2">
      <c r="B81" s="12"/>
      <c r="D81" s="12"/>
    </row>
    <row r="82" spans="2:4" x14ac:dyDescent="0.2">
      <c r="B82" s="12"/>
      <c r="D82" s="12"/>
    </row>
    <row r="83" spans="2:4" x14ac:dyDescent="0.2">
      <c r="B83" s="12"/>
      <c r="D83" s="12"/>
    </row>
    <row r="84" spans="2:4" x14ac:dyDescent="0.2">
      <c r="B84" s="12"/>
      <c r="D84" s="12"/>
    </row>
    <row r="85" spans="2:4" x14ac:dyDescent="0.2">
      <c r="B85" s="12"/>
      <c r="D85" s="12"/>
    </row>
    <row r="86" spans="2:4" x14ac:dyDescent="0.2">
      <c r="B86" s="12"/>
      <c r="D86" s="12"/>
    </row>
    <row r="87" spans="2:4" x14ac:dyDescent="0.2">
      <c r="B87" s="12"/>
      <c r="D87" s="12"/>
    </row>
    <row r="88" spans="2:4" x14ac:dyDescent="0.2">
      <c r="B88" s="12"/>
      <c r="D88" s="12"/>
    </row>
    <row r="89" spans="2:4" x14ac:dyDescent="0.2">
      <c r="B89" s="12"/>
      <c r="D89" s="12"/>
    </row>
    <row r="90" spans="2:4" x14ac:dyDescent="0.2">
      <c r="B90" s="12"/>
      <c r="D90" s="12"/>
    </row>
    <row r="91" spans="2:4" x14ac:dyDescent="0.2">
      <c r="B91" s="12"/>
      <c r="D91" s="12"/>
    </row>
    <row r="92" spans="2:4" x14ac:dyDescent="0.2">
      <c r="B92" s="12"/>
      <c r="D92" s="12"/>
    </row>
    <row r="93" spans="2:4" x14ac:dyDescent="0.2">
      <c r="D93" s="28"/>
    </row>
    <row r="94" spans="2:4" x14ac:dyDescent="0.2">
      <c r="D94" s="28"/>
    </row>
    <row r="95" spans="2:4" x14ac:dyDescent="0.2">
      <c r="D95" s="28"/>
    </row>
    <row r="96" spans="2:4" x14ac:dyDescent="0.2">
      <c r="D96" s="28"/>
    </row>
    <row r="97" spans="2:4" x14ac:dyDescent="0.2">
      <c r="D97" s="28"/>
    </row>
    <row r="98" spans="2:4" x14ac:dyDescent="0.2">
      <c r="D98" s="28"/>
    </row>
    <row r="99" spans="2:4" x14ac:dyDescent="0.2">
      <c r="B99" s="32"/>
      <c r="C99" s="26"/>
      <c r="D99" s="32"/>
    </row>
    <row r="100" spans="2:4" x14ac:dyDescent="0.2">
      <c r="B100" s="32"/>
      <c r="C100" s="26"/>
      <c r="D100" s="32"/>
    </row>
    <row r="101" spans="2:4" x14ac:dyDescent="0.2">
      <c r="B101" s="32"/>
      <c r="C101" s="26"/>
      <c r="D101" s="32"/>
    </row>
    <row r="102" spans="2:4" x14ac:dyDescent="0.2">
      <c r="B102" s="32"/>
      <c r="C102" s="26"/>
      <c r="D102" s="32"/>
    </row>
    <row r="103" spans="2:4" x14ac:dyDescent="0.2">
      <c r="B103" s="32"/>
      <c r="C103" s="26"/>
      <c r="D103" s="32"/>
    </row>
    <row r="104" spans="2:4" x14ac:dyDescent="0.2">
      <c r="B104" s="32"/>
      <c r="C104" s="26"/>
      <c r="D104" s="32"/>
    </row>
    <row r="105" spans="2:4" x14ac:dyDescent="0.2">
      <c r="B105" s="32"/>
      <c r="C105" s="26"/>
      <c r="D105" s="32"/>
    </row>
    <row r="106" spans="2:4" x14ac:dyDescent="0.2">
      <c r="B106" s="32"/>
      <c r="C106" s="26"/>
      <c r="D106" s="32"/>
    </row>
    <row r="107" spans="2:4" x14ac:dyDescent="0.2">
      <c r="B107" s="32"/>
      <c r="C107" s="26"/>
      <c r="D107" s="32"/>
    </row>
    <row r="108" spans="2:4" x14ac:dyDescent="0.2">
      <c r="B108" s="32"/>
      <c r="C108" s="26"/>
      <c r="D108" s="32"/>
    </row>
    <row r="109" spans="2:4" x14ac:dyDescent="0.2">
      <c r="B109" s="32"/>
      <c r="C109" s="26"/>
      <c r="D109" s="32"/>
    </row>
    <row r="110" spans="2:4" x14ac:dyDescent="0.2">
      <c r="B110" s="32"/>
      <c r="C110" s="26"/>
      <c r="D110" s="32"/>
    </row>
    <row r="111" spans="2:4" x14ac:dyDescent="0.2">
      <c r="B111" s="32"/>
      <c r="C111" s="26"/>
      <c r="D111" s="32"/>
    </row>
    <row r="112" spans="2:4" x14ac:dyDescent="0.2">
      <c r="B112" s="32"/>
      <c r="C112" s="26"/>
      <c r="D112" s="32"/>
    </row>
    <row r="113" spans="2:4" x14ac:dyDescent="0.2">
      <c r="B113" s="32"/>
      <c r="C113" s="26"/>
      <c r="D113" s="32"/>
    </row>
    <row r="114" spans="2:4" x14ac:dyDescent="0.2">
      <c r="B114" s="32"/>
      <c r="C114" s="26"/>
      <c r="D114" s="32"/>
    </row>
    <row r="115" spans="2:4" x14ac:dyDescent="0.2">
      <c r="B115" s="98"/>
      <c r="C115" s="26"/>
      <c r="D115" s="33"/>
    </row>
    <row r="116" spans="2:4" x14ac:dyDescent="0.2">
      <c r="B116" s="98"/>
      <c r="C116" s="26"/>
      <c r="D116" s="26"/>
    </row>
    <row r="117" spans="2:4" x14ac:dyDescent="0.2">
      <c r="B117" s="98"/>
      <c r="C117" s="26"/>
      <c r="D117" s="26"/>
    </row>
    <row r="118" spans="2:4" x14ac:dyDescent="0.2">
      <c r="B118" s="98"/>
      <c r="C118" s="26"/>
      <c r="D118" s="33"/>
    </row>
    <row r="119" spans="2:4" x14ac:dyDescent="0.2">
      <c r="B119" s="98"/>
      <c r="C119" s="26"/>
      <c r="D119" s="33"/>
    </row>
    <row r="120" spans="2:4" x14ac:dyDescent="0.2">
      <c r="B120" s="98"/>
      <c r="C120" s="26"/>
      <c r="D120" s="33"/>
    </row>
    <row r="121" spans="2:4" ht="17" customHeight="1" x14ac:dyDescent="0.2">
      <c r="B121" s="98"/>
      <c r="C121" s="26"/>
      <c r="D121" s="26"/>
    </row>
    <row r="122" spans="2:4" x14ac:dyDescent="0.2">
      <c r="B122" s="98"/>
      <c r="C122" s="26"/>
      <c r="D122" s="33"/>
    </row>
    <row r="123" spans="2:4" x14ac:dyDescent="0.2">
      <c r="B123" s="98"/>
      <c r="C123" s="26"/>
      <c r="D123" s="26"/>
    </row>
    <row r="124" spans="2:4" x14ac:dyDescent="0.2">
      <c r="B124" s="98"/>
      <c r="C124" s="26"/>
      <c r="D124" s="33"/>
    </row>
    <row r="125" spans="2:4" x14ac:dyDescent="0.2">
      <c r="B125" s="98"/>
      <c r="C125" s="26"/>
      <c r="D125" s="26"/>
    </row>
    <row r="126" spans="2:4" x14ac:dyDescent="0.2">
      <c r="B126" s="98"/>
      <c r="C126" s="26"/>
      <c r="D126" s="33"/>
    </row>
    <row r="127" spans="2:4" x14ac:dyDescent="0.2">
      <c r="B127" s="98"/>
      <c r="C127" s="26"/>
      <c r="D127" s="33"/>
    </row>
    <row r="128" spans="2:4" x14ac:dyDescent="0.2">
      <c r="B128" s="99"/>
      <c r="C128" s="26"/>
      <c r="D128" s="34"/>
    </row>
    <row r="129" spans="2:4" x14ac:dyDescent="0.2">
      <c r="B129" s="99"/>
      <c r="C129" s="26"/>
      <c r="D129" s="34"/>
    </row>
    <row r="130" spans="2:4" x14ac:dyDescent="0.2">
      <c r="B130" s="99"/>
      <c r="C130" s="26"/>
      <c r="D130" s="34"/>
    </row>
    <row r="131" spans="2:4" x14ac:dyDescent="0.2">
      <c r="B131" s="99"/>
      <c r="C131" s="26"/>
      <c r="D131" s="34"/>
    </row>
    <row r="132" spans="2:4" x14ac:dyDescent="0.2">
      <c r="B132" s="99"/>
      <c r="C132" s="26"/>
      <c r="D132" s="34"/>
    </row>
    <row r="133" spans="2:4" x14ac:dyDescent="0.2">
      <c r="B133" s="99"/>
      <c r="C133" s="26"/>
      <c r="D133" s="34"/>
    </row>
    <row r="134" spans="2:4" x14ac:dyDescent="0.2">
      <c r="B134" s="99"/>
      <c r="C134" s="26"/>
      <c r="D134" s="34"/>
    </row>
    <row r="135" spans="2:4" x14ac:dyDescent="0.2">
      <c r="B135" s="99"/>
      <c r="C135" s="26"/>
      <c r="D135" s="34"/>
    </row>
    <row r="136" spans="2:4" x14ac:dyDescent="0.2">
      <c r="B136" s="99"/>
      <c r="C136" s="26"/>
      <c r="D136" s="34"/>
    </row>
    <row r="137" spans="2:4" x14ac:dyDescent="0.2">
      <c r="B137" s="99"/>
      <c r="C137" s="26"/>
      <c r="D137" s="34"/>
    </row>
    <row r="138" spans="2:4" x14ac:dyDescent="0.2">
      <c r="B138" s="99"/>
      <c r="C138" s="26"/>
      <c r="D138" s="34"/>
    </row>
    <row r="139" spans="2:4" x14ac:dyDescent="0.2">
      <c r="B139" s="99"/>
      <c r="C139" s="26"/>
      <c r="D139" s="34"/>
    </row>
    <row r="140" spans="2:4" x14ac:dyDescent="0.2">
      <c r="B140" s="99"/>
      <c r="C140" s="26"/>
      <c r="D140" s="34"/>
    </row>
    <row r="141" spans="2:4" x14ac:dyDescent="0.2">
      <c r="B141" s="99"/>
      <c r="C141" s="26"/>
      <c r="D141" s="34"/>
    </row>
    <row r="142" spans="2:4" x14ac:dyDescent="0.2">
      <c r="B142" s="99"/>
      <c r="C142" s="26"/>
      <c r="D142" s="34"/>
    </row>
    <row r="143" spans="2:4" x14ac:dyDescent="0.2">
      <c r="B143" s="99"/>
      <c r="C143" s="26"/>
      <c r="D143" s="34"/>
    </row>
    <row r="144" spans="2:4" x14ac:dyDescent="0.2">
      <c r="B144" s="98"/>
      <c r="C144" s="26"/>
      <c r="D144" s="26"/>
    </row>
    <row r="145" spans="2:4" x14ac:dyDescent="0.2">
      <c r="B145" s="98"/>
      <c r="C145" s="26"/>
      <c r="D145" s="26"/>
    </row>
    <row r="146" spans="2:4" x14ac:dyDescent="0.2">
      <c r="B146" s="98"/>
      <c r="C146" s="26"/>
      <c r="D146" s="26"/>
    </row>
    <row r="147" spans="2:4" x14ac:dyDescent="0.2">
      <c r="B147" s="98"/>
      <c r="C147" s="26"/>
      <c r="D147" s="26"/>
    </row>
    <row r="148" spans="2:4" x14ac:dyDescent="0.2">
      <c r="B148" s="98"/>
      <c r="C148" s="26"/>
      <c r="D148" s="26"/>
    </row>
    <row r="149" spans="2:4" x14ac:dyDescent="0.2">
      <c r="B149" s="98"/>
      <c r="C149" s="26"/>
      <c r="D149" s="26"/>
    </row>
    <row r="150" spans="2:4" x14ac:dyDescent="0.2">
      <c r="B150" s="98"/>
      <c r="C150" s="26"/>
      <c r="D150" s="26"/>
    </row>
    <row r="151" spans="2:4" x14ac:dyDescent="0.2">
      <c r="B151" s="98"/>
      <c r="C151" s="26"/>
      <c r="D151" s="26"/>
    </row>
    <row r="152" spans="2:4" x14ac:dyDescent="0.2">
      <c r="B152" s="98"/>
      <c r="C152" s="26"/>
      <c r="D152" s="26"/>
    </row>
    <row r="153" spans="2:4" ht="17" customHeight="1" x14ac:dyDescent="0.2">
      <c r="B153" s="98"/>
      <c r="C153" s="26"/>
      <c r="D153" s="26"/>
    </row>
    <row r="154" spans="2:4" x14ac:dyDescent="0.2">
      <c r="B154" s="32"/>
      <c r="C154" s="26"/>
      <c r="D154" s="35"/>
    </row>
    <row r="155" spans="2:4" x14ac:dyDescent="0.2">
      <c r="B155" s="32"/>
      <c r="C155" s="26"/>
      <c r="D155" s="35"/>
    </row>
    <row r="156" spans="2:4" x14ac:dyDescent="0.2">
      <c r="B156" s="32"/>
      <c r="C156" s="26"/>
      <c r="D156" s="35"/>
    </row>
    <row r="157" spans="2:4" x14ac:dyDescent="0.2">
      <c r="B157" s="32"/>
      <c r="C157" s="26"/>
      <c r="D157" s="35"/>
    </row>
    <row r="158" spans="2:4" x14ac:dyDescent="0.2">
      <c r="B158" s="32"/>
      <c r="C158" s="26"/>
      <c r="D158" s="35"/>
    </row>
    <row r="159" spans="2:4" x14ac:dyDescent="0.2">
      <c r="B159" s="32"/>
      <c r="C159" s="26"/>
      <c r="D159" s="35"/>
    </row>
    <row r="160" spans="2:4" x14ac:dyDescent="0.2">
      <c r="B160" s="32"/>
      <c r="C160" s="26"/>
      <c r="D160" s="35"/>
    </row>
    <row r="161" spans="2:4" x14ac:dyDescent="0.2">
      <c r="B161" s="32"/>
      <c r="C161" s="26"/>
      <c r="D161" s="35"/>
    </row>
    <row r="162" spans="2:4" x14ac:dyDescent="0.2">
      <c r="B162" s="32"/>
      <c r="C162" s="26"/>
      <c r="D162" s="35"/>
    </row>
    <row r="163" spans="2:4" x14ac:dyDescent="0.2">
      <c r="B163" s="32"/>
      <c r="C163" s="26"/>
      <c r="D163" s="32"/>
    </row>
    <row r="164" spans="2:4" x14ac:dyDescent="0.2">
      <c r="B164" s="32"/>
      <c r="C164" s="26"/>
      <c r="D164" s="32"/>
    </row>
    <row r="165" spans="2:4" x14ac:dyDescent="0.2">
      <c r="B165" s="32"/>
      <c r="C165" s="26"/>
      <c r="D165" s="35"/>
    </row>
    <row r="166" spans="2:4" x14ac:dyDescent="0.2">
      <c r="B166" s="32"/>
      <c r="C166" s="26"/>
      <c r="D166" s="32"/>
    </row>
    <row r="167" spans="2:4" x14ac:dyDescent="0.2">
      <c r="B167" s="32"/>
      <c r="C167" s="26"/>
      <c r="D167" s="32"/>
    </row>
    <row r="168" spans="2:4" x14ac:dyDescent="0.2">
      <c r="B168" s="32"/>
      <c r="C168" s="26"/>
      <c r="D168" s="32"/>
    </row>
    <row r="169" spans="2:4" x14ac:dyDescent="0.2">
      <c r="B169" s="32"/>
      <c r="C169" s="26"/>
      <c r="D169" s="32"/>
    </row>
    <row r="170" spans="2:4" x14ac:dyDescent="0.2">
      <c r="B170" s="32"/>
      <c r="C170" s="26"/>
      <c r="D170" s="32"/>
    </row>
    <row r="171" spans="2:4" x14ac:dyDescent="0.2">
      <c r="B171" s="32"/>
      <c r="C171" s="26"/>
      <c r="D171" s="32"/>
    </row>
    <row r="172" spans="2:4" x14ac:dyDescent="0.2">
      <c r="B172" s="32"/>
      <c r="C172" s="26"/>
      <c r="D172" s="32"/>
    </row>
    <row r="173" spans="2:4" x14ac:dyDescent="0.2">
      <c r="B173" s="32"/>
      <c r="C173" s="26"/>
      <c r="D173" s="32"/>
    </row>
    <row r="174" spans="2:4" x14ac:dyDescent="0.2">
      <c r="B174" s="32"/>
      <c r="C174" s="26"/>
      <c r="D174" s="32"/>
    </row>
    <row r="175" spans="2:4" x14ac:dyDescent="0.2">
      <c r="B175" s="32"/>
      <c r="C175" s="26"/>
      <c r="D175" s="32"/>
    </row>
    <row r="176" spans="2:4" x14ac:dyDescent="0.2">
      <c r="B176" s="32"/>
      <c r="C176" s="26"/>
      <c r="D176" s="32"/>
    </row>
    <row r="177" spans="2:4" x14ac:dyDescent="0.2">
      <c r="B177" s="32"/>
      <c r="C177" s="26"/>
      <c r="D177" s="32"/>
    </row>
    <row r="178" spans="2:4" x14ac:dyDescent="0.2">
      <c r="B178" s="32"/>
      <c r="C178" s="26"/>
      <c r="D178" s="32"/>
    </row>
    <row r="179" spans="2:4" x14ac:dyDescent="0.2">
      <c r="B179" s="98"/>
      <c r="C179" s="26"/>
      <c r="D179" s="26"/>
    </row>
    <row r="180" spans="2:4" x14ac:dyDescent="0.2">
      <c r="B180" s="98"/>
      <c r="C180" s="26"/>
      <c r="D180" s="26"/>
    </row>
    <row r="181" spans="2:4" x14ac:dyDescent="0.2">
      <c r="B181" s="98"/>
      <c r="C181" s="26"/>
      <c r="D181" s="26"/>
    </row>
    <row r="182" spans="2:4" x14ac:dyDescent="0.2">
      <c r="B182" s="98"/>
      <c r="C182" s="26"/>
      <c r="D182" s="26"/>
    </row>
  </sheetData>
  <autoFilter ref="A1:AI80" xr:uid="{FB1515BF-8D5A-174C-856B-7CCC598AC6D4}"/>
  <sortState xmlns:xlrd2="http://schemas.microsoft.com/office/spreadsheetml/2017/richdata2" ref="B47:AI55">
    <sortCondition ref="B46:B55"/>
  </sortState>
  <phoneticPr fontId="7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3E3F-6539-F449-89A9-CFB35663A08E}">
  <sheetPr filterMode="1"/>
  <dimension ref="A1:AH161"/>
  <sheetViews>
    <sheetView zoomScale="110" zoomScaleNormal="110" workbookViewId="0">
      <pane ySplit="1" topLeftCell="A104" activePane="bottomLeft" state="frozen"/>
      <selection pane="bottomLeft" activeCell="G171" sqref="G171"/>
    </sheetView>
  </sheetViews>
  <sheetFormatPr baseColWidth="10" defaultRowHeight="16" x14ac:dyDescent="0.2"/>
  <cols>
    <col min="1" max="1" width="15.83203125" bestFit="1" customWidth="1"/>
    <col min="6" max="6" width="10.83203125" style="42"/>
  </cols>
  <sheetData>
    <row r="1" spans="1:34" s="4" customFormat="1" x14ac:dyDescent="0.2">
      <c r="A1" s="4" t="s">
        <v>335</v>
      </c>
      <c r="B1" s="4" t="s">
        <v>334</v>
      </c>
      <c r="C1" s="4" t="s">
        <v>638</v>
      </c>
      <c r="D1" t="s">
        <v>332</v>
      </c>
      <c r="E1" s="4" t="s">
        <v>330</v>
      </c>
      <c r="F1" s="42" t="s">
        <v>329</v>
      </c>
      <c r="G1" s="4" t="s">
        <v>328</v>
      </c>
      <c r="H1" s="4" t="s">
        <v>327</v>
      </c>
      <c r="I1" s="4" t="s">
        <v>326</v>
      </c>
      <c r="J1" s="4" t="s">
        <v>325</v>
      </c>
      <c r="K1" s="4" t="s">
        <v>7</v>
      </c>
      <c r="L1" s="4" t="s">
        <v>324</v>
      </c>
      <c r="M1" s="4" t="s">
        <v>6</v>
      </c>
      <c r="N1" s="4" t="s">
        <v>5</v>
      </c>
      <c r="O1" s="4" t="s">
        <v>321</v>
      </c>
      <c r="P1" s="4" t="s">
        <v>87</v>
      </c>
      <c r="Q1" s="4" t="s">
        <v>320</v>
      </c>
      <c r="R1" s="4" t="s">
        <v>903</v>
      </c>
      <c r="S1" s="21" t="s">
        <v>0</v>
      </c>
      <c r="T1" s="20" t="s">
        <v>81</v>
      </c>
      <c r="U1" s="20" t="s">
        <v>82</v>
      </c>
      <c r="V1" s="20" t="s">
        <v>83</v>
      </c>
      <c r="W1" s="20" t="s">
        <v>84</v>
      </c>
      <c r="X1" s="20" t="s">
        <v>85</v>
      </c>
      <c r="Y1" s="20" t="s">
        <v>86</v>
      </c>
      <c r="Z1" s="4" t="s">
        <v>620</v>
      </c>
      <c r="AA1" s="15" t="s">
        <v>867</v>
      </c>
      <c r="AB1" s="4" t="s">
        <v>623</v>
      </c>
      <c r="AC1" s="4" t="s">
        <v>622</v>
      </c>
      <c r="AD1" s="4" t="s">
        <v>610</v>
      </c>
      <c r="AE1" t="s">
        <v>636</v>
      </c>
      <c r="AF1" s="4" t="s">
        <v>625</v>
      </c>
      <c r="AG1" s="4" t="s">
        <v>624</v>
      </c>
      <c r="AH1" s="4" t="s">
        <v>631</v>
      </c>
    </row>
    <row r="2" spans="1:34" hidden="1" x14ac:dyDescent="0.2">
      <c r="A2" t="s">
        <v>234</v>
      </c>
      <c r="B2" t="s">
        <v>233</v>
      </c>
      <c r="C2">
        <v>1</v>
      </c>
      <c r="D2" t="s">
        <v>106</v>
      </c>
      <c r="H2" t="s">
        <v>29</v>
      </c>
      <c r="K2" s="8">
        <v>42523</v>
      </c>
      <c r="L2" t="s">
        <v>146</v>
      </c>
      <c r="M2">
        <v>42</v>
      </c>
      <c r="N2">
        <v>7</v>
      </c>
      <c r="O2" t="s">
        <v>105</v>
      </c>
    </row>
    <row r="3" spans="1:34" hidden="1" x14ac:dyDescent="0.2">
      <c r="A3" t="s">
        <v>232</v>
      </c>
      <c r="B3" t="s">
        <v>231</v>
      </c>
      <c r="C3">
        <v>1</v>
      </c>
      <c r="D3" t="s">
        <v>106</v>
      </c>
      <c r="H3" t="s">
        <v>29</v>
      </c>
      <c r="K3" s="8">
        <v>42523</v>
      </c>
      <c r="L3" t="s">
        <v>146</v>
      </c>
      <c r="M3">
        <v>46</v>
      </c>
      <c r="N3">
        <v>8</v>
      </c>
      <c r="O3" t="s">
        <v>105</v>
      </c>
    </row>
    <row r="4" spans="1:34" hidden="1" x14ac:dyDescent="0.2">
      <c r="A4" t="s">
        <v>230</v>
      </c>
      <c r="B4" t="s">
        <v>229</v>
      </c>
      <c r="C4">
        <v>1</v>
      </c>
      <c r="D4" t="s">
        <v>106</v>
      </c>
      <c r="H4" t="s">
        <v>29</v>
      </c>
      <c r="K4" s="8">
        <v>42536</v>
      </c>
      <c r="L4" t="s">
        <v>146</v>
      </c>
      <c r="M4">
        <v>44</v>
      </c>
      <c r="N4">
        <v>10</v>
      </c>
      <c r="O4" t="s">
        <v>105</v>
      </c>
    </row>
    <row r="5" spans="1:34" hidden="1" x14ac:dyDescent="0.2">
      <c r="A5" t="s">
        <v>228</v>
      </c>
      <c r="B5" t="s">
        <v>227</v>
      </c>
      <c r="C5">
        <v>1</v>
      </c>
      <c r="D5" t="s">
        <v>106</v>
      </c>
      <c r="H5" t="s">
        <v>29</v>
      </c>
      <c r="K5" s="8">
        <v>42536</v>
      </c>
      <c r="L5" t="s">
        <v>146</v>
      </c>
      <c r="M5">
        <v>59</v>
      </c>
      <c r="N5">
        <v>14</v>
      </c>
      <c r="O5" t="s">
        <v>105</v>
      </c>
    </row>
    <row r="6" spans="1:34" hidden="1" x14ac:dyDescent="0.2">
      <c r="A6" t="s">
        <v>226</v>
      </c>
      <c r="B6" t="s">
        <v>225</v>
      </c>
      <c r="C6">
        <v>1</v>
      </c>
      <c r="D6" t="s">
        <v>106</v>
      </c>
      <c r="H6" t="s">
        <v>29</v>
      </c>
      <c r="K6" s="8">
        <v>42536</v>
      </c>
      <c r="L6" t="s">
        <v>146</v>
      </c>
      <c r="M6">
        <v>62</v>
      </c>
      <c r="N6">
        <v>15</v>
      </c>
      <c r="O6" t="s">
        <v>105</v>
      </c>
    </row>
    <row r="7" spans="1:34" hidden="1" x14ac:dyDescent="0.2">
      <c r="A7" t="s">
        <v>224</v>
      </c>
      <c r="B7" t="s">
        <v>223</v>
      </c>
      <c r="C7">
        <v>1</v>
      </c>
      <c r="D7" t="s">
        <v>106</v>
      </c>
      <c r="H7" t="s">
        <v>29</v>
      </c>
      <c r="K7" s="8">
        <v>42544</v>
      </c>
      <c r="L7" t="s">
        <v>146</v>
      </c>
      <c r="M7">
        <v>39</v>
      </c>
      <c r="N7">
        <v>16</v>
      </c>
      <c r="O7" t="s">
        <v>105</v>
      </c>
    </row>
    <row r="8" spans="1:34" hidden="1" x14ac:dyDescent="0.2">
      <c r="A8" t="s">
        <v>222</v>
      </c>
      <c r="B8" t="s">
        <v>221</v>
      </c>
      <c r="C8">
        <v>1</v>
      </c>
      <c r="D8" t="s">
        <v>106</v>
      </c>
      <c r="H8" t="s">
        <v>29</v>
      </c>
      <c r="K8" s="8">
        <v>42544</v>
      </c>
      <c r="L8" t="s">
        <v>146</v>
      </c>
      <c r="M8">
        <v>60</v>
      </c>
      <c r="N8">
        <v>19</v>
      </c>
      <c r="O8" t="s">
        <v>105</v>
      </c>
    </row>
    <row r="9" spans="1:34" hidden="1" x14ac:dyDescent="0.2">
      <c r="A9" t="s">
        <v>220</v>
      </c>
      <c r="B9" t="s">
        <v>219</v>
      </c>
      <c r="C9">
        <v>1</v>
      </c>
      <c r="D9" t="s">
        <v>106</v>
      </c>
      <c r="H9" t="s">
        <v>29</v>
      </c>
      <c r="K9" s="8">
        <v>42536</v>
      </c>
      <c r="L9" t="s">
        <v>146</v>
      </c>
      <c r="M9">
        <v>38</v>
      </c>
      <c r="N9">
        <v>24</v>
      </c>
      <c r="O9" t="s">
        <v>105</v>
      </c>
    </row>
    <row r="10" spans="1:34" hidden="1" x14ac:dyDescent="0.2">
      <c r="A10" t="s">
        <v>218</v>
      </c>
      <c r="B10" t="s">
        <v>217</v>
      </c>
      <c r="C10">
        <v>1</v>
      </c>
      <c r="D10" t="s">
        <v>106</v>
      </c>
      <c r="H10" t="s">
        <v>29</v>
      </c>
      <c r="K10" s="8">
        <v>42536</v>
      </c>
      <c r="L10" t="s">
        <v>146</v>
      </c>
      <c r="M10">
        <v>32</v>
      </c>
      <c r="N10">
        <v>31</v>
      </c>
      <c r="O10" t="s">
        <v>105</v>
      </c>
    </row>
    <row r="11" spans="1:34" hidden="1" x14ac:dyDescent="0.2">
      <c r="A11" t="s">
        <v>216</v>
      </c>
      <c r="B11" t="s">
        <v>215</v>
      </c>
      <c r="C11">
        <v>1</v>
      </c>
      <c r="D11" t="s">
        <v>106</v>
      </c>
      <c r="H11" t="s">
        <v>29</v>
      </c>
      <c r="K11" s="8">
        <v>42544</v>
      </c>
      <c r="L11" t="s">
        <v>146</v>
      </c>
      <c r="M11">
        <v>30</v>
      </c>
      <c r="N11">
        <v>32</v>
      </c>
      <c r="O11" t="s">
        <v>105</v>
      </c>
    </row>
    <row r="12" spans="1:34" hidden="1" x14ac:dyDescent="0.2">
      <c r="A12" t="s">
        <v>214</v>
      </c>
      <c r="B12" t="s">
        <v>213</v>
      </c>
      <c r="C12">
        <v>1</v>
      </c>
      <c r="D12" t="s">
        <v>106</v>
      </c>
      <c r="H12" t="s">
        <v>29</v>
      </c>
      <c r="K12" s="8">
        <v>42550</v>
      </c>
      <c r="L12" t="s">
        <v>146</v>
      </c>
      <c r="M12">
        <v>31</v>
      </c>
      <c r="N12">
        <v>33</v>
      </c>
      <c r="O12" t="s">
        <v>105</v>
      </c>
    </row>
    <row r="13" spans="1:34" hidden="1" x14ac:dyDescent="0.2">
      <c r="A13" t="s">
        <v>212</v>
      </c>
      <c r="B13" t="s">
        <v>211</v>
      </c>
      <c r="C13">
        <v>1</v>
      </c>
      <c r="D13" t="s">
        <v>106</v>
      </c>
      <c r="H13" t="s">
        <v>29</v>
      </c>
      <c r="K13" s="8">
        <v>42536</v>
      </c>
      <c r="L13" t="s">
        <v>146</v>
      </c>
      <c r="M13">
        <v>39</v>
      </c>
      <c r="N13">
        <v>37</v>
      </c>
      <c r="O13" t="s">
        <v>105</v>
      </c>
    </row>
    <row r="14" spans="1:34" hidden="1" x14ac:dyDescent="0.2">
      <c r="A14" t="s">
        <v>210</v>
      </c>
      <c r="B14" t="s">
        <v>209</v>
      </c>
      <c r="C14">
        <v>1</v>
      </c>
      <c r="D14" t="s">
        <v>106</v>
      </c>
      <c r="H14" t="s">
        <v>29</v>
      </c>
      <c r="K14" s="8">
        <v>42536</v>
      </c>
      <c r="L14" t="s">
        <v>146</v>
      </c>
      <c r="M14">
        <v>33</v>
      </c>
      <c r="N14">
        <v>38</v>
      </c>
      <c r="O14" t="s">
        <v>105</v>
      </c>
    </row>
    <row r="15" spans="1:34" hidden="1" x14ac:dyDescent="0.2">
      <c r="A15" t="s">
        <v>208</v>
      </c>
      <c r="B15" t="s">
        <v>207</v>
      </c>
      <c r="C15">
        <v>1</v>
      </c>
      <c r="D15" t="s">
        <v>106</v>
      </c>
      <c r="H15" t="s">
        <v>13</v>
      </c>
      <c r="K15" s="8">
        <v>42564</v>
      </c>
      <c r="L15" t="s">
        <v>146</v>
      </c>
      <c r="M15">
        <v>43</v>
      </c>
      <c r="N15">
        <v>46</v>
      </c>
      <c r="O15" t="s">
        <v>105</v>
      </c>
    </row>
    <row r="16" spans="1:34" hidden="1" x14ac:dyDescent="0.2">
      <c r="A16" t="s">
        <v>206</v>
      </c>
      <c r="B16" t="s">
        <v>205</v>
      </c>
      <c r="C16">
        <v>1</v>
      </c>
      <c r="D16" t="s">
        <v>106</v>
      </c>
      <c r="H16" t="s">
        <v>13</v>
      </c>
      <c r="K16" s="8">
        <v>42545</v>
      </c>
      <c r="L16" t="s">
        <v>146</v>
      </c>
      <c r="M16">
        <v>53</v>
      </c>
      <c r="N16">
        <v>51</v>
      </c>
      <c r="O16" t="s">
        <v>105</v>
      </c>
    </row>
    <row r="17" spans="1:15" hidden="1" x14ac:dyDescent="0.2">
      <c r="A17" t="s">
        <v>204</v>
      </c>
      <c r="B17" t="s">
        <v>203</v>
      </c>
      <c r="C17">
        <v>1</v>
      </c>
      <c r="D17" t="s">
        <v>106</v>
      </c>
      <c r="H17" t="s">
        <v>13</v>
      </c>
      <c r="K17" s="8">
        <v>42531</v>
      </c>
      <c r="L17" t="s">
        <v>146</v>
      </c>
      <c r="M17">
        <v>55</v>
      </c>
      <c r="N17">
        <v>53</v>
      </c>
      <c r="O17" t="s">
        <v>105</v>
      </c>
    </row>
    <row r="18" spans="1:15" hidden="1" x14ac:dyDescent="0.2">
      <c r="A18" t="s">
        <v>202</v>
      </c>
      <c r="B18" t="s">
        <v>201</v>
      </c>
      <c r="C18">
        <v>1</v>
      </c>
      <c r="D18" t="s">
        <v>106</v>
      </c>
      <c r="H18" t="s">
        <v>13</v>
      </c>
      <c r="K18" s="8">
        <v>42531</v>
      </c>
      <c r="L18" t="s">
        <v>146</v>
      </c>
      <c r="M18">
        <v>35</v>
      </c>
      <c r="N18">
        <v>60</v>
      </c>
      <c r="O18" t="s">
        <v>105</v>
      </c>
    </row>
    <row r="19" spans="1:15" hidden="1" x14ac:dyDescent="0.2">
      <c r="A19" t="s">
        <v>200</v>
      </c>
      <c r="B19" t="s">
        <v>199</v>
      </c>
      <c r="C19">
        <v>1</v>
      </c>
      <c r="D19" t="s">
        <v>106</v>
      </c>
      <c r="H19" t="s">
        <v>13</v>
      </c>
      <c r="K19" s="8">
        <v>42538</v>
      </c>
      <c r="L19" t="s">
        <v>146</v>
      </c>
      <c r="M19">
        <v>34</v>
      </c>
      <c r="N19">
        <v>63</v>
      </c>
      <c r="O19" t="s">
        <v>105</v>
      </c>
    </row>
    <row r="20" spans="1:15" hidden="1" x14ac:dyDescent="0.2">
      <c r="A20" t="s">
        <v>198</v>
      </c>
      <c r="B20" t="s">
        <v>197</v>
      </c>
      <c r="C20">
        <v>1</v>
      </c>
      <c r="D20" t="s">
        <v>106</v>
      </c>
      <c r="H20" t="s">
        <v>13</v>
      </c>
      <c r="K20" s="8">
        <v>42586</v>
      </c>
      <c r="L20" t="s">
        <v>146</v>
      </c>
      <c r="M20">
        <v>93</v>
      </c>
      <c r="N20">
        <v>68</v>
      </c>
      <c r="O20" t="s">
        <v>105</v>
      </c>
    </row>
    <row r="21" spans="1:15" hidden="1" x14ac:dyDescent="0.2">
      <c r="A21" t="s">
        <v>196</v>
      </c>
      <c r="B21" t="s">
        <v>195</v>
      </c>
      <c r="C21">
        <v>1</v>
      </c>
      <c r="D21" t="s">
        <v>106</v>
      </c>
      <c r="H21" t="s">
        <v>11</v>
      </c>
      <c r="K21" s="8">
        <v>42521</v>
      </c>
      <c r="L21" t="s">
        <v>146</v>
      </c>
      <c r="M21">
        <v>46</v>
      </c>
      <c r="N21">
        <v>77</v>
      </c>
      <c r="O21" t="s">
        <v>105</v>
      </c>
    </row>
    <row r="22" spans="1:15" hidden="1" x14ac:dyDescent="0.2">
      <c r="A22" t="s">
        <v>194</v>
      </c>
      <c r="B22" t="s">
        <v>193</v>
      </c>
      <c r="C22">
        <v>1</v>
      </c>
      <c r="D22" t="s">
        <v>106</v>
      </c>
      <c r="H22" t="s">
        <v>11</v>
      </c>
      <c r="K22" s="8">
        <v>42521</v>
      </c>
      <c r="L22" t="s">
        <v>146</v>
      </c>
      <c r="M22">
        <v>58</v>
      </c>
      <c r="N22">
        <v>79</v>
      </c>
      <c r="O22" t="s">
        <v>105</v>
      </c>
    </row>
    <row r="23" spans="1:15" hidden="1" x14ac:dyDescent="0.2">
      <c r="A23" t="s">
        <v>192</v>
      </c>
      <c r="B23" t="s">
        <v>191</v>
      </c>
      <c r="C23">
        <v>1</v>
      </c>
      <c r="D23" t="s">
        <v>106</v>
      </c>
      <c r="H23" t="s">
        <v>11</v>
      </c>
      <c r="K23" s="8">
        <v>42521</v>
      </c>
      <c r="L23" t="s">
        <v>146</v>
      </c>
      <c r="M23">
        <v>41</v>
      </c>
      <c r="N23">
        <v>80</v>
      </c>
      <c r="O23" t="s">
        <v>105</v>
      </c>
    </row>
    <row r="24" spans="1:15" hidden="1" x14ac:dyDescent="0.2">
      <c r="A24" t="s">
        <v>190</v>
      </c>
      <c r="B24" t="s">
        <v>189</v>
      </c>
      <c r="C24">
        <v>1</v>
      </c>
      <c r="D24" t="s">
        <v>106</v>
      </c>
      <c r="H24" t="s">
        <v>11</v>
      </c>
      <c r="K24" s="8">
        <v>42521</v>
      </c>
      <c r="L24" t="s">
        <v>146</v>
      </c>
      <c r="M24">
        <v>45</v>
      </c>
      <c r="N24">
        <v>81</v>
      </c>
      <c r="O24" t="s">
        <v>105</v>
      </c>
    </row>
    <row r="25" spans="1:15" hidden="1" x14ac:dyDescent="0.2">
      <c r="A25" t="s">
        <v>188</v>
      </c>
      <c r="B25" t="s">
        <v>187</v>
      </c>
      <c r="C25">
        <v>1</v>
      </c>
      <c r="D25" t="s">
        <v>106</v>
      </c>
      <c r="H25" t="s">
        <v>11</v>
      </c>
      <c r="K25" s="8">
        <v>42521</v>
      </c>
      <c r="L25" t="s">
        <v>146</v>
      </c>
      <c r="M25">
        <v>47</v>
      </c>
      <c r="N25">
        <v>82</v>
      </c>
      <c r="O25" t="s">
        <v>105</v>
      </c>
    </row>
    <row r="26" spans="1:15" hidden="1" x14ac:dyDescent="0.2">
      <c r="A26" t="s">
        <v>186</v>
      </c>
      <c r="B26" t="s">
        <v>185</v>
      </c>
      <c r="C26">
        <v>1</v>
      </c>
      <c r="D26" t="s">
        <v>106</v>
      </c>
      <c r="H26" t="s">
        <v>11</v>
      </c>
      <c r="K26" s="8">
        <v>42507</v>
      </c>
      <c r="L26" t="s">
        <v>146</v>
      </c>
      <c r="M26">
        <v>37</v>
      </c>
      <c r="N26">
        <v>89</v>
      </c>
      <c r="O26" t="s">
        <v>105</v>
      </c>
    </row>
    <row r="27" spans="1:15" hidden="1" x14ac:dyDescent="0.2">
      <c r="A27" t="s">
        <v>184</v>
      </c>
      <c r="B27" t="s">
        <v>183</v>
      </c>
      <c r="C27">
        <v>1</v>
      </c>
      <c r="D27" t="s">
        <v>106</v>
      </c>
      <c r="H27" t="s">
        <v>11</v>
      </c>
      <c r="K27" s="8">
        <v>42507</v>
      </c>
      <c r="L27" t="s">
        <v>146</v>
      </c>
      <c r="M27">
        <v>35</v>
      </c>
      <c r="N27">
        <v>90</v>
      </c>
      <c r="O27" t="s">
        <v>105</v>
      </c>
    </row>
    <row r="28" spans="1:15" hidden="1" x14ac:dyDescent="0.2">
      <c r="A28" t="s">
        <v>182</v>
      </c>
      <c r="B28" t="s">
        <v>181</v>
      </c>
      <c r="C28">
        <v>1</v>
      </c>
      <c r="D28" t="s">
        <v>106</v>
      </c>
      <c r="H28" t="s">
        <v>11</v>
      </c>
      <c r="K28" s="8">
        <v>42541</v>
      </c>
      <c r="L28" t="s">
        <v>146</v>
      </c>
      <c r="M28">
        <v>73</v>
      </c>
      <c r="N28">
        <v>95</v>
      </c>
      <c r="O28" t="s">
        <v>105</v>
      </c>
    </row>
    <row r="29" spans="1:15" hidden="1" x14ac:dyDescent="0.2">
      <c r="A29" t="s">
        <v>180</v>
      </c>
      <c r="B29" t="s">
        <v>179</v>
      </c>
      <c r="C29">
        <v>1</v>
      </c>
      <c r="D29" t="s">
        <v>106</v>
      </c>
      <c r="H29" t="s">
        <v>11</v>
      </c>
      <c r="K29" s="8">
        <v>42556</v>
      </c>
      <c r="L29" t="s">
        <v>146</v>
      </c>
      <c r="M29">
        <v>48</v>
      </c>
      <c r="N29">
        <v>97</v>
      </c>
      <c r="O29" t="s">
        <v>105</v>
      </c>
    </row>
    <row r="30" spans="1:15" hidden="1" x14ac:dyDescent="0.2">
      <c r="A30" t="s">
        <v>178</v>
      </c>
      <c r="B30" t="s">
        <v>177</v>
      </c>
      <c r="C30">
        <v>1</v>
      </c>
      <c r="D30" t="s">
        <v>106</v>
      </c>
      <c r="H30" t="s">
        <v>11</v>
      </c>
      <c r="K30" s="8">
        <v>42556</v>
      </c>
      <c r="L30" t="s">
        <v>146</v>
      </c>
      <c r="M30">
        <v>39</v>
      </c>
      <c r="N30">
        <v>98</v>
      </c>
      <c r="O30" t="s">
        <v>105</v>
      </c>
    </row>
    <row r="31" spans="1:15" hidden="1" x14ac:dyDescent="0.2">
      <c r="A31" t="s">
        <v>176</v>
      </c>
      <c r="B31" t="s">
        <v>175</v>
      </c>
      <c r="C31">
        <v>1</v>
      </c>
      <c r="D31" t="s">
        <v>106</v>
      </c>
      <c r="H31" t="s">
        <v>11</v>
      </c>
      <c r="K31" s="8">
        <v>42507</v>
      </c>
      <c r="L31" t="s">
        <v>146</v>
      </c>
      <c r="M31">
        <v>43</v>
      </c>
      <c r="N31">
        <v>99</v>
      </c>
      <c r="O31" t="s">
        <v>105</v>
      </c>
    </row>
    <row r="32" spans="1:15" hidden="1" x14ac:dyDescent="0.2">
      <c r="A32" t="s">
        <v>174</v>
      </c>
      <c r="B32" t="s">
        <v>173</v>
      </c>
      <c r="C32">
        <v>1</v>
      </c>
      <c r="D32" t="s">
        <v>106</v>
      </c>
      <c r="H32" t="s">
        <v>11</v>
      </c>
      <c r="K32" s="8">
        <v>42535</v>
      </c>
      <c r="L32" t="s">
        <v>146</v>
      </c>
      <c r="M32">
        <v>59</v>
      </c>
      <c r="N32">
        <v>101</v>
      </c>
      <c r="O32" t="s">
        <v>105</v>
      </c>
    </row>
    <row r="33" spans="1:17" hidden="1" x14ac:dyDescent="0.2">
      <c r="A33" t="s">
        <v>172</v>
      </c>
      <c r="B33" t="s">
        <v>171</v>
      </c>
      <c r="C33">
        <v>1</v>
      </c>
      <c r="D33" t="s">
        <v>106</v>
      </c>
      <c r="H33" t="s">
        <v>34</v>
      </c>
      <c r="K33" s="5">
        <v>42552</v>
      </c>
      <c r="L33" t="s">
        <v>146</v>
      </c>
      <c r="M33">
        <v>68</v>
      </c>
      <c r="N33">
        <v>102</v>
      </c>
      <c r="O33" t="s">
        <v>105</v>
      </c>
    </row>
    <row r="34" spans="1:17" hidden="1" x14ac:dyDescent="0.2">
      <c r="A34" t="s">
        <v>170</v>
      </c>
      <c r="B34" t="s">
        <v>169</v>
      </c>
      <c r="C34">
        <v>1</v>
      </c>
      <c r="D34" t="s">
        <v>106</v>
      </c>
      <c r="H34" t="s">
        <v>34</v>
      </c>
      <c r="K34" s="8">
        <v>42579</v>
      </c>
      <c r="L34" t="s">
        <v>146</v>
      </c>
      <c r="M34">
        <v>77</v>
      </c>
      <c r="N34">
        <v>103</v>
      </c>
      <c r="O34" t="s">
        <v>105</v>
      </c>
    </row>
    <row r="35" spans="1:17" hidden="1" x14ac:dyDescent="0.2">
      <c r="A35" t="s">
        <v>168</v>
      </c>
      <c r="B35" t="s">
        <v>167</v>
      </c>
      <c r="C35">
        <v>1</v>
      </c>
      <c r="D35" t="s">
        <v>106</v>
      </c>
      <c r="H35" t="s">
        <v>34</v>
      </c>
      <c r="K35" s="8">
        <v>42579</v>
      </c>
      <c r="L35" t="s">
        <v>146</v>
      </c>
      <c r="M35">
        <v>84</v>
      </c>
      <c r="N35">
        <v>105</v>
      </c>
      <c r="O35" t="s">
        <v>105</v>
      </c>
    </row>
    <row r="36" spans="1:17" hidden="1" x14ac:dyDescent="0.2">
      <c r="A36" t="s">
        <v>166</v>
      </c>
      <c r="B36" t="s">
        <v>165</v>
      </c>
      <c r="C36">
        <v>1</v>
      </c>
      <c r="D36" t="s">
        <v>106</v>
      </c>
      <c r="H36" t="s">
        <v>34</v>
      </c>
      <c r="K36" s="8">
        <v>42586</v>
      </c>
      <c r="L36" t="s">
        <v>146</v>
      </c>
      <c r="M36">
        <v>83</v>
      </c>
      <c r="N36">
        <v>106</v>
      </c>
      <c r="O36" t="s">
        <v>105</v>
      </c>
    </row>
    <row r="37" spans="1:17" hidden="1" x14ac:dyDescent="0.2">
      <c r="A37" t="s">
        <v>164</v>
      </c>
      <c r="B37" t="s">
        <v>163</v>
      </c>
      <c r="C37">
        <v>1</v>
      </c>
      <c r="D37" t="s">
        <v>106</v>
      </c>
      <c r="H37" t="s">
        <v>34</v>
      </c>
      <c r="K37" s="5">
        <v>42586</v>
      </c>
      <c r="L37" t="s">
        <v>146</v>
      </c>
      <c r="M37">
        <v>83</v>
      </c>
      <c r="N37">
        <v>107</v>
      </c>
      <c r="O37" t="s">
        <v>105</v>
      </c>
    </row>
    <row r="38" spans="1:17" hidden="1" x14ac:dyDescent="0.2">
      <c r="A38" t="s">
        <v>162</v>
      </c>
      <c r="B38" t="s">
        <v>161</v>
      </c>
      <c r="C38">
        <v>1</v>
      </c>
      <c r="D38" t="s">
        <v>106</v>
      </c>
      <c r="H38" t="s">
        <v>34</v>
      </c>
      <c r="K38" s="8">
        <v>42586</v>
      </c>
      <c r="L38" t="s">
        <v>146</v>
      </c>
      <c r="M38">
        <v>84</v>
      </c>
      <c r="N38">
        <v>108</v>
      </c>
      <c r="O38" t="s">
        <v>105</v>
      </c>
    </row>
    <row r="39" spans="1:17" hidden="1" x14ac:dyDescent="0.2">
      <c r="A39" t="s">
        <v>160</v>
      </c>
      <c r="B39" t="s">
        <v>159</v>
      </c>
      <c r="C39">
        <v>1</v>
      </c>
      <c r="D39" t="s">
        <v>106</v>
      </c>
      <c r="H39" t="s">
        <v>34</v>
      </c>
      <c r="K39" s="8">
        <v>42579</v>
      </c>
      <c r="L39" t="s">
        <v>146</v>
      </c>
      <c r="M39">
        <v>88</v>
      </c>
      <c r="N39">
        <v>110</v>
      </c>
      <c r="O39" t="s">
        <v>105</v>
      </c>
    </row>
    <row r="40" spans="1:17" hidden="1" x14ac:dyDescent="0.2">
      <c r="A40" t="s">
        <v>158</v>
      </c>
      <c r="B40" t="s">
        <v>157</v>
      </c>
      <c r="C40">
        <v>1</v>
      </c>
      <c r="D40" t="s">
        <v>106</v>
      </c>
      <c r="H40" t="s">
        <v>34</v>
      </c>
      <c r="K40" s="8">
        <v>42579</v>
      </c>
      <c r="L40" t="s">
        <v>146</v>
      </c>
      <c r="M40">
        <v>94</v>
      </c>
      <c r="N40">
        <v>111</v>
      </c>
      <c r="O40" t="s">
        <v>105</v>
      </c>
    </row>
    <row r="41" spans="1:17" hidden="1" x14ac:dyDescent="0.2">
      <c r="A41" t="s">
        <v>156</v>
      </c>
      <c r="B41" t="s">
        <v>155</v>
      </c>
      <c r="C41">
        <v>1</v>
      </c>
      <c r="D41" t="s">
        <v>106</v>
      </c>
      <c r="H41" t="s">
        <v>34</v>
      </c>
      <c r="K41" s="8">
        <v>42586</v>
      </c>
      <c r="L41" t="s">
        <v>146</v>
      </c>
      <c r="M41">
        <v>88</v>
      </c>
      <c r="N41">
        <v>112</v>
      </c>
      <c r="O41" t="s">
        <v>105</v>
      </c>
    </row>
    <row r="42" spans="1:17" hidden="1" x14ac:dyDescent="0.2">
      <c r="A42" t="s">
        <v>154</v>
      </c>
      <c r="B42" t="s">
        <v>153</v>
      </c>
      <c r="C42">
        <v>1</v>
      </c>
      <c r="D42" t="s">
        <v>106</v>
      </c>
      <c r="H42" t="s">
        <v>34</v>
      </c>
      <c r="K42" s="8">
        <v>42572</v>
      </c>
      <c r="L42" t="s">
        <v>146</v>
      </c>
      <c r="M42">
        <v>48</v>
      </c>
      <c r="N42">
        <v>115</v>
      </c>
      <c r="O42" t="s">
        <v>105</v>
      </c>
    </row>
    <row r="43" spans="1:17" hidden="1" x14ac:dyDescent="0.2">
      <c r="A43" t="s">
        <v>152</v>
      </c>
      <c r="B43" t="s">
        <v>151</v>
      </c>
      <c r="C43">
        <v>1</v>
      </c>
      <c r="D43" t="s">
        <v>106</v>
      </c>
      <c r="H43" t="s">
        <v>34</v>
      </c>
      <c r="K43" s="8">
        <v>42600</v>
      </c>
      <c r="L43" t="s">
        <v>146</v>
      </c>
      <c r="M43">
        <v>50</v>
      </c>
      <c r="N43">
        <v>122</v>
      </c>
      <c r="O43" t="s">
        <v>105</v>
      </c>
    </row>
    <row r="44" spans="1:17" hidden="1" x14ac:dyDescent="0.2">
      <c r="A44" t="s">
        <v>150</v>
      </c>
      <c r="B44" t="s">
        <v>149</v>
      </c>
      <c r="C44">
        <v>1</v>
      </c>
      <c r="D44" t="s">
        <v>106</v>
      </c>
      <c r="H44" t="s">
        <v>34</v>
      </c>
      <c r="K44" s="8">
        <v>42552</v>
      </c>
      <c r="L44" t="s">
        <v>146</v>
      </c>
      <c r="M44">
        <v>36</v>
      </c>
      <c r="N44">
        <v>148</v>
      </c>
      <c r="O44" t="s">
        <v>105</v>
      </c>
    </row>
    <row r="45" spans="1:17" hidden="1" x14ac:dyDescent="0.2">
      <c r="A45" t="s">
        <v>148</v>
      </c>
      <c r="B45" t="s">
        <v>147</v>
      </c>
      <c r="C45">
        <v>1</v>
      </c>
      <c r="D45" t="s">
        <v>106</v>
      </c>
      <c r="E45" t="s">
        <v>143</v>
      </c>
      <c r="H45" t="s">
        <v>13</v>
      </c>
      <c r="L45" t="s">
        <v>146</v>
      </c>
      <c r="O45" t="s">
        <v>105</v>
      </c>
      <c r="P45" t="s">
        <v>104</v>
      </c>
    </row>
    <row r="46" spans="1:17" hidden="1" x14ac:dyDescent="0.2">
      <c r="A46" t="s">
        <v>145</v>
      </c>
      <c r="B46" t="s">
        <v>144</v>
      </c>
      <c r="C46">
        <v>1</v>
      </c>
      <c r="D46" t="s">
        <v>106</v>
      </c>
      <c r="E46" t="s">
        <v>143</v>
      </c>
      <c r="H46" t="s">
        <v>29</v>
      </c>
      <c r="L46" t="s">
        <v>146</v>
      </c>
      <c r="O46" t="s">
        <v>105</v>
      </c>
      <c r="Q46" t="s">
        <v>142</v>
      </c>
    </row>
    <row r="47" spans="1:17" hidden="1" x14ac:dyDescent="0.2">
      <c r="A47" s="1" t="s">
        <v>141</v>
      </c>
      <c r="B47" t="s">
        <v>140</v>
      </c>
      <c r="C47">
        <v>1</v>
      </c>
      <c r="D47" t="s">
        <v>106</v>
      </c>
      <c r="H47" t="s">
        <v>11</v>
      </c>
      <c r="L47" t="s">
        <v>146</v>
      </c>
      <c r="O47" t="s">
        <v>109</v>
      </c>
    </row>
    <row r="48" spans="1:17" hidden="1" x14ac:dyDescent="0.2">
      <c r="A48" t="s">
        <v>139</v>
      </c>
      <c r="B48" t="s">
        <v>138</v>
      </c>
      <c r="C48">
        <v>1</v>
      </c>
      <c r="D48" t="s">
        <v>106</v>
      </c>
      <c r="H48" t="s">
        <v>29</v>
      </c>
      <c r="L48" t="s">
        <v>146</v>
      </c>
      <c r="O48" t="s">
        <v>109</v>
      </c>
    </row>
    <row r="49" spans="1:25" hidden="1" x14ac:dyDescent="0.2">
      <c r="A49" s="12" t="s">
        <v>137</v>
      </c>
      <c r="B49" t="s">
        <v>136</v>
      </c>
      <c r="C49">
        <v>1</v>
      </c>
      <c r="D49" t="s">
        <v>106</v>
      </c>
      <c r="H49" t="s">
        <v>29</v>
      </c>
      <c r="L49" t="s">
        <v>146</v>
      </c>
      <c r="O49" t="s">
        <v>109</v>
      </c>
      <c r="Q49" t="s">
        <v>135</v>
      </c>
    </row>
    <row r="50" spans="1:25" hidden="1" x14ac:dyDescent="0.2">
      <c r="A50" t="s">
        <v>134</v>
      </c>
      <c r="B50" t="s">
        <v>133</v>
      </c>
      <c r="C50">
        <v>1</v>
      </c>
      <c r="D50" t="s">
        <v>106</v>
      </c>
      <c r="H50" t="s">
        <v>29</v>
      </c>
      <c r="L50" t="s">
        <v>146</v>
      </c>
      <c r="O50" t="s">
        <v>109</v>
      </c>
      <c r="P50" t="s">
        <v>132</v>
      </c>
    </row>
    <row r="51" spans="1:25" hidden="1" x14ac:dyDescent="0.2">
      <c r="A51" t="s">
        <v>131</v>
      </c>
      <c r="B51" t="s">
        <v>130</v>
      </c>
      <c r="C51">
        <v>1</v>
      </c>
      <c r="D51" t="s">
        <v>106</v>
      </c>
      <c r="H51" t="s">
        <v>29</v>
      </c>
      <c r="L51" t="s">
        <v>146</v>
      </c>
      <c r="O51" t="s">
        <v>109</v>
      </c>
      <c r="P51" t="s">
        <v>129</v>
      </c>
      <c r="Q51" t="s">
        <v>128</v>
      </c>
    </row>
    <row r="52" spans="1:25" hidden="1" x14ac:dyDescent="0.2">
      <c r="A52" t="s">
        <v>127</v>
      </c>
      <c r="B52" t="s">
        <v>126</v>
      </c>
      <c r="C52">
        <v>1</v>
      </c>
      <c r="D52" t="s">
        <v>106</v>
      </c>
      <c r="H52" t="s">
        <v>29</v>
      </c>
      <c r="K52" s="8">
        <v>42536</v>
      </c>
      <c r="L52" t="s">
        <v>146</v>
      </c>
      <c r="M52" s="4">
        <v>55</v>
      </c>
      <c r="N52">
        <v>13</v>
      </c>
      <c r="O52" t="s">
        <v>109</v>
      </c>
    </row>
    <row r="53" spans="1:25" hidden="1" x14ac:dyDescent="0.2">
      <c r="A53" t="s">
        <v>125</v>
      </c>
      <c r="B53" t="s">
        <v>124</v>
      </c>
      <c r="C53">
        <v>1</v>
      </c>
      <c r="D53" t="s">
        <v>106</v>
      </c>
      <c r="H53" t="s">
        <v>29</v>
      </c>
      <c r="K53" s="8">
        <v>42544</v>
      </c>
      <c r="L53" t="s">
        <v>146</v>
      </c>
      <c r="M53" s="4">
        <v>49</v>
      </c>
      <c r="N53">
        <v>17</v>
      </c>
      <c r="O53" t="s">
        <v>109</v>
      </c>
    </row>
    <row r="54" spans="1:25" hidden="1" x14ac:dyDescent="0.2">
      <c r="A54" t="s">
        <v>123</v>
      </c>
      <c r="B54" t="s">
        <v>122</v>
      </c>
      <c r="C54">
        <v>1</v>
      </c>
      <c r="D54" t="s">
        <v>106</v>
      </c>
      <c r="H54" t="s">
        <v>29</v>
      </c>
      <c r="K54" s="8">
        <v>42544</v>
      </c>
      <c r="L54" t="s">
        <v>146</v>
      </c>
      <c r="M54" s="4">
        <v>55</v>
      </c>
      <c r="N54">
        <v>18</v>
      </c>
      <c r="O54" t="s">
        <v>109</v>
      </c>
    </row>
    <row r="55" spans="1:25" hidden="1" x14ac:dyDescent="0.2">
      <c r="A55" t="s">
        <v>121</v>
      </c>
      <c r="B55" t="s">
        <v>120</v>
      </c>
      <c r="C55">
        <v>1</v>
      </c>
      <c r="D55" t="s">
        <v>106</v>
      </c>
      <c r="H55" t="s">
        <v>29</v>
      </c>
      <c r="K55" s="8">
        <v>42550</v>
      </c>
      <c r="L55" t="s">
        <v>146</v>
      </c>
      <c r="M55" s="4">
        <v>43</v>
      </c>
      <c r="N55">
        <v>22</v>
      </c>
      <c r="O55" t="s">
        <v>109</v>
      </c>
    </row>
    <row r="56" spans="1:25" hidden="1" x14ac:dyDescent="0.2">
      <c r="A56" t="s">
        <v>119</v>
      </c>
      <c r="B56" t="s">
        <v>118</v>
      </c>
      <c r="C56">
        <v>1</v>
      </c>
      <c r="D56" t="s">
        <v>106</v>
      </c>
      <c r="H56" t="s">
        <v>11</v>
      </c>
      <c r="K56" s="8">
        <v>42521</v>
      </c>
      <c r="L56" t="s">
        <v>146</v>
      </c>
      <c r="M56" s="4">
        <v>52</v>
      </c>
      <c r="N56">
        <v>76</v>
      </c>
      <c r="O56" t="s">
        <v>109</v>
      </c>
    </row>
    <row r="57" spans="1:25" hidden="1" x14ac:dyDescent="0.2">
      <c r="A57" t="s">
        <v>117</v>
      </c>
      <c r="B57" t="s">
        <v>116</v>
      </c>
      <c r="C57">
        <v>1</v>
      </c>
      <c r="D57" t="s">
        <v>106</v>
      </c>
      <c r="H57" t="s">
        <v>11</v>
      </c>
      <c r="K57" s="8">
        <v>42579</v>
      </c>
      <c r="L57" t="s">
        <v>146</v>
      </c>
      <c r="M57" s="4">
        <v>80</v>
      </c>
      <c r="N57">
        <v>104</v>
      </c>
      <c r="O57" t="s">
        <v>109</v>
      </c>
    </row>
    <row r="58" spans="1:25" ht="21" hidden="1" customHeight="1" x14ac:dyDescent="0.2">
      <c r="A58" t="s">
        <v>115</v>
      </c>
      <c r="B58" t="s">
        <v>114</v>
      </c>
      <c r="C58">
        <v>1</v>
      </c>
      <c r="D58" t="s">
        <v>106</v>
      </c>
      <c r="H58" t="s">
        <v>34</v>
      </c>
      <c r="K58" s="5">
        <v>42552</v>
      </c>
      <c r="L58" t="s">
        <v>146</v>
      </c>
      <c r="M58" s="4">
        <v>41</v>
      </c>
      <c r="N58">
        <v>114</v>
      </c>
      <c r="O58" t="s">
        <v>109</v>
      </c>
    </row>
    <row r="59" spans="1:25" hidden="1" x14ac:dyDescent="0.2">
      <c r="A59" t="s">
        <v>113</v>
      </c>
      <c r="B59" t="s">
        <v>112</v>
      </c>
      <c r="C59">
        <v>1</v>
      </c>
      <c r="D59" t="s">
        <v>106</v>
      </c>
      <c r="H59" t="s">
        <v>34</v>
      </c>
      <c r="K59" s="8">
        <v>42572</v>
      </c>
      <c r="L59" t="s">
        <v>146</v>
      </c>
      <c r="M59" s="4">
        <v>50</v>
      </c>
      <c r="N59">
        <v>116</v>
      </c>
      <c r="O59" t="s">
        <v>109</v>
      </c>
    </row>
    <row r="60" spans="1:25" hidden="1" x14ac:dyDescent="0.2">
      <c r="A60" t="s">
        <v>111</v>
      </c>
      <c r="B60" t="s">
        <v>110</v>
      </c>
      <c r="C60">
        <v>1</v>
      </c>
      <c r="D60" t="s">
        <v>106</v>
      </c>
      <c r="H60" t="s">
        <v>34</v>
      </c>
      <c r="L60" t="s">
        <v>146</v>
      </c>
      <c r="O60" t="s">
        <v>109</v>
      </c>
    </row>
    <row r="61" spans="1:25" hidden="1" x14ac:dyDescent="0.2">
      <c r="A61" t="s">
        <v>108</v>
      </c>
      <c r="B61" t="s">
        <v>107</v>
      </c>
      <c r="C61">
        <v>1</v>
      </c>
      <c r="D61" t="s">
        <v>106</v>
      </c>
      <c r="H61" t="s">
        <v>29</v>
      </c>
      <c r="L61" t="s">
        <v>146</v>
      </c>
      <c r="O61" t="s">
        <v>105</v>
      </c>
      <c r="P61" t="s">
        <v>104</v>
      </c>
    </row>
    <row r="62" spans="1:25" s="21" customFormat="1" x14ac:dyDescent="0.2">
      <c r="A62" s="21">
        <v>60216651</v>
      </c>
      <c r="B62" s="21" t="s">
        <v>868</v>
      </c>
      <c r="C62" s="21" t="s">
        <v>815</v>
      </c>
      <c r="F62" s="42"/>
      <c r="H62" s="21" t="s">
        <v>8</v>
      </c>
      <c r="K62" s="36">
        <v>42523</v>
      </c>
      <c r="L62" s="21" t="s">
        <v>146</v>
      </c>
      <c r="M62" s="26">
        <v>31</v>
      </c>
      <c r="N62" s="26">
        <v>207</v>
      </c>
      <c r="O62" s="21" t="s">
        <v>1025</v>
      </c>
      <c r="P62" s="21" t="s">
        <v>9</v>
      </c>
      <c r="R62" s="21">
        <v>2</v>
      </c>
      <c r="S62" s="21">
        <v>60216651</v>
      </c>
      <c r="T62" s="21">
        <v>10.8</v>
      </c>
      <c r="U62" s="23" t="s">
        <v>93</v>
      </c>
      <c r="V62" s="23">
        <v>30.00000000000006</v>
      </c>
      <c r="W62" s="23">
        <v>324.00000000000068</v>
      </c>
      <c r="X62" s="23">
        <v>30.00000000000006</v>
      </c>
      <c r="Y62" s="23">
        <v>324.00000000000068</v>
      </c>
    </row>
    <row r="63" spans="1:25" s="21" customFormat="1" x14ac:dyDescent="0.2">
      <c r="A63" s="21">
        <v>61316741</v>
      </c>
      <c r="B63" s="21" t="s">
        <v>167</v>
      </c>
      <c r="C63" s="21" t="s">
        <v>813</v>
      </c>
      <c r="F63" s="42"/>
      <c r="H63" s="21" t="s">
        <v>8</v>
      </c>
      <c r="K63" s="36">
        <v>42534</v>
      </c>
      <c r="L63" s="21" t="s">
        <v>146</v>
      </c>
      <c r="M63" s="26">
        <v>24</v>
      </c>
      <c r="N63" s="26">
        <v>208</v>
      </c>
      <c r="O63" s="21" t="s">
        <v>1025</v>
      </c>
      <c r="P63" s="21" t="s">
        <v>9</v>
      </c>
      <c r="R63" s="21">
        <v>2</v>
      </c>
      <c r="S63" s="21">
        <v>61316741</v>
      </c>
      <c r="T63" s="21">
        <v>10.9</v>
      </c>
      <c r="U63" s="23" t="s">
        <v>93</v>
      </c>
      <c r="V63" s="23">
        <v>27.474747474747588</v>
      </c>
      <c r="W63" s="23">
        <v>299.47474747474871</v>
      </c>
      <c r="X63" s="23">
        <v>27.474747474747588</v>
      </c>
      <c r="Y63" s="23">
        <v>299.47474747474871</v>
      </c>
    </row>
    <row r="64" spans="1:25" s="21" customFormat="1" x14ac:dyDescent="0.2">
      <c r="A64" s="21">
        <v>63016291</v>
      </c>
      <c r="B64" s="21" t="s">
        <v>167</v>
      </c>
      <c r="C64" s="21" t="s">
        <v>815</v>
      </c>
      <c r="F64" s="42"/>
      <c r="H64" s="21" t="s">
        <v>8</v>
      </c>
      <c r="K64" s="36">
        <v>42551</v>
      </c>
      <c r="L64" s="21" t="s">
        <v>146</v>
      </c>
      <c r="M64" s="26">
        <v>27</v>
      </c>
      <c r="N64" s="26">
        <v>199</v>
      </c>
      <c r="O64" s="21" t="s">
        <v>1025</v>
      </c>
      <c r="P64" s="21" t="s">
        <v>9</v>
      </c>
      <c r="R64" s="21">
        <v>3</v>
      </c>
      <c r="S64" s="21">
        <v>63016291</v>
      </c>
      <c r="T64" s="21">
        <v>7.74</v>
      </c>
      <c r="U64" s="23" t="s">
        <v>93</v>
      </c>
      <c r="V64" s="23">
        <v>23.434343434343543</v>
      </c>
      <c r="W64" s="23">
        <v>181.38181818181903</v>
      </c>
      <c r="X64" s="23">
        <v>23.434343434343543</v>
      </c>
      <c r="Y64" s="23">
        <v>181.38181818181903</v>
      </c>
    </row>
    <row r="65" spans="1:25" s="21" customFormat="1" x14ac:dyDescent="0.2">
      <c r="A65" s="21">
        <v>63016474</v>
      </c>
      <c r="B65" s="21" t="s">
        <v>869</v>
      </c>
      <c r="C65" s="21" t="s">
        <v>813</v>
      </c>
      <c r="F65" s="42"/>
      <c r="H65" s="21" t="s">
        <v>8</v>
      </c>
      <c r="K65" s="36">
        <v>42551</v>
      </c>
      <c r="L65" s="21" t="s">
        <v>146</v>
      </c>
      <c r="M65" s="26">
        <v>51</v>
      </c>
      <c r="N65" s="26">
        <v>224</v>
      </c>
      <c r="O65" s="21" t="s">
        <v>1025</v>
      </c>
      <c r="P65" s="21" t="s">
        <v>9</v>
      </c>
      <c r="R65" s="21">
        <v>2</v>
      </c>
      <c r="S65" s="21">
        <v>63016474</v>
      </c>
      <c r="T65" s="21">
        <v>12.8</v>
      </c>
      <c r="U65" s="23" t="s">
        <v>93</v>
      </c>
      <c r="V65" s="23">
        <v>49.494949494949651</v>
      </c>
      <c r="W65" s="23">
        <v>633.53535353535563</v>
      </c>
      <c r="X65" s="23">
        <v>49.494949494949651</v>
      </c>
      <c r="Y65" s="23">
        <v>633.53535353535563</v>
      </c>
    </row>
    <row r="66" spans="1:25" s="21" customFormat="1" x14ac:dyDescent="0.2">
      <c r="A66" s="21">
        <v>63016561</v>
      </c>
      <c r="B66" s="21" t="s">
        <v>870</v>
      </c>
      <c r="C66" s="21" t="s">
        <v>815</v>
      </c>
      <c r="F66" s="42"/>
      <c r="H66" s="21" t="s">
        <v>8</v>
      </c>
      <c r="K66" s="36">
        <v>42551</v>
      </c>
      <c r="L66" s="21" t="s">
        <v>146</v>
      </c>
      <c r="M66" s="26">
        <v>33</v>
      </c>
      <c r="N66" s="26">
        <v>201</v>
      </c>
      <c r="O66" s="21" t="s">
        <v>1025</v>
      </c>
      <c r="P66" s="21" t="s">
        <v>9</v>
      </c>
      <c r="R66" s="21">
        <v>3</v>
      </c>
      <c r="S66" s="21">
        <v>63016561</v>
      </c>
      <c r="T66" s="21">
        <v>16.399999999999999</v>
      </c>
      <c r="U66" s="23" t="s">
        <v>93</v>
      </c>
      <c r="V66" s="23">
        <v>31.414141414141543</v>
      </c>
      <c r="W66" s="23">
        <v>515.19191919192122</v>
      </c>
      <c r="X66" s="23">
        <v>31.414141414141543</v>
      </c>
      <c r="Y66" s="23">
        <v>515.19191919192122</v>
      </c>
    </row>
    <row r="67" spans="1:25" s="21" customFormat="1" x14ac:dyDescent="0.2">
      <c r="A67" s="21">
        <v>71116382</v>
      </c>
      <c r="B67" s="21" t="s">
        <v>870</v>
      </c>
      <c r="C67" s="21" t="s">
        <v>813</v>
      </c>
      <c r="F67" s="42"/>
      <c r="H67" s="21" t="s">
        <v>8</v>
      </c>
      <c r="K67" s="36">
        <v>42562</v>
      </c>
      <c r="L67" s="21" t="s">
        <v>146</v>
      </c>
      <c r="M67" s="26">
        <v>90</v>
      </c>
      <c r="N67" s="26">
        <v>240</v>
      </c>
      <c r="O67" s="21" t="s">
        <v>1025</v>
      </c>
      <c r="P67" s="21" t="s">
        <v>9</v>
      </c>
      <c r="R67" s="21">
        <v>3</v>
      </c>
      <c r="S67" s="21">
        <v>71116382</v>
      </c>
      <c r="T67" s="21">
        <v>32.1</v>
      </c>
      <c r="U67" s="23">
        <v>52.121212121212125</v>
      </c>
      <c r="V67" s="23">
        <v>132.12121212121212</v>
      </c>
      <c r="W67" s="23">
        <v>4241.090909090909</v>
      </c>
      <c r="X67" s="24">
        <v>80</v>
      </c>
      <c r="Y67" s="23">
        <v>2568</v>
      </c>
    </row>
    <row r="68" spans="1:25" s="21" customFormat="1" x14ac:dyDescent="0.2">
      <c r="A68" s="21">
        <v>71116474</v>
      </c>
      <c r="B68" s="21" t="s">
        <v>163</v>
      </c>
      <c r="C68" s="21" t="s">
        <v>814</v>
      </c>
      <c r="F68" s="42"/>
      <c r="H68" s="21" t="s">
        <v>8</v>
      </c>
      <c r="K68" s="36">
        <v>42562</v>
      </c>
      <c r="L68" s="21" t="s">
        <v>146</v>
      </c>
      <c r="M68" s="26">
        <v>43</v>
      </c>
      <c r="N68" s="26">
        <v>220</v>
      </c>
      <c r="O68" s="21" t="s">
        <v>1025</v>
      </c>
      <c r="P68" s="21" t="s">
        <v>9</v>
      </c>
      <c r="R68" s="21">
        <v>3</v>
      </c>
      <c r="S68" s="21">
        <v>71116474</v>
      </c>
      <c r="T68" s="21">
        <v>12.1</v>
      </c>
      <c r="U68" s="23" t="s">
        <v>93</v>
      </c>
      <c r="V68" s="23">
        <v>41.71717171717183</v>
      </c>
      <c r="W68" s="23">
        <v>504.77777777777914</v>
      </c>
      <c r="X68" s="23">
        <v>41.71717171717183</v>
      </c>
      <c r="Y68" s="23">
        <v>504.77777777777914</v>
      </c>
    </row>
    <row r="69" spans="1:25" s="21" customFormat="1" x14ac:dyDescent="0.2">
      <c r="A69" s="21">
        <v>72616381</v>
      </c>
      <c r="B69" s="21" t="s">
        <v>871</v>
      </c>
      <c r="C69" s="21" t="s">
        <v>814</v>
      </c>
      <c r="F69" s="42"/>
      <c r="H69" s="21" t="s">
        <v>8</v>
      </c>
      <c r="K69" s="36">
        <v>42577</v>
      </c>
      <c r="L69" s="21" t="s">
        <v>146</v>
      </c>
      <c r="M69" s="26">
        <v>41</v>
      </c>
      <c r="N69" s="26">
        <v>211</v>
      </c>
      <c r="O69" s="21" t="s">
        <v>1025</v>
      </c>
      <c r="P69" s="21" t="s">
        <v>9</v>
      </c>
      <c r="R69" s="21">
        <v>3</v>
      </c>
      <c r="S69" s="21">
        <v>72616381</v>
      </c>
      <c r="T69" s="21">
        <v>16.899999999999999</v>
      </c>
      <c r="U69" s="23" t="s">
        <v>93</v>
      </c>
      <c r="V69" s="23">
        <v>54.4444444444445</v>
      </c>
      <c r="W69" s="23">
        <v>920.111111111112</v>
      </c>
      <c r="X69" s="23">
        <v>54.4444444444445</v>
      </c>
      <c r="Y69" s="23">
        <v>920.111111111112</v>
      </c>
    </row>
    <row r="70" spans="1:25" s="21" customFormat="1" x14ac:dyDescent="0.2">
      <c r="A70" s="21">
        <v>72616471</v>
      </c>
      <c r="B70" s="21" t="s">
        <v>872</v>
      </c>
      <c r="C70" s="21" t="s">
        <v>813</v>
      </c>
      <c r="F70" s="42"/>
      <c r="H70" s="21" t="s">
        <v>8</v>
      </c>
      <c r="K70" s="36">
        <v>42577</v>
      </c>
      <c r="L70" s="21" t="s">
        <v>146</v>
      </c>
      <c r="M70" s="26">
        <v>32</v>
      </c>
      <c r="N70" s="26">
        <v>210</v>
      </c>
      <c r="O70" s="21" t="s">
        <v>1025</v>
      </c>
      <c r="P70" s="21" t="s">
        <v>9</v>
      </c>
      <c r="R70" s="21">
        <v>2</v>
      </c>
      <c r="S70" s="21">
        <v>72616471</v>
      </c>
      <c r="T70" s="21">
        <v>20.399999999999999</v>
      </c>
      <c r="U70" s="23" t="s">
        <v>93</v>
      </c>
      <c r="V70" s="23">
        <v>21.818181818181881</v>
      </c>
      <c r="W70" s="23">
        <v>445.09090909091032</v>
      </c>
      <c r="X70" s="23">
        <v>21.818181818181881</v>
      </c>
      <c r="Y70" s="23">
        <v>445.09090909091032</v>
      </c>
    </row>
    <row r="71" spans="1:25" s="21" customFormat="1" x14ac:dyDescent="0.2">
      <c r="A71" s="21">
        <v>72616741</v>
      </c>
      <c r="B71" s="21" t="s">
        <v>873</v>
      </c>
      <c r="C71" s="21" t="s">
        <v>815</v>
      </c>
      <c r="F71" s="42"/>
      <c r="H71" s="21" t="s">
        <v>8</v>
      </c>
      <c r="K71" s="36">
        <v>38924</v>
      </c>
      <c r="L71" s="21" t="s">
        <v>146</v>
      </c>
      <c r="M71" s="26">
        <v>41</v>
      </c>
      <c r="N71" s="26">
        <v>212</v>
      </c>
      <c r="O71" s="21" t="s">
        <v>1025</v>
      </c>
      <c r="P71" s="21" t="s">
        <v>9</v>
      </c>
      <c r="R71" s="21">
        <v>3</v>
      </c>
      <c r="S71" s="21">
        <v>72616741</v>
      </c>
      <c r="T71" s="21">
        <v>17.100000000000001</v>
      </c>
      <c r="U71" s="23" t="s">
        <v>93</v>
      </c>
      <c r="V71" s="23">
        <v>57.474747474747645</v>
      </c>
      <c r="W71" s="23">
        <v>982.81818181818483</v>
      </c>
      <c r="X71" s="23">
        <v>57.474747474747645</v>
      </c>
      <c r="Y71" s="23">
        <v>982.81818181818483</v>
      </c>
    </row>
    <row r="72" spans="1:25" s="21" customFormat="1" x14ac:dyDescent="0.2">
      <c r="A72" s="21" t="s">
        <v>10</v>
      </c>
      <c r="B72" s="21" t="s">
        <v>874</v>
      </c>
      <c r="C72" s="21" t="s">
        <v>815</v>
      </c>
      <c r="F72" s="42"/>
      <c r="H72" s="21" t="s">
        <v>11</v>
      </c>
      <c r="K72" s="37">
        <v>42507</v>
      </c>
      <c r="L72" s="21" t="s">
        <v>146</v>
      </c>
      <c r="M72" s="26">
        <v>42</v>
      </c>
      <c r="N72" s="26">
        <v>86</v>
      </c>
      <c r="O72" s="21" t="s">
        <v>1025</v>
      </c>
      <c r="P72" s="21" t="s">
        <v>9</v>
      </c>
      <c r="R72" s="21">
        <v>2</v>
      </c>
      <c r="S72" s="21" t="s">
        <v>10</v>
      </c>
      <c r="T72" s="21">
        <v>20</v>
      </c>
      <c r="U72" s="23" t="s">
        <v>93</v>
      </c>
      <c r="V72" s="23">
        <v>24.242424242424264</v>
      </c>
      <c r="W72" s="23">
        <v>484.84848484848527</v>
      </c>
      <c r="X72" s="23">
        <v>24.242424242424264</v>
      </c>
      <c r="Y72" s="23">
        <v>484.84848484848527</v>
      </c>
    </row>
    <row r="73" spans="1:25" s="21" customFormat="1" x14ac:dyDescent="0.2">
      <c r="A73" s="21" t="s">
        <v>12</v>
      </c>
      <c r="B73" s="21" t="s">
        <v>875</v>
      </c>
      <c r="C73" s="21" t="s">
        <v>814</v>
      </c>
      <c r="F73" s="42"/>
      <c r="H73" s="21" t="s">
        <v>13</v>
      </c>
      <c r="K73" s="37">
        <v>42508</v>
      </c>
      <c r="L73" s="21" t="s">
        <v>146</v>
      </c>
      <c r="M73" s="26">
        <v>26</v>
      </c>
      <c r="N73" s="26">
        <v>59</v>
      </c>
      <c r="O73" s="21" t="s">
        <v>1025</v>
      </c>
      <c r="P73" s="21" t="s">
        <v>9</v>
      </c>
      <c r="R73" s="21">
        <v>2</v>
      </c>
      <c r="S73" s="21" t="s">
        <v>12</v>
      </c>
      <c r="T73" s="21">
        <v>19.5</v>
      </c>
      <c r="U73" s="23" t="s">
        <v>93</v>
      </c>
      <c r="V73" s="23">
        <v>26.969696969697139</v>
      </c>
      <c r="W73" s="23">
        <v>525.90909090909418</v>
      </c>
      <c r="X73" s="23">
        <v>26.969696969697139</v>
      </c>
      <c r="Y73" s="23">
        <v>525.90909090909418</v>
      </c>
    </row>
    <row r="74" spans="1:25" s="21" customFormat="1" x14ac:dyDescent="0.2">
      <c r="A74" s="21" t="s">
        <v>14</v>
      </c>
      <c r="B74" s="21" t="s">
        <v>876</v>
      </c>
      <c r="C74" s="21" t="s">
        <v>813</v>
      </c>
      <c r="F74" s="42"/>
      <c r="H74" s="21" t="s">
        <v>11</v>
      </c>
      <c r="K74" s="37">
        <v>42514</v>
      </c>
      <c r="L74" s="21" t="s">
        <v>146</v>
      </c>
      <c r="M74" s="26">
        <v>41</v>
      </c>
      <c r="N74" s="26">
        <v>87</v>
      </c>
      <c r="O74" s="21" t="s">
        <v>1025</v>
      </c>
      <c r="P74" s="21" t="s">
        <v>9</v>
      </c>
      <c r="R74" s="21">
        <v>2</v>
      </c>
      <c r="S74" s="21" t="s">
        <v>14</v>
      </c>
      <c r="T74" s="21">
        <v>10.1</v>
      </c>
      <c r="U74" s="23" t="s">
        <v>93</v>
      </c>
      <c r="V74" s="23">
        <v>21.010101010101163</v>
      </c>
      <c r="W74" s="23">
        <v>212.20202020202174</v>
      </c>
      <c r="X74" s="23">
        <v>21.010101010101163</v>
      </c>
      <c r="Y74" s="23">
        <v>212.20202020202174</v>
      </c>
    </row>
    <row r="75" spans="1:25" s="21" customFormat="1" x14ac:dyDescent="0.2">
      <c r="A75" s="21" t="s">
        <v>15</v>
      </c>
      <c r="B75" s="21" t="s">
        <v>877</v>
      </c>
      <c r="C75" s="21" t="s">
        <v>815</v>
      </c>
      <c r="F75" s="42"/>
      <c r="H75" s="21" t="s">
        <v>11</v>
      </c>
      <c r="K75" s="37">
        <v>42514</v>
      </c>
      <c r="L75" s="21" t="s">
        <v>146</v>
      </c>
      <c r="M75" s="26">
        <v>45</v>
      </c>
      <c r="N75" s="26">
        <v>88</v>
      </c>
      <c r="O75" s="21" t="s">
        <v>1025</v>
      </c>
      <c r="P75" s="21" t="s">
        <v>9</v>
      </c>
      <c r="R75" s="21">
        <v>2</v>
      </c>
      <c r="S75" s="21" t="s">
        <v>15</v>
      </c>
      <c r="T75" s="21">
        <v>20.7</v>
      </c>
      <c r="U75" s="23" t="s">
        <v>93</v>
      </c>
      <c r="V75" s="23">
        <v>36.161616161616216</v>
      </c>
      <c r="W75" s="23">
        <v>748.54545454545564</v>
      </c>
      <c r="X75" s="23">
        <v>36.161616161616216</v>
      </c>
      <c r="Y75" s="23">
        <v>748.54545454545564</v>
      </c>
    </row>
    <row r="76" spans="1:25" s="21" customFormat="1" x14ac:dyDescent="0.2">
      <c r="A76" s="21" t="s">
        <v>16</v>
      </c>
      <c r="B76" s="21" t="s">
        <v>878</v>
      </c>
      <c r="C76" s="21" t="s">
        <v>815</v>
      </c>
      <c r="F76" s="42"/>
      <c r="H76" s="21" t="s">
        <v>11</v>
      </c>
      <c r="K76" s="37">
        <v>42514</v>
      </c>
      <c r="L76" s="21" t="s">
        <v>146</v>
      </c>
      <c r="M76" s="26">
        <v>45</v>
      </c>
      <c r="N76" s="26">
        <v>74</v>
      </c>
      <c r="O76" s="21" t="s">
        <v>1025</v>
      </c>
      <c r="P76" s="21" t="s">
        <v>9</v>
      </c>
      <c r="R76" s="21">
        <v>3</v>
      </c>
      <c r="S76" s="21" t="s">
        <v>16</v>
      </c>
      <c r="T76" s="21">
        <v>8.3699999999999992</v>
      </c>
      <c r="U76" s="23" t="s">
        <v>93</v>
      </c>
      <c r="V76" s="23">
        <v>36.666666666666892</v>
      </c>
      <c r="W76" s="23">
        <v>306.90000000000185</v>
      </c>
      <c r="X76" s="23">
        <v>36.666666666666892</v>
      </c>
      <c r="Y76" s="23">
        <v>306.90000000000185</v>
      </c>
    </row>
    <row r="77" spans="1:25" s="21" customFormat="1" x14ac:dyDescent="0.2">
      <c r="A77" s="21" t="s">
        <v>17</v>
      </c>
      <c r="B77" s="21" t="s">
        <v>879</v>
      </c>
      <c r="C77" s="21" t="s">
        <v>815</v>
      </c>
      <c r="F77" s="42"/>
      <c r="H77" s="21" t="s">
        <v>11</v>
      </c>
      <c r="K77" s="37">
        <v>42521</v>
      </c>
      <c r="L77" s="21" t="s">
        <v>146</v>
      </c>
      <c r="M77" s="26">
        <v>47</v>
      </c>
      <c r="N77" s="26">
        <v>70</v>
      </c>
      <c r="O77" s="21" t="s">
        <v>1025</v>
      </c>
      <c r="P77" s="21" t="s">
        <v>9</v>
      </c>
      <c r="R77" s="21">
        <v>2</v>
      </c>
      <c r="S77" s="21" t="s">
        <v>17</v>
      </c>
      <c r="T77" s="21">
        <v>21.5</v>
      </c>
      <c r="U77" s="23" t="s">
        <v>93</v>
      </c>
      <c r="V77" s="23">
        <v>21.818181818181881</v>
      </c>
      <c r="W77" s="23">
        <v>469.09090909091043</v>
      </c>
      <c r="X77" s="23">
        <v>21.818181818181881</v>
      </c>
      <c r="Y77" s="23">
        <v>469.09090909091043</v>
      </c>
    </row>
    <row r="78" spans="1:25" s="21" customFormat="1" x14ac:dyDescent="0.2">
      <c r="A78" s="21" t="s">
        <v>18</v>
      </c>
      <c r="B78" s="21" t="s">
        <v>880</v>
      </c>
      <c r="C78" s="21" t="s">
        <v>815</v>
      </c>
      <c r="F78" s="42"/>
      <c r="H78" s="21" t="s">
        <v>11</v>
      </c>
      <c r="K78" s="37">
        <v>42521</v>
      </c>
      <c r="L78" s="21" t="s">
        <v>146</v>
      </c>
      <c r="M78" s="26">
        <v>47</v>
      </c>
      <c r="N78" s="26">
        <v>71</v>
      </c>
      <c r="O78" s="21" t="s">
        <v>1025</v>
      </c>
      <c r="P78" s="21" t="s">
        <v>9</v>
      </c>
      <c r="R78" s="21">
        <v>2</v>
      </c>
      <c r="S78" s="21" t="s">
        <v>18</v>
      </c>
      <c r="T78" s="21">
        <v>11.3</v>
      </c>
      <c r="U78" s="23" t="s">
        <v>93</v>
      </c>
      <c r="V78" s="23">
        <v>13.333333333333433</v>
      </c>
      <c r="W78" s="23">
        <v>150.66666666666779</v>
      </c>
      <c r="X78" s="23">
        <v>13.333333333333433</v>
      </c>
      <c r="Y78" s="23">
        <v>150.66666666666779</v>
      </c>
    </row>
    <row r="79" spans="1:25" s="21" customFormat="1" x14ac:dyDescent="0.2">
      <c r="A79" s="21" t="s">
        <v>19</v>
      </c>
      <c r="B79" s="21" t="s">
        <v>881</v>
      </c>
      <c r="C79" s="21" t="s">
        <v>813</v>
      </c>
      <c r="F79" s="42"/>
      <c r="H79" s="21" t="s">
        <v>11</v>
      </c>
      <c r="K79" s="37">
        <v>42521</v>
      </c>
      <c r="L79" s="21" t="s">
        <v>146</v>
      </c>
      <c r="M79" s="26">
        <v>47</v>
      </c>
      <c r="N79" s="26">
        <v>83</v>
      </c>
      <c r="O79" s="21" t="s">
        <v>1025</v>
      </c>
      <c r="P79" s="21" t="s">
        <v>9</v>
      </c>
      <c r="R79" s="21">
        <v>2</v>
      </c>
      <c r="S79" s="21" t="s">
        <v>19</v>
      </c>
      <c r="T79" s="21">
        <v>26.4</v>
      </c>
      <c r="U79" s="23">
        <v>29.595959595959641</v>
      </c>
      <c r="V79" s="23">
        <v>109.59595959595964</v>
      </c>
      <c r="W79" s="23">
        <v>2893.3333333333344</v>
      </c>
      <c r="X79" s="24">
        <v>80</v>
      </c>
      <c r="Y79" s="23">
        <v>2112</v>
      </c>
    </row>
    <row r="80" spans="1:25" s="21" customFormat="1" x14ac:dyDescent="0.2">
      <c r="A80" s="21" t="s">
        <v>20</v>
      </c>
      <c r="B80" s="21" t="s">
        <v>112</v>
      </c>
      <c r="C80" s="21" t="s">
        <v>815</v>
      </c>
      <c r="F80" s="42"/>
      <c r="H80" s="21" t="s">
        <v>11</v>
      </c>
      <c r="K80" s="37">
        <v>42521</v>
      </c>
      <c r="L80" s="21" t="s">
        <v>146</v>
      </c>
      <c r="M80" s="26">
        <v>51</v>
      </c>
      <c r="N80" s="26">
        <v>84</v>
      </c>
      <c r="O80" s="21" t="s">
        <v>1025</v>
      </c>
      <c r="P80" s="21" t="s">
        <v>9</v>
      </c>
      <c r="R80" s="21">
        <v>2</v>
      </c>
      <c r="S80" s="21" t="s">
        <v>20</v>
      </c>
      <c r="T80" s="21">
        <v>25.4</v>
      </c>
      <c r="U80" s="23" t="s">
        <v>93</v>
      </c>
      <c r="V80" s="23">
        <v>11.818181818181861</v>
      </c>
      <c r="W80" s="23">
        <v>300.18181818181927</v>
      </c>
      <c r="X80" s="23">
        <v>11.818181818181861</v>
      </c>
      <c r="Y80" s="23">
        <v>300.18181818181927</v>
      </c>
    </row>
    <row r="81" spans="1:25" s="21" customFormat="1" x14ac:dyDescent="0.2">
      <c r="A81" s="21" t="s">
        <v>21</v>
      </c>
      <c r="B81" s="21" t="s">
        <v>882</v>
      </c>
      <c r="C81" s="21" t="s">
        <v>815</v>
      </c>
      <c r="F81" s="42"/>
      <c r="H81" s="21" t="s">
        <v>11</v>
      </c>
      <c r="K81" s="37">
        <v>42521</v>
      </c>
      <c r="L81" s="21" t="s">
        <v>146</v>
      </c>
      <c r="M81" s="26">
        <v>52</v>
      </c>
      <c r="N81" s="26">
        <v>85</v>
      </c>
      <c r="O81" s="21" t="s">
        <v>1025</v>
      </c>
      <c r="P81" s="21" t="s">
        <v>9</v>
      </c>
      <c r="R81" s="21">
        <v>2</v>
      </c>
      <c r="S81" s="21" t="s">
        <v>21</v>
      </c>
      <c r="T81" s="21">
        <v>18.600000000000001</v>
      </c>
      <c r="U81" s="23" t="s">
        <v>93</v>
      </c>
      <c r="V81" s="23">
        <v>25.858585858585926</v>
      </c>
      <c r="W81" s="23">
        <v>480.96969696969825</v>
      </c>
      <c r="X81" s="23">
        <v>25.858585858585926</v>
      </c>
      <c r="Y81" s="23">
        <v>480.96969696969825</v>
      </c>
    </row>
    <row r="82" spans="1:25" s="21" customFormat="1" x14ac:dyDescent="0.2">
      <c r="A82" s="21" t="s">
        <v>22</v>
      </c>
      <c r="B82" s="21" t="s">
        <v>883</v>
      </c>
      <c r="C82" s="21" t="s">
        <v>814</v>
      </c>
      <c r="F82" s="42"/>
      <c r="H82" s="21" t="s">
        <v>11</v>
      </c>
      <c r="K82" s="37">
        <v>42521</v>
      </c>
      <c r="L82" s="21" t="s">
        <v>146</v>
      </c>
      <c r="M82" s="26">
        <v>53</v>
      </c>
      <c r="N82" s="26">
        <v>72</v>
      </c>
      <c r="O82" s="21" t="s">
        <v>1025</v>
      </c>
      <c r="P82" s="21" t="s">
        <v>9</v>
      </c>
      <c r="R82" s="21">
        <v>2</v>
      </c>
      <c r="S82" s="21" t="s">
        <v>22</v>
      </c>
      <c r="T82" s="21">
        <v>9.91</v>
      </c>
      <c r="U82" s="23" t="s">
        <v>93</v>
      </c>
      <c r="V82" s="23">
        <v>26.76767676767696</v>
      </c>
      <c r="W82" s="23">
        <v>265.26767676767867</v>
      </c>
      <c r="X82" s="23">
        <v>26.76767676767696</v>
      </c>
      <c r="Y82" s="23">
        <v>265.26767676767867</v>
      </c>
    </row>
    <row r="83" spans="1:25" s="21" customFormat="1" x14ac:dyDescent="0.2">
      <c r="A83" s="21" t="s">
        <v>23</v>
      </c>
      <c r="B83" s="21" t="s">
        <v>879</v>
      </c>
      <c r="C83" s="21" t="s">
        <v>813</v>
      </c>
      <c r="F83" s="42"/>
      <c r="H83" s="21" t="s">
        <v>11</v>
      </c>
      <c r="K83" s="37">
        <v>42521</v>
      </c>
      <c r="L83" s="21" t="s">
        <v>146</v>
      </c>
      <c r="M83" s="26">
        <v>54</v>
      </c>
      <c r="N83" s="26">
        <v>75</v>
      </c>
      <c r="O83" s="21" t="s">
        <v>1025</v>
      </c>
      <c r="P83" s="21" t="s">
        <v>9</v>
      </c>
      <c r="R83" s="21">
        <v>2</v>
      </c>
      <c r="S83" s="21" t="s">
        <v>23</v>
      </c>
      <c r="T83" s="21">
        <v>26.4</v>
      </c>
      <c r="U83" s="23">
        <v>20.202020202020378</v>
      </c>
      <c r="V83" s="23">
        <v>100.20202020202038</v>
      </c>
      <c r="W83" s="23">
        <v>2645.333333333338</v>
      </c>
      <c r="X83" s="24">
        <v>80</v>
      </c>
      <c r="Y83" s="23">
        <v>2112</v>
      </c>
    </row>
    <row r="84" spans="1:25" s="21" customFormat="1" x14ac:dyDescent="0.2">
      <c r="A84" s="21" t="s">
        <v>24</v>
      </c>
      <c r="B84" s="21" t="s">
        <v>884</v>
      </c>
      <c r="C84" s="21" t="s">
        <v>815</v>
      </c>
      <c r="F84" s="42"/>
      <c r="H84" s="21" t="s">
        <v>11</v>
      </c>
      <c r="K84" s="37">
        <v>42521</v>
      </c>
      <c r="L84" s="21" t="s">
        <v>146</v>
      </c>
      <c r="M84" s="26">
        <v>54</v>
      </c>
      <c r="N84" s="26">
        <v>73</v>
      </c>
      <c r="O84" s="21" t="s">
        <v>1025</v>
      </c>
      <c r="P84" s="21" t="s">
        <v>9</v>
      </c>
      <c r="R84" s="21">
        <v>3</v>
      </c>
      <c r="S84" s="21" t="s">
        <v>24</v>
      </c>
      <c r="T84" s="21">
        <v>21.1</v>
      </c>
      <c r="U84" s="23">
        <v>37.979797979797993</v>
      </c>
      <c r="V84" s="23">
        <v>117.97979797979799</v>
      </c>
      <c r="W84" s="23">
        <v>2489.3737373737376</v>
      </c>
      <c r="X84" s="24">
        <v>80</v>
      </c>
      <c r="Y84" s="23">
        <v>1688</v>
      </c>
    </row>
    <row r="85" spans="1:25" s="21" customFormat="1" x14ac:dyDescent="0.2">
      <c r="A85" s="21" t="s">
        <v>25</v>
      </c>
      <c r="B85" s="21" t="s">
        <v>187</v>
      </c>
      <c r="C85" s="21" t="s">
        <v>815</v>
      </c>
      <c r="F85" s="42"/>
      <c r="H85" s="21" t="s">
        <v>11</v>
      </c>
      <c r="K85" s="37">
        <v>42521</v>
      </c>
      <c r="L85" s="21" t="s">
        <v>146</v>
      </c>
      <c r="M85" s="26">
        <v>56</v>
      </c>
      <c r="N85" s="26">
        <v>78</v>
      </c>
      <c r="O85" s="21" t="s">
        <v>1025</v>
      </c>
      <c r="P85" s="21" t="s">
        <v>9</v>
      </c>
      <c r="R85" s="21">
        <v>3</v>
      </c>
      <c r="S85" s="21" t="s">
        <v>25</v>
      </c>
      <c r="T85" s="21">
        <v>34.4</v>
      </c>
      <c r="U85" s="23">
        <v>47.37373737373747</v>
      </c>
      <c r="V85" s="23">
        <v>127.37373737373747</v>
      </c>
      <c r="W85" s="23">
        <v>4381.656565656569</v>
      </c>
      <c r="X85" s="24">
        <v>80</v>
      </c>
      <c r="Y85" s="23">
        <v>2752</v>
      </c>
    </row>
    <row r="86" spans="1:25" s="21" customFormat="1" x14ac:dyDescent="0.2">
      <c r="A86" s="21" t="s">
        <v>26</v>
      </c>
      <c r="B86" s="21" t="s">
        <v>189</v>
      </c>
      <c r="C86" s="21" t="s">
        <v>813</v>
      </c>
      <c r="F86" s="42"/>
      <c r="H86" s="21" t="s">
        <v>11</v>
      </c>
      <c r="K86" s="37">
        <v>42521</v>
      </c>
      <c r="L86" s="21" t="s">
        <v>146</v>
      </c>
      <c r="M86" s="26">
        <v>65</v>
      </c>
      <c r="N86" s="26">
        <v>92</v>
      </c>
      <c r="O86" s="21" t="s">
        <v>1025</v>
      </c>
      <c r="P86" s="21" t="s">
        <v>9</v>
      </c>
      <c r="R86" s="21">
        <v>2</v>
      </c>
      <c r="S86" s="21" t="s">
        <v>26</v>
      </c>
      <c r="T86" s="21">
        <v>15.2</v>
      </c>
      <c r="U86" s="23" t="s">
        <v>93</v>
      </c>
      <c r="V86" s="23">
        <v>10.707070707070873</v>
      </c>
      <c r="W86" s="23">
        <v>162.74747474747727</v>
      </c>
      <c r="X86" s="23">
        <v>10.707070707070873</v>
      </c>
      <c r="Y86" s="23">
        <v>162.74747474747727</v>
      </c>
    </row>
    <row r="87" spans="1:25" s="21" customFormat="1" x14ac:dyDescent="0.2">
      <c r="A87" s="21" t="s">
        <v>27</v>
      </c>
      <c r="B87" s="21" t="s">
        <v>885</v>
      </c>
      <c r="C87" s="21" t="s">
        <v>813</v>
      </c>
      <c r="F87" s="42"/>
      <c r="H87" s="21" t="s">
        <v>13</v>
      </c>
      <c r="K87" s="37">
        <v>42522</v>
      </c>
      <c r="L87" s="21" t="s">
        <v>146</v>
      </c>
      <c r="M87" s="26">
        <v>38</v>
      </c>
      <c r="N87" s="26">
        <v>39</v>
      </c>
      <c r="O87" s="21" t="s">
        <v>1025</v>
      </c>
      <c r="P87" s="21" t="s">
        <v>9</v>
      </c>
      <c r="R87" s="21">
        <v>2</v>
      </c>
      <c r="S87" s="21" t="s">
        <v>27</v>
      </c>
      <c r="T87" s="21">
        <v>6.11</v>
      </c>
      <c r="U87" s="23" t="s">
        <v>93</v>
      </c>
      <c r="V87" s="23">
        <v>40.303030303030347</v>
      </c>
      <c r="W87" s="23">
        <v>246.25151515151543</v>
      </c>
      <c r="X87" s="23">
        <v>40.303030303030347</v>
      </c>
      <c r="Y87" s="23">
        <v>246.25151515151543</v>
      </c>
    </row>
    <row r="88" spans="1:25" s="21" customFormat="1" x14ac:dyDescent="0.2">
      <c r="A88" s="21" t="s">
        <v>28</v>
      </c>
      <c r="B88" s="21" t="s">
        <v>886</v>
      </c>
      <c r="C88" s="21" t="s">
        <v>813</v>
      </c>
      <c r="F88" s="42"/>
      <c r="H88" s="21" t="s">
        <v>29</v>
      </c>
      <c r="K88" s="37">
        <v>42523</v>
      </c>
      <c r="L88" s="21" t="s">
        <v>146</v>
      </c>
      <c r="M88" s="26">
        <v>28</v>
      </c>
      <c r="N88" s="26">
        <v>25</v>
      </c>
      <c r="O88" s="21" t="s">
        <v>1025</v>
      </c>
      <c r="P88" s="21" t="s">
        <v>9</v>
      </c>
      <c r="R88" s="21">
        <v>2</v>
      </c>
      <c r="S88" s="21" t="s">
        <v>28</v>
      </c>
      <c r="T88" s="21">
        <v>17.3</v>
      </c>
      <c r="U88" s="23">
        <v>68.98989898989916</v>
      </c>
      <c r="V88" s="23">
        <v>148.98989898989916</v>
      </c>
      <c r="W88" s="23">
        <v>2577.5252525252554</v>
      </c>
      <c r="X88" s="24">
        <v>80</v>
      </c>
      <c r="Y88" s="23">
        <v>1384</v>
      </c>
    </row>
    <row r="89" spans="1:25" s="21" customFormat="1" x14ac:dyDescent="0.2">
      <c r="A89" s="21" t="s">
        <v>30</v>
      </c>
      <c r="B89" s="21" t="s">
        <v>887</v>
      </c>
      <c r="C89" s="21" t="s">
        <v>813</v>
      </c>
      <c r="F89" s="42"/>
      <c r="H89" s="21" t="s">
        <v>11</v>
      </c>
      <c r="K89" s="37">
        <v>42528</v>
      </c>
      <c r="L89" s="21" t="s">
        <v>146</v>
      </c>
      <c r="M89" s="26">
        <v>56</v>
      </c>
      <c r="N89" s="26">
        <v>93</v>
      </c>
      <c r="O89" s="21" t="s">
        <v>1025</v>
      </c>
      <c r="P89" s="21" t="s">
        <v>9</v>
      </c>
      <c r="R89" s="21">
        <v>2</v>
      </c>
      <c r="S89" s="21" t="s">
        <v>30</v>
      </c>
      <c r="T89" s="21">
        <v>25.8</v>
      </c>
      <c r="U89" s="23" t="s">
        <v>93</v>
      </c>
      <c r="V89" s="23">
        <v>7.676767676767728</v>
      </c>
      <c r="W89" s="23">
        <v>198.0606060606074</v>
      </c>
      <c r="X89" s="23">
        <v>7.676767676767728</v>
      </c>
      <c r="Y89" s="23">
        <v>198.0606060606074</v>
      </c>
    </row>
    <row r="90" spans="1:25" s="21" customFormat="1" x14ac:dyDescent="0.2">
      <c r="A90" s="21" t="s">
        <v>31</v>
      </c>
      <c r="B90" s="21" t="s">
        <v>888</v>
      </c>
      <c r="C90" s="21" t="s">
        <v>813</v>
      </c>
      <c r="F90" s="42"/>
      <c r="H90" s="21" t="s">
        <v>29</v>
      </c>
      <c r="K90" s="37">
        <v>42530</v>
      </c>
      <c r="L90" s="21" t="s">
        <v>146</v>
      </c>
      <c r="M90" s="26">
        <v>21</v>
      </c>
      <c r="N90" s="26">
        <v>26</v>
      </c>
      <c r="O90" s="21" t="s">
        <v>1025</v>
      </c>
      <c r="P90" s="21" t="s">
        <v>9</v>
      </c>
      <c r="R90" s="21">
        <v>2</v>
      </c>
      <c r="S90" s="21" t="s">
        <v>31</v>
      </c>
      <c r="T90" s="21">
        <v>3.45</v>
      </c>
      <c r="U90" s="23" t="s">
        <v>93</v>
      </c>
      <c r="V90" s="23">
        <v>54.4444444444445</v>
      </c>
      <c r="W90" s="23">
        <v>187.83333333333354</v>
      </c>
      <c r="X90" s="23">
        <v>54.4444444444445</v>
      </c>
      <c r="Y90" s="23">
        <v>187.83333333333354</v>
      </c>
    </row>
    <row r="91" spans="1:25" s="21" customFormat="1" x14ac:dyDescent="0.2">
      <c r="A91" s="21" t="s">
        <v>32</v>
      </c>
      <c r="B91" s="21" t="s">
        <v>889</v>
      </c>
      <c r="C91" s="21" t="s">
        <v>815</v>
      </c>
      <c r="F91" s="42"/>
      <c r="H91" s="21" t="s">
        <v>13</v>
      </c>
      <c r="K91" s="37">
        <v>42531</v>
      </c>
      <c r="L91" s="21" t="s">
        <v>146</v>
      </c>
      <c r="M91" s="26">
        <v>39</v>
      </c>
      <c r="N91" s="26">
        <v>40</v>
      </c>
      <c r="O91" s="21" t="s">
        <v>1025</v>
      </c>
      <c r="P91" s="21" t="s">
        <v>9</v>
      </c>
      <c r="R91" s="21">
        <v>2</v>
      </c>
      <c r="S91" s="21" t="s">
        <v>32</v>
      </c>
      <c r="T91" s="21">
        <v>9.94</v>
      </c>
      <c r="U91" s="23" t="s">
        <v>93</v>
      </c>
      <c r="V91" s="23">
        <v>57.474747474747645</v>
      </c>
      <c r="W91" s="23">
        <v>571.29898989899152</v>
      </c>
      <c r="X91" s="23">
        <v>57.474747474747645</v>
      </c>
      <c r="Y91" s="23">
        <v>571.29898989899152</v>
      </c>
    </row>
    <row r="92" spans="1:25" s="21" customFormat="1" x14ac:dyDescent="0.2">
      <c r="A92" s="21" t="s">
        <v>33</v>
      </c>
      <c r="B92" s="21" t="s">
        <v>890</v>
      </c>
      <c r="C92" s="21" t="s">
        <v>813</v>
      </c>
      <c r="F92" s="42"/>
      <c r="H92" s="21" t="s">
        <v>34</v>
      </c>
      <c r="K92" s="37">
        <v>42531</v>
      </c>
      <c r="L92" s="21" t="s">
        <v>146</v>
      </c>
      <c r="M92" s="26">
        <v>53</v>
      </c>
      <c r="N92" s="26">
        <v>131</v>
      </c>
      <c r="O92" s="21" t="s">
        <v>1025</v>
      </c>
      <c r="P92" s="21" t="s">
        <v>9</v>
      </c>
      <c r="R92" s="21">
        <v>3</v>
      </c>
      <c r="S92" s="21" t="s">
        <v>33</v>
      </c>
      <c r="T92" s="21">
        <v>13.8</v>
      </c>
      <c r="U92" s="23" t="s">
        <v>93</v>
      </c>
      <c r="V92" s="23">
        <v>20.808080808080984</v>
      </c>
      <c r="W92" s="23">
        <v>287.15151515151757</v>
      </c>
      <c r="X92" s="23">
        <v>20.808080808080984</v>
      </c>
      <c r="Y92" s="23">
        <v>287.15151515151757</v>
      </c>
    </row>
    <row r="93" spans="1:25" s="21" customFormat="1" x14ac:dyDescent="0.2">
      <c r="A93" s="21" t="s">
        <v>35</v>
      </c>
      <c r="B93" s="21" t="s">
        <v>298</v>
      </c>
      <c r="C93" s="21" t="s">
        <v>813</v>
      </c>
      <c r="F93" s="42"/>
      <c r="H93" s="21" t="s">
        <v>11</v>
      </c>
      <c r="K93" s="37">
        <v>42535</v>
      </c>
      <c r="L93" s="21" t="s">
        <v>146</v>
      </c>
      <c r="M93" s="26">
        <v>50</v>
      </c>
      <c r="N93" s="26">
        <v>100</v>
      </c>
      <c r="O93" s="21" t="s">
        <v>1025</v>
      </c>
      <c r="P93" s="21" t="s">
        <v>9</v>
      </c>
      <c r="R93" s="21">
        <v>3</v>
      </c>
      <c r="S93" s="21" t="s">
        <v>35</v>
      </c>
      <c r="T93" s="21">
        <v>9.4</v>
      </c>
      <c r="U93" s="23" t="s">
        <v>93</v>
      </c>
      <c r="V93" s="23">
        <v>24.949494949495115</v>
      </c>
      <c r="W93" s="23">
        <v>234.5252525252541</v>
      </c>
      <c r="X93" s="23">
        <v>24.949494949495115</v>
      </c>
      <c r="Y93" s="23">
        <v>234.5252525252541</v>
      </c>
    </row>
    <row r="94" spans="1:25" s="21" customFormat="1" x14ac:dyDescent="0.2">
      <c r="A94" s="21" t="s">
        <v>36</v>
      </c>
      <c r="B94" s="21" t="s">
        <v>163</v>
      </c>
      <c r="C94" s="21" t="s">
        <v>815</v>
      </c>
      <c r="F94" s="100"/>
      <c r="H94" s="21" t="s">
        <v>29</v>
      </c>
      <c r="K94" s="37">
        <v>42536</v>
      </c>
      <c r="L94" s="21" t="s">
        <v>146</v>
      </c>
      <c r="M94" s="26">
        <v>43</v>
      </c>
      <c r="N94" s="26">
        <v>9</v>
      </c>
      <c r="O94" s="21" t="s">
        <v>1025</v>
      </c>
      <c r="P94" s="21" t="s">
        <v>9</v>
      </c>
      <c r="R94" s="21">
        <v>2</v>
      </c>
      <c r="S94" s="21" t="s">
        <v>36</v>
      </c>
      <c r="T94" s="21">
        <v>2.92</v>
      </c>
      <c r="U94" s="21" t="s">
        <v>100</v>
      </c>
      <c r="V94" s="23">
        <v>74.646464646464722</v>
      </c>
      <c r="W94" s="23">
        <v>217.96767676767698</v>
      </c>
      <c r="X94" s="23">
        <v>74.646464646464722</v>
      </c>
      <c r="Y94" s="23">
        <v>217.96767676767698</v>
      </c>
    </row>
    <row r="95" spans="1:25" s="21" customFormat="1" x14ac:dyDescent="0.2">
      <c r="A95" s="21" t="s">
        <v>37</v>
      </c>
      <c r="B95" s="21" t="s">
        <v>891</v>
      </c>
      <c r="C95" s="21" t="s">
        <v>814</v>
      </c>
      <c r="F95" s="100"/>
      <c r="H95" s="21" t="s">
        <v>29</v>
      </c>
      <c r="K95" s="37">
        <v>42536</v>
      </c>
      <c r="L95" s="21" t="s">
        <v>146</v>
      </c>
      <c r="M95" s="26">
        <v>45</v>
      </c>
      <c r="N95" s="26">
        <v>11</v>
      </c>
      <c r="O95" s="21" t="s">
        <v>1025</v>
      </c>
      <c r="P95" s="21" t="s">
        <v>9</v>
      </c>
      <c r="R95" s="21">
        <v>3</v>
      </c>
      <c r="S95" s="21" t="s">
        <v>37</v>
      </c>
      <c r="T95" s="21">
        <v>9.09</v>
      </c>
      <c r="U95" s="21" t="s">
        <v>101</v>
      </c>
      <c r="V95" s="23">
        <v>126.36363636363657</v>
      </c>
      <c r="W95" s="23">
        <v>1148.6454545454565</v>
      </c>
      <c r="X95" s="24">
        <v>80</v>
      </c>
      <c r="Y95" s="23">
        <v>727.2</v>
      </c>
    </row>
    <row r="96" spans="1:25" s="21" customFormat="1" x14ac:dyDescent="0.2">
      <c r="A96" s="21" t="s">
        <v>38</v>
      </c>
      <c r="B96" s="21" t="s">
        <v>298</v>
      </c>
      <c r="C96" s="21" t="s">
        <v>814</v>
      </c>
      <c r="F96" s="100"/>
      <c r="H96" s="21" t="s">
        <v>29</v>
      </c>
      <c r="K96" s="37">
        <v>42536</v>
      </c>
      <c r="L96" s="21" t="s">
        <v>146</v>
      </c>
      <c r="M96" s="26">
        <v>49</v>
      </c>
      <c r="N96" s="26">
        <v>12</v>
      </c>
      <c r="O96" s="21" t="s">
        <v>1025</v>
      </c>
      <c r="P96" s="21" t="s">
        <v>9</v>
      </c>
      <c r="R96" s="21">
        <v>3</v>
      </c>
      <c r="S96" s="21" t="s">
        <v>38</v>
      </c>
      <c r="T96" s="21">
        <v>2.2599999999999998</v>
      </c>
      <c r="U96" s="21" t="s">
        <v>102</v>
      </c>
      <c r="V96" s="23">
        <v>75.05050505050508</v>
      </c>
      <c r="W96" s="23">
        <v>169.61414141414147</v>
      </c>
      <c r="X96" s="23">
        <v>75.05050505050508</v>
      </c>
      <c r="Y96" s="23">
        <v>169.61414141414147</v>
      </c>
    </row>
    <row r="97" spans="1:25" s="21" customFormat="1" x14ac:dyDescent="0.2">
      <c r="A97" s="21" t="s">
        <v>39</v>
      </c>
      <c r="B97" s="21" t="s">
        <v>882</v>
      </c>
      <c r="C97" s="21" t="s">
        <v>813</v>
      </c>
      <c r="F97" s="100"/>
      <c r="H97" s="21" t="s">
        <v>29</v>
      </c>
      <c r="K97" s="37">
        <v>42536</v>
      </c>
      <c r="L97" s="21" t="s">
        <v>146</v>
      </c>
      <c r="M97" s="26">
        <v>38</v>
      </c>
      <c r="N97" s="26">
        <v>28</v>
      </c>
      <c r="O97" s="21" t="s">
        <v>1025</v>
      </c>
      <c r="P97" s="21" t="s">
        <v>9</v>
      </c>
      <c r="R97" s="21">
        <v>3</v>
      </c>
      <c r="S97" s="21" t="s">
        <v>39</v>
      </c>
      <c r="T97" s="21">
        <v>9.8800000000000008</v>
      </c>
      <c r="U97" s="23" t="s">
        <v>93</v>
      </c>
      <c r="V97" s="23">
        <v>60.30303030303039</v>
      </c>
      <c r="W97" s="23">
        <v>595.79393939394026</v>
      </c>
      <c r="X97" s="23">
        <v>60.30303030303039</v>
      </c>
      <c r="Y97" s="23">
        <v>595.79393939394026</v>
      </c>
    </row>
    <row r="98" spans="1:25" s="21" customFormat="1" x14ac:dyDescent="0.2">
      <c r="A98" s="21" t="s">
        <v>40</v>
      </c>
      <c r="B98" s="21" t="s">
        <v>874</v>
      </c>
      <c r="C98" s="21" t="s">
        <v>813</v>
      </c>
      <c r="F98" s="100"/>
      <c r="H98" s="21" t="s">
        <v>13</v>
      </c>
      <c r="K98" s="37">
        <v>42538</v>
      </c>
      <c r="L98" s="21" t="s">
        <v>146</v>
      </c>
      <c r="M98" s="26">
        <v>43</v>
      </c>
      <c r="N98" s="26">
        <v>43</v>
      </c>
      <c r="O98" s="21" t="s">
        <v>1025</v>
      </c>
      <c r="P98" s="21" t="s">
        <v>9</v>
      </c>
      <c r="R98" s="21">
        <v>2</v>
      </c>
      <c r="S98" s="21" t="s">
        <v>40</v>
      </c>
      <c r="T98" s="21">
        <v>4.46</v>
      </c>
      <c r="U98" s="23" t="s">
        <v>93</v>
      </c>
      <c r="V98" s="23">
        <v>59.393939393939576</v>
      </c>
      <c r="W98" s="23">
        <v>264.89696969697053</v>
      </c>
      <c r="X98" s="23">
        <v>59.393939393939576</v>
      </c>
      <c r="Y98" s="23">
        <v>264.89696969697053</v>
      </c>
    </row>
    <row r="99" spans="1:25" s="21" customFormat="1" x14ac:dyDescent="0.2">
      <c r="A99" s="21" t="s">
        <v>41</v>
      </c>
      <c r="B99" s="21" t="s">
        <v>868</v>
      </c>
      <c r="C99" s="21" t="s">
        <v>814</v>
      </c>
      <c r="F99" s="100"/>
      <c r="H99" s="21" t="s">
        <v>13</v>
      </c>
      <c r="K99" s="37">
        <v>42538</v>
      </c>
      <c r="L99" s="21" t="s">
        <v>146</v>
      </c>
      <c r="M99" s="26">
        <v>43</v>
      </c>
      <c r="N99" s="26">
        <v>44</v>
      </c>
      <c r="O99" s="21" t="s">
        <v>1025</v>
      </c>
      <c r="P99" s="21" t="s">
        <v>9</v>
      </c>
      <c r="R99" s="21">
        <v>2</v>
      </c>
      <c r="S99" s="21" t="s">
        <v>41</v>
      </c>
      <c r="T99" s="21">
        <v>5.69</v>
      </c>
      <c r="U99" s="23" t="s">
        <v>93</v>
      </c>
      <c r="V99" s="23">
        <v>48.585858585858617</v>
      </c>
      <c r="W99" s="23">
        <v>276.45353535353553</v>
      </c>
      <c r="X99" s="23">
        <v>48.585858585858617</v>
      </c>
      <c r="Y99" s="23">
        <v>276.45353535353553</v>
      </c>
    </row>
    <row r="100" spans="1:25" s="21" customFormat="1" x14ac:dyDescent="0.2">
      <c r="A100" s="21" t="s">
        <v>42</v>
      </c>
      <c r="B100" s="21" t="s">
        <v>888</v>
      </c>
      <c r="C100" s="21" t="s">
        <v>814</v>
      </c>
      <c r="F100" s="100"/>
      <c r="H100" s="21" t="s">
        <v>13</v>
      </c>
      <c r="K100" s="37">
        <v>42538</v>
      </c>
      <c r="L100" s="21" t="s">
        <v>146</v>
      </c>
      <c r="M100" s="26">
        <v>53</v>
      </c>
      <c r="N100" s="26">
        <v>50</v>
      </c>
      <c r="O100" s="21" t="s">
        <v>1025</v>
      </c>
      <c r="P100" s="21" t="s">
        <v>9</v>
      </c>
      <c r="R100" s="21">
        <v>3</v>
      </c>
      <c r="S100" s="21" t="s">
        <v>42</v>
      </c>
      <c r="T100" s="21">
        <v>11.5</v>
      </c>
      <c r="U100" s="23" t="s">
        <v>93</v>
      </c>
      <c r="V100" s="23">
        <v>38.686868686868685</v>
      </c>
      <c r="W100" s="23">
        <v>444.8989898989899</v>
      </c>
      <c r="X100" s="23">
        <v>38.686868686868685</v>
      </c>
      <c r="Y100" s="23">
        <v>444.8989898989899</v>
      </c>
    </row>
    <row r="101" spans="1:25" s="21" customFormat="1" x14ac:dyDescent="0.2">
      <c r="A101" s="21" t="s">
        <v>43</v>
      </c>
      <c r="B101" s="21" t="s">
        <v>112</v>
      </c>
      <c r="C101" s="21" t="s">
        <v>813</v>
      </c>
      <c r="F101" s="100"/>
      <c r="H101" s="21" t="s">
        <v>13</v>
      </c>
      <c r="K101" s="37">
        <v>42538</v>
      </c>
      <c r="L101" s="21" t="s">
        <v>146</v>
      </c>
      <c r="M101" s="26">
        <v>55</v>
      </c>
      <c r="N101" s="26">
        <v>54</v>
      </c>
      <c r="O101" s="21" t="s">
        <v>1025</v>
      </c>
      <c r="P101" s="21" t="s">
        <v>9</v>
      </c>
      <c r="R101" s="21">
        <v>2</v>
      </c>
      <c r="S101" s="21" t="s">
        <v>43</v>
      </c>
      <c r="T101" s="21">
        <v>15.7</v>
      </c>
      <c r="U101" s="23" t="s">
        <v>93</v>
      </c>
      <c r="V101" s="23">
        <v>41.111111111111292</v>
      </c>
      <c r="W101" s="23">
        <v>645.4444444444473</v>
      </c>
      <c r="X101" s="23">
        <v>41.111111111111292</v>
      </c>
      <c r="Y101" s="23">
        <v>645.4444444444473</v>
      </c>
    </row>
    <row r="102" spans="1:25" s="21" customFormat="1" x14ac:dyDescent="0.2">
      <c r="A102" s="21" t="s">
        <v>44</v>
      </c>
      <c r="B102" s="21" t="s">
        <v>165</v>
      </c>
      <c r="C102" s="21" t="s">
        <v>813</v>
      </c>
      <c r="F102" s="100"/>
      <c r="H102" s="21" t="s">
        <v>13</v>
      </c>
      <c r="K102" s="37">
        <v>42538</v>
      </c>
      <c r="L102" s="21" t="s">
        <v>146</v>
      </c>
      <c r="M102" s="26">
        <v>65</v>
      </c>
      <c r="N102" s="26">
        <v>61</v>
      </c>
      <c r="O102" s="21" t="s">
        <v>1025</v>
      </c>
      <c r="P102" s="21" t="s">
        <v>9</v>
      </c>
      <c r="R102" s="21">
        <v>2</v>
      </c>
      <c r="S102" s="21" t="s">
        <v>44</v>
      </c>
      <c r="T102" s="21">
        <v>25</v>
      </c>
      <c r="U102" s="23">
        <v>47.575757575757649</v>
      </c>
      <c r="V102" s="23">
        <v>127.57575757575765</v>
      </c>
      <c r="W102" s="23">
        <v>3189.3939393939413</v>
      </c>
      <c r="X102" s="24">
        <v>80</v>
      </c>
      <c r="Y102" s="23">
        <v>2000</v>
      </c>
    </row>
    <row r="103" spans="1:25" s="21" customFormat="1" x14ac:dyDescent="0.2">
      <c r="A103" s="21" t="s">
        <v>45</v>
      </c>
      <c r="B103" s="21" t="s">
        <v>892</v>
      </c>
      <c r="C103" s="21" t="s">
        <v>813</v>
      </c>
      <c r="F103" s="100"/>
      <c r="H103" s="21" t="s">
        <v>13</v>
      </c>
      <c r="K103" s="37">
        <v>42538</v>
      </c>
      <c r="L103" s="21" t="s">
        <v>146</v>
      </c>
      <c r="M103" s="26">
        <v>74</v>
      </c>
      <c r="N103" s="26">
        <v>62</v>
      </c>
      <c r="O103" s="21" t="s">
        <v>1025</v>
      </c>
      <c r="P103" s="21" t="s">
        <v>9</v>
      </c>
      <c r="R103" s="21">
        <v>3</v>
      </c>
      <c r="S103" s="21" t="s">
        <v>45</v>
      </c>
      <c r="T103" s="21">
        <v>30.7</v>
      </c>
      <c r="U103" s="23">
        <v>61.111111111111285</v>
      </c>
      <c r="V103" s="23">
        <v>141.11111111111128</v>
      </c>
      <c r="W103" s="23">
        <v>4332.1111111111168</v>
      </c>
      <c r="X103" s="24">
        <v>80</v>
      </c>
      <c r="Y103" s="23">
        <v>2456</v>
      </c>
    </row>
    <row r="104" spans="1:25" s="21" customFormat="1" x14ac:dyDescent="0.2">
      <c r="A104" s="21" t="s">
        <v>46</v>
      </c>
      <c r="B104" s="21" t="s">
        <v>893</v>
      </c>
      <c r="C104" s="21" t="s">
        <v>813</v>
      </c>
      <c r="F104" s="100"/>
      <c r="H104" s="21" t="s">
        <v>34</v>
      </c>
      <c r="K104" s="37">
        <v>42538</v>
      </c>
      <c r="L104" s="21" t="s">
        <v>146</v>
      </c>
      <c r="M104" s="26">
        <v>27</v>
      </c>
      <c r="N104" s="26">
        <v>119</v>
      </c>
      <c r="O104" s="21" t="s">
        <v>1025</v>
      </c>
      <c r="P104" s="21" t="s">
        <v>9</v>
      </c>
      <c r="R104" s="21">
        <v>3</v>
      </c>
      <c r="S104" s="21" t="s">
        <v>46</v>
      </c>
      <c r="T104" s="21">
        <v>20.399999999999999</v>
      </c>
      <c r="U104" s="23">
        <v>16.464646464646606</v>
      </c>
      <c r="V104" s="23">
        <v>96.464646464646606</v>
      </c>
      <c r="W104" s="23">
        <v>1967.8787878787907</v>
      </c>
      <c r="X104" s="24">
        <v>80</v>
      </c>
      <c r="Y104" s="23">
        <v>1632</v>
      </c>
    </row>
    <row r="105" spans="1:25" s="21" customFormat="1" x14ac:dyDescent="0.2">
      <c r="A105" s="21" t="s">
        <v>47</v>
      </c>
      <c r="B105" s="21" t="s">
        <v>894</v>
      </c>
      <c r="C105" s="21" t="s">
        <v>814</v>
      </c>
      <c r="F105" s="100"/>
      <c r="H105" s="21" t="s">
        <v>34</v>
      </c>
      <c r="K105" s="36">
        <v>42538</v>
      </c>
      <c r="L105" s="21" t="s">
        <v>146</v>
      </c>
      <c r="M105" s="26">
        <v>28</v>
      </c>
      <c r="N105" s="26">
        <v>118</v>
      </c>
      <c r="O105" s="21" t="s">
        <v>1025</v>
      </c>
      <c r="P105" s="21" t="s">
        <v>9</v>
      </c>
      <c r="R105" s="21">
        <v>3</v>
      </c>
      <c r="S105" s="21" t="s">
        <v>47</v>
      </c>
      <c r="T105" s="21">
        <v>13</v>
      </c>
      <c r="U105" s="23">
        <v>44.343434343434538</v>
      </c>
      <c r="V105" s="23">
        <v>124.34343434343454</v>
      </c>
      <c r="W105" s="23">
        <v>1616.4646464646489</v>
      </c>
      <c r="X105" s="24">
        <v>80</v>
      </c>
      <c r="Y105" s="23">
        <v>1040</v>
      </c>
    </row>
    <row r="106" spans="1:25" s="21" customFormat="1" x14ac:dyDescent="0.2">
      <c r="A106" s="21" t="s">
        <v>48</v>
      </c>
      <c r="B106" s="21" t="s">
        <v>895</v>
      </c>
      <c r="C106" s="21" t="s">
        <v>813</v>
      </c>
      <c r="F106" s="100"/>
      <c r="H106" s="21" t="s">
        <v>13</v>
      </c>
      <c r="K106" s="37">
        <v>42545</v>
      </c>
      <c r="L106" s="21" t="s">
        <v>146</v>
      </c>
      <c r="M106" s="26">
        <v>35</v>
      </c>
      <c r="N106" s="26">
        <v>64</v>
      </c>
      <c r="O106" s="21" t="s">
        <v>1025</v>
      </c>
      <c r="P106" s="21" t="s">
        <v>9</v>
      </c>
      <c r="R106" s="21">
        <v>2</v>
      </c>
      <c r="S106" s="21" t="s">
        <v>48</v>
      </c>
      <c r="T106" s="21">
        <v>12.5</v>
      </c>
      <c r="U106" s="23" t="s">
        <v>93</v>
      </c>
      <c r="V106" s="23">
        <v>39.797979797979899</v>
      </c>
      <c r="W106" s="23">
        <v>497.47474747474871</v>
      </c>
      <c r="X106" s="23">
        <v>39.797979797979899</v>
      </c>
      <c r="Y106" s="23">
        <v>497.47474747474871</v>
      </c>
    </row>
    <row r="107" spans="1:25" s="21" customFormat="1" x14ac:dyDescent="0.2">
      <c r="A107" s="21" t="s">
        <v>49</v>
      </c>
      <c r="B107" s="21" t="s">
        <v>896</v>
      </c>
      <c r="C107" s="21" t="s">
        <v>815</v>
      </c>
      <c r="F107" s="100"/>
      <c r="H107" s="21" t="s">
        <v>13</v>
      </c>
      <c r="K107" s="37">
        <v>42545</v>
      </c>
      <c r="L107" s="21" t="s">
        <v>146</v>
      </c>
      <c r="M107" s="26">
        <v>39</v>
      </c>
      <c r="N107" s="26">
        <v>41</v>
      </c>
      <c r="O107" s="21" t="s">
        <v>1025</v>
      </c>
      <c r="P107" s="21" t="s">
        <v>9</v>
      </c>
      <c r="R107" s="21">
        <v>2</v>
      </c>
      <c r="S107" s="21" t="s">
        <v>49</v>
      </c>
      <c r="T107" s="21">
        <v>1.28</v>
      </c>
      <c r="U107" s="23" t="s">
        <v>93</v>
      </c>
      <c r="V107" s="23">
        <v>154.44444444444446</v>
      </c>
      <c r="W107" s="23">
        <v>197.6888888888889</v>
      </c>
      <c r="X107" s="23">
        <v>154.44444444444446</v>
      </c>
      <c r="Y107" s="23">
        <v>197.6888888888889</v>
      </c>
    </row>
    <row r="108" spans="1:25" s="21" customFormat="1" x14ac:dyDescent="0.2">
      <c r="A108" s="21" t="s">
        <v>50</v>
      </c>
      <c r="B108" s="21" t="s">
        <v>897</v>
      </c>
      <c r="C108" s="21" t="s">
        <v>813</v>
      </c>
      <c r="F108" s="100"/>
      <c r="H108" s="21" t="s">
        <v>13</v>
      </c>
      <c r="K108" s="37">
        <v>42545</v>
      </c>
      <c r="L108" s="21" t="s">
        <v>146</v>
      </c>
      <c r="M108" s="26">
        <v>43</v>
      </c>
      <c r="N108" s="26">
        <v>45</v>
      </c>
      <c r="O108" s="21" t="s">
        <v>1025</v>
      </c>
      <c r="P108" s="21" t="s">
        <v>9</v>
      </c>
      <c r="R108" s="21">
        <v>2</v>
      </c>
      <c r="S108" s="21" t="s">
        <v>50</v>
      </c>
      <c r="T108" s="21">
        <v>4.67</v>
      </c>
      <c r="U108" s="23" t="s">
        <v>93</v>
      </c>
      <c r="V108" s="23">
        <v>55.353535353535534</v>
      </c>
      <c r="W108" s="23">
        <v>258.50101010101093</v>
      </c>
      <c r="X108" s="23">
        <v>55.353535353535534</v>
      </c>
      <c r="Y108" s="23">
        <v>258.50101010101093</v>
      </c>
    </row>
    <row r="109" spans="1:25" s="21" customFormat="1" x14ac:dyDescent="0.2">
      <c r="A109" s="21" t="s">
        <v>51</v>
      </c>
      <c r="B109" s="21" t="s">
        <v>898</v>
      </c>
      <c r="C109" s="21" t="s">
        <v>814</v>
      </c>
      <c r="F109" s="100"/>
      <c r="H109" s="21" t="s">
        <v>13</v>
      </c>
      <c r="K109" s="37">
        <v>42545</v>
      </c>
      <c r="L109" s="21" t="s">
        <v>146</v>
      </c>
      <c r="M109" s="26">
        <v>59</v>
      </c>
      <c r="N109" s="26">
        <v>56</v>
      </c>
      <c r="O109" s="21" t="s">
        <v>1025</v>
      </c>
      <c r="P109" s="21" t="s">
        <v>9</v>
      </c>
      <c r="R109" s="21">
        <v>3</v>
      </c>
      <c r="S109" s="21" t="s">
        <v>51</v>
      </c>
      <c r="T109" s="21">
        <v>10.8</v>
      </c>
      <c r="U109" s="23" t="s">
        <v>93</v>
      </c>
      <c r="V109" s="23">
        <v>39.797979797979899</v>
      </c>
      <c r="W109" s="23">
        <v>429.81818181818295</v>
      </c>
      <c r="X109" s="23">
        <v>39.797979797979899</v>
      </c>
      <c r="Y109" s="23">
        <v>429.81818181818295</v>
      </c>
    </row>
    <row r="110" spans="1:25" s="21" customFormat="1" x14ac:dyDescent="0.2">
      <c r="A110" s="21" t="s">
        <v>52</v>
      </c>
      <c r="B110" s="21" t="s">
        <v>899</v>
      </c>
      <c r="C110" s="21" t="s">
        <v>814</v>
      </c>
      <c r="F110" s="100"/>
      <c r="H110" s="21" t="s">
        <v>29</v>
      </c>
      <c r="K110" s="37">
        <v>42550</v>
      </c>
      <c r="L110" s="21" t="s">
        <v>146</v>
      </c>
      <c r="M110" s="26">
        <v>41</v>
      </c>
      <c r="N110" s="26">
        <v>20</v>
      </c>
      <c r="O110" s="21" t="s">
        <v>1025</v>
      </c>
      <c r="P110" s="21" t="s">
        <v>9</v>
      </c>
      <c r="R110" s="21">
        <v>3</v>
      </c>
      <c r="S110" s="21" t="s">
        <v>52</v>
      </c>
      <c r="T110" s="21">
        <v>6.63</v>
      </c>
      <c r="U110" s="23" t="s">
        <v>93</v>
      </c>
      <c r="V110" s="23">
        <v>128.78787878787895</v>
      </c>
      <c r="W110" s="23">
        <v>853.8636363636374</v>
      </c>
      <c r="X110" s="23">
        <v>128.78787878787895</v>
      </c>
      <c r="Y110" s="23">
        <v>853.8636363636374</v>
      </c>
    </row>
    <row r="111" spans="1:25" s="21" customFormat="1" x14ac:dyDescent="0.2">
      <c r="A111" s="21" t="s">
        <v>53</v>
      </c>
      <c r="B111" s="21" t="s">
        <v>876</v>
      </c>
      <c r="C111" s="21" t="s">
        <v>815</v>
      </c>
      <c r="F111" s="100"/>
      <c r="H111" s="21" t="s">
        <v>29</v>
      </c>
      <c r="K111" s="37">
        <v>42550</v>
      </c>
      <c r="L111" s="21" t="s">
        <v>146</v>
      </c>
      <c r="M111" s="26">
        <v>42</v>
      </c>
      <c r="N111" s="26">
        <v>21</v>
      </c>
      <c r="O111" s="21" t="s">
        <v>1025</v>
      </c>
      <c r="P111" s="21" t="s">
        <v>9</v>
      </c>
      <c r="R111" s="21">
        <v>3</v>
      </c>
      <c r="S111" s="21" t="s">
        <v>53</v>
      </c>
      <c r="T111" s="21">
        <v>4.68</v>
      </c>
      <c r="U111" s="23" t="s">
        <v>93</v>
      </c>
      <c r="V111" s="23">
        <v>41.313131313131471</v>
      </c>
      <c r="W111" s="23">
        <v>193.34545454545528</v>
      </c>
      <c r="X111" s="23">
        <v>41.313131313131471</v>
      </c>
      <c r="Y111" s="23">
        <v>193.34545454545528</v>
      </c>
    </row>
    <row r="112" spans="1:25" s="21" customFormat="1" x14ac:dyDescent="0.2">
      <c r="A112" s="21" t="s">
        <v>54</v>
      </c>
      <c r="B112" s="21" t="s">
        <v>878</v>
      </c>
      <c r="C112" s="21" t="s">
        <v>813</v>
      </c>
      <c r="F112" s="100"/>
      <c r="H112" s="21" t="s">
        <v>29</v>
      </c>
      <c r="K112" s="37">
        <v>42550</v>
      </c>
      <c r="L112" s="21" t="s">
        <v>146</v>
      </c>
      <c r="M112" s="26">
        <v>46</v>
      </c>
      <c r="N112" s="26">
        <v>23</v>
      </c>
      <c r="O112" s="21" t="s">
        <v>1025</v>
      </c>
      <c r="P112" s="21" t="s">
        <v>9</v>
      </c>
      <c r="R112" s="21">
        <v>2</v>
      </c>
      <c r="S112" s="21" t="s">
        <v>54</v>
      </c>
      <c r="T112" s="21">
        <v>8.56</v>
      </c>
      <c r="U112" s="23" t="s">
        <v>93</v>
      </c>
      <c r="V112" s="23">
        <v>161.81818181818193</v>
      </c>
      <c r="W112" s="23">
        <v>1385.1636363636374</v>
      </c>
      <c r="X112" s="23">
        <v>161.81818181818193</v>
      </c>
      <c r="Y112" s="23">
        <v>1385.1636363636374</v>
      </c>
    </row>
    <row r="113" spans="1:25" s="21" customFormat="1" x14ac:dyDescent="0.2">
      <c r="A113" s="21" t="s">
        <v>55</v>
      </c>
      <c r="B113" s="21" t="s">
        <v>215</v>
      </c>
      <c r="C113" s="21" t="s">
        <v>815</v>
      </c>
      <c r="F113" s="100"/>
      <c r="H113" s="21" t="s">
        <v>13</v>
      </c>
      <c r="K113" s="37">
        <v>42552</v>
      </c>
      <c r="L113" s="21" t="s">
        <v>146</v>
      </c>
      <c r="M113" s="26">
        <v>49</v>
      </c>
      <c r="N113" s="26">
        <v>48</v>
      </c>
      <c r="O113" s="21" t="s">
        <v>1025</v>
      </c>
      <c r="P113" s="21" t="s">
        <v>9</v>
      </c>
      <c r="R113" s="21">
        <v>2</v>
      </c>
      <c r="S113" s="21" t="s">
        <v>55</v>
      </c>
      <c r="T113" s="21">
        <v>16.5</v>
      </c>
      <c r="U113" s="23" t="s">
        <v>93</v>
      </c>
      <c r="V113" s="23">
        <v>28.080808080808126</v>
      </c>
      <c r="W113" s="23">
        <v>463.33333333333405</v>
      </c>
      <c r="X113" s="23">
        <v>28.080808080808126</v>
      </c>
      <c r="Y113" s="23">
        <v>463.33333333333405</v>
      </c>
    </row>
    <row r="114" spans="1:25" s="21" customFormat="1" x14ac:dyDescent="0.2">
      <c r="A114" s="21" t="s">
        <v>56</v>
      </c>
      <c r="B114" s="21" t="s">
        <v>897</v>
      </c>
      <c r="C114" s="21" t="s">
        <v>814</v>
      </c>
      <c r="F114" s="100"/>
      <c r="H114" s="21" t="s">
        <v>13</v>
      </c>
      <c r="K114" s="37">
        <v>42552</v>
      </c>
      <c r="L114" s="21" t="s">
        <v>146</v>
      </c>
      <c r="M114" s="26">
        <v>65</v>
      </c>
      <c r="N114" s="26">
        <v>65</v>
      </c>
      <c r="O114" s="21" t="s">
        <v>1025</v>
      </c>
      <c r="P114" s="21" t="s">
        <v>9</v>
      </c>
      <c r="R114" s="21">
        <v>3</v>
      </c>
      <c r="S114" s="21" t="s">
        <v>56</v>
      </c>
      <c r="T114" s="21">
        <v>23.3</v>
      </c>
      <c r="U114" s="23">
        <v>48.585858585858773</v>
      </c>
      <c r="V114" s="23">
        <v>128.58585858585877</v>
      </c>
      <c r="W114" s="23">
        <v>2996.0505050505094</v>
      </c>
      <c r="X114" s="24">
        <v>80</v>
      </c>
      <c r="Y114" s="23">
        <v>1864</v>
      </c>
    </row>
    <row r="115" spans="1:25" s="21" customFormat="1" x14ac:dyDescent="0.2">
      <c r="A115" s="21" t="s">
        <v>57</v>
      </c>
      <c r="B115" s="21" t="s">
        <v>242</v>
      </c>
      <c r="C115" s="21" t="s">
        <v>814</v>
      </c>
      <c r="F115" s="100"/>
      <c r="H115" s="21" t="s">
        <v>34</v>
      </c>
      <c r="K115" s="37">
        <v>42552</v>
      </c>
      <c r="L115" s="21" t="s">
        <v>146</v>
      </c>
      <c r="M115" s="26">
        <v>39</v>
      </c>
      <c r="N115" s="26">
        <v>120</v>
      </c>
      <c r="O115" s="21" t="s">
        <v>1025</v>
      </c>
      <c r="P115" s="21" t="s">
        <v>9</v>
      </c>
      <c r="R115" s="21">
        <v>3</v>
      </c>
      <c r="S115" s="21" t="s">
        <v>57</v>
      </c>
      <c r="T115" s="21">
        <v>28.4</v>
      </c>
      <c r="U115" s="23" t="s">
        <v>93</v>
      </c>
      <c r="V115" s="23">
        <v>7.3737373737374581</v>
      </c>
      <c r="W115" s="23">
        <v>209.41414141414378</v>
      </c>
      <c r="X115" s="23">
        <v>7.3737373737374581</v>
      </c>
      <c r="Y115" s="23">
        <v>209.41414141414378</v>
      </c>
    </row>
    <row r="116" spans="1:25" s="21" customFormat="1" x14ac:dyDescent="0.2">
      <c r="A116" s="21" t="s">
        <v>58</v>
      </c>
      <c r="B116" s="21" t="s">
        <v>900</v>
      </c>
      <c r="C116" s="21" t="s">
        <v>813</v>
      </c>
      <c r="F116" s="100"/>
      <c r="H116" s="21" t="s">
        <v>13</v>
      </c>
      <c r="K116" s="37">
        <v>42559</v>
      </c>
      <c r="L116" s="21" t="s">
        <v>146</v>
      </c>
      <c r="M116" s="26">
        <v>52</v>
      </c>
      <c r="N116" s="26">
        <v>49</v>
      </c>
      <c r="O116" s="21" t="s">
        <v>1025</v>
      </c>
      <c r="P116" s="21" t="s">
        <v>9</v>
      </c>
      <c r="R116" s="21">
        <v>2</v>
      </c>
      <c r="S116" s="21" t="s">
        <v>58</v>
      </c>
      <c r="T116" s="21">
        <v>17.100000000000001</v>
      </c>
      <c r="U116" s="23" t="s">
        <v>93</v>
      </c>
      <c r="V116" s="23">
        <v>38.888888888889092</v>
      </c>
      <c r="W116" s="23">
        <v>665.00000000000352</v>
      </c>
      <c r="X116" s="23">
        <v>38.888888888889092</v>
      </c>
      <c r="Y116" s="23">
        <v>665.00000000000352</v>
      </c>
    </row>
    <row r="117" spans="1:25" s="21" customFormat="1" x14ac:dyDescent="0.2">
      <c r="A117" s="21" t="s">
        <v>59</v>
      </c>
      <c r="B117" s="21" t="s">
        <v>883</v>
      </c>
      <c r="C117" s="21" t="s">
        <v>813</v>
      </c>
      <c r="F117" s="100"/>
      <c r="H117" s="21" t="s">
        <v>13</v>
      </c>
      <c r="K117" s="37">
        <v>42559</v>
      </c>
      <c r="L117" s="21" t="s">
        <v>146</v>
      </c>
      <c r="M117" s="26">
        <v>54</v>
      </c>
      <c r="N117" s="26">
        <v>52</v>
      </c>
      <c r="O117" s="21" t="s">
        <v>1025</v>
      </c>
      <c r="P117" s="21" t="s">
        <v>9</v>
      </c>
      <c r="R117" s="21">
        <v>3</v>
      </c>
      <c r="S117" s="21" t="s">
        <v>59</v>
      </c>
      <c r="T117" s="21">
        <v>4.42</v>
      </c>
      <c r="U117" s="23" t="s">
        <v>93</v>
      </c>
      <c r="V117" s="23">
        <v>163.13131313131333</v>
      </c>
      <c r="W117" s="23">
        <v>721.04040404040495</v>
      </c>
      <c r="X117" s="23">
        <v>163.13131313131333</v>
      </c>
      <c r="Y117" s="23">
        <v>721.04040404040495</v>
      </c>
    </row>
    <row r="118" spans="1:25" s="21" customFormat="1" x14ac:dyDescent="0.2">
      <c r="A118" s="21" t="s">
        <v>60</v>
      </c>
      <c r="B118" s="21" t="s">
        <v>881</v>
      </c>
      <c r="C118" s="21" t="s">
        <v>815</v>
      </c>
      <c r="F118" s="100"/>
      <c r="H118" s="21" t="s">
        <v>13</v>
      </c>
      <c r="K118" s="37">
        <v>42559</v>
      </c>
      <c r="L118" s="21" t="s">
        <v>146</v>
      </c>
      <c r="M118" s="26">
        <v>58</v>
      </c>
      <c r="N118" s="26">
        <v>55</v>
      </c>
      <c r="O118" s="21" t="s">
        <v>1025</v>
      </c>
      <c r="P118" s="21" t="s">
        <v>9</v>
      </c>
      <c r="R118" s="21">
        <v>3</v>
      </c>
      <c r="S118" s="21" t="s">
        <v>60</v>
      </c>
      <c r="T118" s="21">
        <v>25.4</v>
      </c>
      <c r="U118" s="23">
        <v>57.777777777777885</v>
      </c>
      <c r="V118" s="23">
        <v>157.77777777777789</v>
      </c>
      <c r="W118" s="23">
        <v>4007.5555555555579</v>
      </c>
      <c r="X118" s="24">
        <v>100</v>
      </c>
      <c r="Y118" s="23">
        <v>2540</v>
      </c>
    </row>
    <row r="119" spans="1:25" s="21" customFormat="1" x14ac:dyDescent="0.2">
      <c r="A119" s="21" t="s">
        <v>61</v>
      </c>
      <c r="B119" s="21" t="s">
        <v>888</v>
      </c>
      <c r="C119" s="21" t="s">
        <v>815</v>
      </c>
      <c r="F119" s="100"/>
      <c r="H119" s="21" t="s">
        <v>13</v>
      </c>
      <c r="K119" s="37">
        <v>42559</v>
      </c>
      <c r="L119" s="21" t="s">
        <v>146</v>
      </c>
      <c r="M119" s="26">
        <v>60</v>
      </c>
      <c r="N119" s="26">
        <v>58</v>
      </c>
      <c r="O119" s="21" t="s">
        <v>1025</v>
      </c>
      <c r="P119" s="21" t="s">
        <v>9</v>
      </c>
      <c r="R119" s="21">
        <v>2</v>
      </c>
      <c r="S119" s="21" t="s">
        <v>61</v>
      </c>
      <c r="T119" s="21">
        <v>31.1</v>
      </c>
      <c r="U119" s="23">
        <v>54.242424242424249</v>
      </c>
      <c r="V119" s="23">
        <v>134.24242424242425</v>
      </c>
      <c r="W119" s="23">
        <v>4174.939393939394</v>
      </c>
      <c r="X119" s="24">
        <v>80</v>
      </c>
      <c r="Y119" s="23">
        <v>2488</v>
      </c>
    </row>
    <row r="120" spans="1:25" s="21" customFormat="1" x14ac:dyDescent="0.2">
      <c r="A120" s="21" t="s">
        <v>62</v>
      </c>
      <c r="B120" s="21" t="s">
        <v>901</v>
      </c>
      <c r="C120" s="21" t="s">
        <v>815</v>
      </c>
      <c r="F120" s="100"/>
      <c r="H120" s="21" t="s">
        <v>13</v>
      </c>
      <c r="K120" s="37">
        <v>42564</v>
      </c>
      <c r="L120" s="21" t="s">
        <v>146</v>
      </c>
      <c r="M120" s="26">
        <v>44</v>
      </c>
      <c r="N120" s="26">
        <v>47</v>
      </c>
      <c r="O120" s="21" t="s">
        <v>1025</v>
      </c>
      <c r="P120" s="21" t="s">
        <v>9</v>
      </c>
      <c r="R120" s="21">
        <v>3</v>
      </c>
      <c r="S120" s="21" t="s">
        <v>62</v>
      </c>
      <c r="T120" s="21">
        <v>7.68</v>
      </c>
      <c r="U120" s="23" t="s">
        <v>93</v>
      </c>
      <c r="V120" s="23">
        <v>50.000000000000099</v>
      </c>
      <c r="W120" s="23">
        <v>384.00000000000074</v>
      </c>
      <c r="X120" s="23">
        <v>50.000000000000099</v>
      </c>
      <c r="Y120" s="23">
        <v>384.00000000000074</v>
      </c>
    </row>
    <row r="121" spans="1:25" s="21" customFormat="1" x14ac:dyDescent="0.2">
      <c r="A121" s="21" t="s">
        <v>63</v>
      </c>
      <c r="B121" s="21" t="s">
        <v>897</v>
      </c>
      <c r="C121" s="21" t="s">
        <v>815</v>
      </c>
      <c r="F121" s="100"/>
      <c r="H121" s="21" t="s">
        <v>13</v>
      </c>
      <c r="K121" s="37">
        <v>42579</v>
      </c>
      <c r="L121" s="21" t="s">
        <v>146</v>
      </c>
      <c r="M121" s="26">
        <v>59</v>
      </c>
      <c r="N121" s="26">
        <v>57</v>
      </c>
      <c r="O121" s="21" t="s">
        <v>1025</v>
      </c>
      <c r="P121" s="21" t="s">
        <v>9</v>
      </c>
      <c r="R121" s="21">
        <v>3</v>
      </c>
      <c r="S121" s="21" t="s">
        <v>63</v>
      </c>
      <c r="T121" s="21">
        <v>27.8</v>
      </c>
      <c r="U121" s="23">
        <v>48.383838383838594</v>
      </c>
      <c r="V121" s="23">
        <v>128.38383838383859</v>
      </c>
      <c r="W121" s="23">
        <v>3569.0707070707131</v>
      </c>
      <c r="X121" s="24">
        <v>80</v>
      </c>
      <c r="Y121" s="23">
        <v>2224</v>
      </c>
    </row>
    <row r="122" spans="1:25" s="21" customFormat="1" x14ac:dyDescent="0.2">
      <c r="A122" s="21" t="s">
        <v>64</v>
      </c>
      <c r="B122" s="21" t="s">
        <v>902</v>
      </c>
      <c r="C122" s="21" t="s">
        <v>813</v>
      </c>
      <c r="F122" s="100"/>
      <c r="H122" s="21" t="s">
        <v>13</v>
      </c>
      <c r="K122" s="37">
        <v>42579</v>
      </c>
      <c r="L122" s="21" t="s">
        <v>146</v>
      </c>
      <c r="M122" s="26">
        <v>70</v>
      </c>
      <c r="N122" s="26">
        <v>67</v>
      </c>
      <c r="O122" s="21" t="s">
        <v>1025</v>
      </c>
      <c r="P122" s="21" t="s">
        <v>9</v>
      </c>
      <c r="R122" s="21">
        <v>2</v>
      </c>
      <c r="S122" s="21" t="s">
        <v>64</v>
      </c>
      <c r="T122" s="21">
        <v>18.3</v>
      </c>
      <c r="U122" s="23" t="s">
        <v>93</v>
      </c>
      <c r="V122" s="23">
        <v>21.91919191919197</v>
      </c>
      <c r="W122" s="23">
        <v>401.12121212121309</v>
      </c>
      <c r="X122" s="23">
        <v>21.91919191919197</v>
      </c>
      <c r="Y122" s="23">
        <v>401.12121212121309</v>
      </c>
    </row>
    <row r="123" spans="1:25" s="21" customFormat="1" x14ac:dyDescent="0.2">
      <c r="A123" s="21" t="s">
        <v>65</v>
      </c>
      <c r="B123" s="21" t="s">
        <v>112</v>
      </c>
      <c r="C123" s="21" t="s">
        <v>814</v>
      </c>
      <c r="F123" s="100"/>
      <c r="H123" s="21" t="s">
        <v>13</v>
      </c>
      <c r="K123" s="37">
        <v>42579</v>
      </c>
      <c r="L123" s="21" t="s">
        <v>146</v>
      </c>
      <c r="M123" s="26">
        <v>72</v>
      </c>
      <c r="N123" s="26">
        <v>66</v>
      </c>
      <c r="O123" s="21" t="s">
        <v>1025</v>
      </c>
      <c r="P123" s="21" t="s">
        <v>9</v>
      </c>
      <c r="R123" s="21">
        <v>3</v>
      </c>
      <c r="S123" s="21" t="s">
        <v>65</v>
      </c>
      <c r="T123" s="21">
        <v>19.5</v>
      </c>
      <c r="U123" s="23">
        <v>58.787878787878981</v>
      </c>
      <c r="V123" s="23">
        <v>138.78787878787898</v>
      </c>
      <c r="W123" s="23">
        <v>2706.3636363636401</v>
      </c>
      <c r="X123" s="24">
        <v>80</v>
      </c>
      <c r="Y123" s="23">
        <v>1560</v>
      </c>
    </row>
    <row r="124" spans="1:25" s="21" customFormat="1" x14ac:dyDescent="0.2">
      <c r="A124" s="21" t="s">
        <v>66</v>
      </c>
      <c r="B124" s="21" t="s">
        <v>895</v>
      </c>
      <c r="C124" s="21" t="s">
        <v>815</v>
      </c>
      <c r="F124" s="100"/>
      <c r="H124" s="21" t="s">
        <v>34</v>
      </c>
      <c r="K124" s="37">
        <v>42586</v>
      </c>
      <c r="L124" s="21" t="s">
        <v>146</v>
      </c>
      <c r="M124" s="26">
        <v>48</v>
      </c>
      <c r="N124" s="26">
        <v>171</v>
      </c>
      <c r="O124" s="21" t="s">
        <v>1025</v>
      </c>
      <c r="P124" s="21" t="s">
        <v>9</v>
      </c>
      <c r="R124" s="21">
        <v>3</v>
      </c>
      <c r="S124" s="21" t="s">
        <v>66</v>
      </c>
      <c r="T124" s="21">
        <v>5.42</v>
      </c>
      <c r="U124" s="23" t="s">
        <v>93</v>
      </c>
      <c r="V124" s="23">
        <v>67.979797979798121</v>
      </c>
      <c r="W124" s="23">
        <v>368.4505050505058</v>
      </c>
      <c r="X124" s="23">
        <v>67.979797979798121</v>
      </c>
      <c r="Y124" s="23">
        <v>368.4505050505058</v>
      </c>
    </row>
    <row r="125" spans="1:25" s="21" customFormat="1" x14ac:dyDescent="0.2">
      <c r="A125" s="21" t="s">
        <v>67</v>
      </c>
      <c r="B125" s="21" t="s">
        <v>868</v>
      </c>
      <c r="C125" s="21" t="s">
        <v>813</v>
      </c>
      <c r="F125" s="100"/>
      <c r="H125" s="21" t="s">
        <v>13</v>
      </c>
      <c r="K125" s="37">
        <v>42593</v>
      </c>
      <c r="L125" s="21" t="s">
        <v>146</v>
      </c>
      <c r="M125" s="26">
        <v>86</v>
      </c>
      <c r="N125" s="26">
        <v>69</v>
      </c>
      <c r="O125" s="21" t="s">
        <v>1025</v>
      </c>
      <c r="P125" s="21" t="s">
        <v>9</v>
      </c>
      <c r="R125" s="21">
        <v>2</v>
      </c>
      <c r="S125" s="21" t="s">
        <v>67</v>
      </c>
      <c r="T125" s="21">
        <v>29.8</v>
      </c>
      <c r="U125" s="23" t="s">
        <v>93</v>
      </c>
      <c r="V125" s="23">
        <v>10.101010101010109</v>
      </c>
      <c r="W125" s="23">
        <v>301.01010101010127</v>
      </c>
      <c r="X125" s="23">
        <v>10.101010101010109</v>
      </c>
      <c r="Y125" s="23">
        <v>301.01010101010127</v>
      </c>
    </row>
    <row r="126" spans="1:25" hidden="1" x14ac:dyDescent="0.2">
      <c r="A126" s="12" t="s">
        <v>150</v>
      </c>
      <c r="B126" s="12" t="s">
        <v>149</v>
      </c>
      <c r="C126" s="12">
        <v>1</v>
      </c>
      <c r="D126" s="12" t="s">
        <v>106</v>
      </c>
      <c r="E126" s="12"/>
      <c r="F126" s="100"/>
      <c r="G126" s="12">
        <v>2016</v>
      </c>
      <c r="H126" s="12" t="s">
        <v>34</v>
      </c>
      <c r="I126" s="12"/>
      <c r="J126" s="12"/>
      <c r="K126" s="17">
        <v>42552</v>
      </c>
      <c r="L126" s="12" t="s">
        <v>146</v>
      </c>
      <c r="M126" s="12">
        <v>36</v>
      </c>
      <c r="N126" s="12">
        <v>148</v>
      </c>
      <c r="O126" s="12" t="s">
        <v>105</v>
      </c>
      <c r="P126" s="12"/>
      <c r="Q126" s="12"/>
    </row>
    <row r="127" spans="1:25" hidden="1" x14ac:dyDescent="0.2">
      <c r="A127" s="12" t="s">
        <v>172</v>
      </c>
      <c r="B127" s="12" t="s">
        <v>171</v>
      </c>
      <c r="C127" s="12">
        <v>1</v>
      </c>
      <c r="D127" s="12" t="s">
        <v>106</v>
      </c>
      <c r="E127" s="12"/>
      <c r="F127" s="100"/>
      <c r="G127" s="12">
        <v>2016</v>
      </c>
      <c r="H127" s="12" t="s">
        <v>34</v>
      </c>
      <c r="I127" s="12"/>
      <c r="J127" s="12"/>
      <c r="K127" s="16">
        <v>42552</v>
      </c>
      <c r="L127" s="12" t="s">
        <v>146</v>
      </c>
      <c r="M127" s="12">
        <v>68</v>
      </c>
      <c r="N127" s="12">
        <v>102</v>
      </c>
      <c r="O127" s="12" t="s">
        <v>105</v>
      </c>
      <c r="P127" s="12"/>
      <c r="Q127" s="12"/>
    </row>
    <row r="128" spans="1:25" hidden="1" x14ac:dyDescent="0.2">
      <c r="A128" s="12" t="s">
        <v>113</v>
      </c>
      <c r="B128" s="12" t="s">
        <v>112</v>
      </c>
      <c r="C128" s="12">
        <v>1</v>
      </c>
      <c r="D128" s="12" t="s">
        <v>106</v>
      </c>
      <c r="E128" s="12"/>
      <c r="F128" s="100"/>
      <c r="G128" s="12">
        <v>2016</v>
      </c>
      <c r="H128" s="12" t="s">
        <v>34</v>
      </c>
      <c r="I128" s="12"/>
      <c r="J128" s="12"/>
      <c r="K128" s="17">
        <v>42572</v>
      </c>
      <c r="L128" s="12" t="s">
        <v>146</v>
      </c>
      <c r="M128" s="15">
        <v>50</v>
      </c>
      <c r="N128" s="12">
        <v>116</v>
      </c>
      <c r="O128" s="12" t="s">
        <v>109</v>
      </c>
      <c r="P128" s="12"/>
      <c r="Q128" s="12"/>
    </row>
    <row r="129" spans="1:34" hidden="1" x14ac:dyDescent="0.2">
      <c r="A129" s="12" t="s">
        <v>154</v>
      </c>
      <c r="B129" s="12" t="s">
        <v>153</v>
      </c>
      <c r="C129" s="12">
        <v>1</v>
      </c>
      <c r="D129" s="12" t="s">
        <v>106</v>
      </c>
      <c r="E129" s="12"/>
      <c r="F129" s="100"/>
      <c r="G129" s="12">
        <v>2016</v>
      </c>
      <c r="H129" s="12" t="s">
        <v>34</v>
      </c>
      <c r="I129" s="12"/>
      <c r="J129" s="12"/>
      <c r="K129" s="17">
        <v>42572</v>
      </c>
      <c r="L129" s="12" t="s">
        <v>146</v>
      </c>
      <c r="M129" s="12">
        <v>48</v>
      </c>
      <c r="N129" s="12">
        <v>115</v>
      </c>
      <c r="O129" s="12" t="s">
        <v>105</v>
      </c>
      <c r="P129" s="12"/>
      <c r="Q129" s="12"/>
    </row>
    <row r="130" spans="1:34" hidden="1" x14ac:dyDescent="0.2">
      <c r="A130" s="12" t="s">
        <v>111</v>
      </c>
      <c r="B130" s="12" t="s">
        <v>110</v>
      </c>
      <c r="C130" s="12">
        <v>1</v>
      </c>
      <c r="D130" s="12" t="s">
        <v>106</v>
      </c>
      <c r="E130" s="12"/>
      <c r="F130" s="100"/>
      <c r="G130" s="12">
        <v>2016</v>
      </c>
      <c r="H130" s="12" t="s">
        <v>34</v>
      </c>
      <c r="I130" s="12"/>
      <c r="J130" s="12"/>
      <c r="K130" s="12"/>
      <c r="L130" s="12" t="s">
        <v>146</v>
      </c>
      <c r="M130" s="12"/>
      <c r="N130" s="12"/>
      <c r="O130" s="12" t="s">
        <v>109</v>
      </c>
      <c r="P130" s="12"/>
      <c r="Q130" s="12"/>
    </row>
    <row r="131" spans="1:34" hidden="1" x14ac:dyDescent="0.2">
      <c r="A131" s="12" t="s">
        <v>170</v>
      </c>
      <c r="B131" s="12" t="s">
        <v>169</v>
      </c>
      <c r="C131" s="12">
        <v>1</v>
      </c>
      <c r="D131" s="12" t="s">
        <v>106</v>
      </c>
      <c r="E131" s="12"/>
      <c r="F131" s="100"/>
      <c r="G131" s="12">
        <v>2016</v>
      </c>
      <c r="H131" s="12" t="s">
        <v>34</v>
      </c>
      <c r="I131" s="12"/>
      <c r="J131" s="12"/>
      <c r="K131" s="17">
        <v>42579</v>
      </c>
      <c r="L131" s="12" t="s">
        <v>146</v>
      </c>
      <c r="M131" s="12">
        <v>77</v>
      </c>
      <c r="N131" s="12">
        <v>103</v>
      </c>
      <c r="O131" s="12" t="s">
        <v>105</v>
      </c>
      <c r="P131" s="12"/>
      <c r="Q131" s="12"/>
    </row>
    <row r="132" spans="1:34" hidden="1" x14ac:dyDescent="0.2">
      <c r="A132" s="12" t="s">
        <v>115</v>
      </c>
      <c r="B132" s="12" t="s">
        <v>114</v>
      </c>
      <c r="C132" s="12">
        <v>1</v>
      </c>
      <c r="D132" s="12" t="s">
        <v>106</v>
      </c>
      <c r="E132" s="12"/>
      <c r="F132" s="100"/>
      <c r="G132" s="12">
        <v>2016</v>
      </c>
      <c r="H132" s="12" t="s">
        <v>34</v>
      </c>
      <c r="I132" s="12"/>
      <c r="J132" s="12"/>
      <c r="K132" s="16">
        <v>42552</v>
      </c>
      <c r="L132" s="12" t="s">
        <v>146</v>
      </c>
      <c r="M132" s="15">
        <v>41</v>
      </c>
      <c r="N132" s="12">
        <v>114</v>
      </c>
      <c r="O132" s="12" t="s">
        <v>109</v>
      </c>
      <c r="P132" s="12"/>
      <c r="Q132" s="12"/>
    </row>
    <row r="133" spans="1:34" hidden="1" x14ac:dyDescent="0.2">
      <c r="A133" s="12" t="s">
        <v>168</v>
      </c>
      <c r="B133" s="12" t="s">
        <v>167</v>
      </c>
      <c r="C133" s="12">
        <v>1</v>
      </c>
      <c r="D133" s="12" t="s">
        <v>106</v>
      </c>
      <c r="E133" s="12"/>
      <c r="F133" s="100"/>
      <c r="G133" s="12">
        <v>2016</v>
      </c>
      <c r="H133" s="12" t="s">
        <v>34</v>
      </c>
      <c r="I133" s="12"/>
      <c r="J133" s="12"/>
      <c r="K133" s="17">
        <v>42579</v>
      </c>
      <c r="L133" s="12" t="s">
        <v>146</v>
      </c>
      <c r="M133" s="12">
        <v>84</v>
      </c>
      <c r="N133" s="12">
        <v>105</v>
      </c>
      <c r="O133" s="12" t="s">
        <v>105</v>
      </c>
      <c r="P133" s="12"/>
      <c r="Q133" s="12"/>
    </row>
    <row r="134" spans="1:34" hidden="1" x14ac:dyDescent="0.2">
      <c r="A134" s="12" t="s">
        <v>160</v>
      </c>
      <c r="B134" s="12" t="s">
        <v>159</v>
      </c>
      <c r="C134" s="12">
        <v>1</v>
      </c>
      <c r="D134" s="12" t="s">
        <v>106</v>
      </c>
      <c r="E134" s="12"/>
      <c r="F134" s="100"/>
      <c r="G134" s="12">
        <v>2016</v>
      </c>
      <c r="H134" s="12" t="s">
        <v>34</v>
      </c>
      <c r="I134" s="12"/>
      <c r="J134" s="12"/>
      <c r="K134" s="17">
        <v>42579</v>
      </c>
      <c r="L134" s="12" t="s">
        <v>146</v>
      </c>
      <c r="M134" s="12">
        <v>88</v>
      </c>
      <c r="N134" s="12">
        <v>110</v>
      </c>
      <c r="O134" s="12" t="s">
        <v>105</v>
      </c>
      <c r="P134" s="12"/>
      <c r="Q134" s="12"/>
    </row>
    <row r="135" spans="1:34" hidden="1" x14ac:dyDescent="0.2">
      <c r="A135" s="12" t="s">
        <v>158</v>
      </c>
      <c r="B135" s="12" t="s">
        <v>157</v>
      </c>
      <c r="C135" s="12">
        <v>1</v>
      </c>
      <c r="D135" s="12" t="s">
        <v>106</v>
      </c>
      <c r="E135" s="12"/>
      <c r="F135" s="100"/>
      <c r="G135" s="12">
        <v>2016</v>
      </c>
      <c r="H135" s="12" t="s">
        <v>34</v>
      </c>
      <c r="I135" s="12"/>
      <c r="J135" s="12"/>
      <c r="K135" s="17">
        <v>42579</v>
      </c>
      <c r="L135" s="12" t="s">
        <v>146</v>
      </c>
      <c r="M135" s="12">
        <v>94</v>
      </c>
      <c r="N135" s="12">
        <v>111</v>
      </c>
      <c r="O135" s="12" t="s">
        <v>105</v>
      </c>
      <c r="P135" s="12"/>
      <c r="Q135" s="12"/>
    </row>
    <row r="136" spans="1:34" hidden="1" x14ac:dyDescent="0.2">
      <c r="A136" s="12" t="s">
        <v>156</v>
      </c>
      <c r="B136" s="12" t="s">
        <v>155</v>
      </c>
      <c r="C136" s="12">
        <v>1</v>
      </c>
      <c r="D136" s="12" t="s">
        <v>106</v>
      </c>
      <c r="E136" s="12"/>
      <c r="F136" s="100"/>
      <c r="G136" s="12">
        <v>2016</v>
      </c>
      <c r="H136" s="12" t="s">
        <v>34</v>
      </c>
      <c r="I136" s="12"/>
      <c r="J136" s="12"/>
      <c r="K136" s="17">
        <v>42586</v>
      </c>
      <c r="L136" s="12" t="s">
        <v>146</v>
      </c>
      <c r="M136" s="12">
        <v>88</v>
      </c>
      <c r="N136" s="12">
        <v>112</v>
      </c>
      <c r="O136" s="12" t="s">
        <v>105</v>
      </c>
      <c r="P136" s="12"/>
      <c r="Q136" s="12"/>
    </row>
    <row r="137" spans="1:34" hidden="1" x14ac:dyDescent="0.2">
      <c r="A137" s="12" t="s">
        <v>166</v>
      </c>
      <c r="B137" s="12" t="s">
        <v>165</v>
      </c>
      <c r="C137" s="12">
        <v>1</v>
      </c>
      <c r="D137" s="12" t="s">
        <v>106</v>
      </c>
      <c r="E137" s="12"/>
      <c r="F137" s="100"/>
      <c r="G137" s="12">
        <v>2016</v>
      </c>
      <c r="H137" s="12" t="s">
        <v>34</v>
      </c>
      <c r="I137" s="12"/>
      <c r="J137" s="12"/>
      <c r="K137" s="17">
        <v>42586</v>
      </c>
      <c r="L137" s="12" t="s">
        <v>146</v>
      </c>
      <c r="M137" s="12">
        <v>83</v>
      </c>
      <c r="N137" s="12">
        <v>106</v>
      </c>
      <c r="O137" s="12" t="s">
        <v>105</v>
      </c>
      <c r="P137" s="12"/>
      <c r="Q137" s="12"/>
    </row>
    <row r="138" spans="1:34" hidden="1" x14ac:dyDescent="0.2">
      <c r="A138" s="12" t="s">
        <v>164</v>
      </c>
      <c r="B138" s="12" t="s">
        <v>163</v>
      </c>
      <c r="C138" s="12">
        <v>1</v>
      </c>
      <c r="D138" s="12" t="s">
        <v>106</v>
      </c>
      <c r="E138" s="12"/>
      <c r="F138" s="100"/>
      <c r="G138" s="12">
        <v>2016</v>
      </c>
      <c r="H138" s="12" t="s">
        <v>34</v>
      </c>
      <c r="I138" s="12"/>
      <c r="J138" s="12"/>
      <c r="K138" s="16">
        <v>42586</v>
      </c>
      <c r="L138" s="12" t="s">
        <v>146</v>
      </c>
      <c r="M138" s="12">
        <v>83</v>
      </c>
      <c r="N138" s="12">
        <v>107</v>
      </c>
      <c r="O138" s="12" t="s">
        <v>105</v>
      </c>
      <c r="P138" s="12"/>
      <c r="Q138" s="12"/>
    </row>
    <row r="139" spans="1:34" hidden="1" x14ac:dyDescent="0.2">
      <c r="A139" s="12" t="s">
        <v>162</v>
      </c>
      <c r="B139" s="12" t="s">
        <v>161</v>
      </c>
      <c r="C139" s="12">
        <v>1</v>
      </c>
      <c r="D139" s="12" t="s">
        <v>106</v>
      </c>
      <c r="E139" s="12"/>
      <c r="F139" s="100"/>
      <c r="G139" s="12">
        <v>2016</v>
      </c>
      <c r="H139" s="12" t="s">
        <v>34</v>
      </c>
      <c r="I139" s="12"/>
      <c r="J139" s="12"/>
      <c r="K139" s="17">
        <v>42586</v>
      </c>
      <c r="L139" s="12" t="s">
        <v>146</v>
      </c>
      <c r="M139" s="12">
        <v>84</v>
      </c>
      <c r="N139" s="12">
        <v>108</v>
      </c>
      <c r="O139" s="12" t="s">
        <v>105</v>
      </c>
      <c r="P139" s="12"/>
      <c r="Q139" s="12"/>
    </row>
    <row r="140" spans="1:34" hidden="1" x14ac:dyDescent="0.2">
      <c r="A140" s="12" t="s">
        <v>152</v>
      </c>
      <c r="B140" s="12" t="s">
        <v>151</v>
      </c>
      <c r="C140" s="12">
        <v>1</v>
      </c>
      <c r="D140" s="12" t="s">
        <v>106</v>
      </c>
      <c r="E140" s="12"/>
      <c r="F140" s="100"/>
      <c r="G140" s="12">
        <v>2016</v>
      </c>
      <c r="H140" s="12" t="s">
        <v>34</v>
      </c>
      <c r="I140" s="12"/>
      <c r="J140" s="12"/>
      <c r="K140" s="17">
        <v>42600</v>
      </c>
      <c r="L140" s="12" t="s">
        <v>146</v>
      </c>
      <c r="M140" s="12">
        <v>50</v>
      </c>
      <c r="N140" s="12">
        <v>122</v>
      </c>
      <c r="O140" s="12" t="s">
        <v>105</v>
      </c>
      <c r="P140" s="12"/>
      <c r="Q140" s="12"/>
    </row>
    <row r="141" spans="1:34" hidden="1" x14ac:dyDescent="0.2">
      <c r="A141" s="1" t="s">
        <v>660</v>
      </c>
      <c r="B141" t="s">
        <v>185</v>
      </c>
      <c r="C141">
        <v>3</v>
      </c>
      <c r="D141" t="s">
        <v>106</v>
      </c>
      <c r="E141" t="s">
        <v>273</v>
      </c>
      <c r="F141" s="100"/>
      <c r="G141">
        <v>2016</v>
      </c>
      <c r="H141" t="s">
        <v>34</v>
      </c>
      <c r="I141">
        <v>40.859859999999998</v>
      </c>
      <c r="J141">
        <v>-72.497380000000007</v>
      </c>
      <c r="K141" s="13">
        <v>42538</v>
      </c>
      <c r="L141" t="s">
        <v>146</v>
      </c>
      <c r="O141" t="s">
        <v>1026</v>
      </c>
      <c r="Q141" t="s">
        <v>273</v>
      </c>
      <c r="S141" t="s">
        <v>660</v>
      </c>
      <c r="Z141" t="s">
        <v>143</v>
      </c>
      <c r="AB141">
        <v>5</v>
      </c>
      <c r="AC141">
        <v>5</v>
      </c>
      <c r="AF141" t="s">
        <v>93</v>
      </c>
      <c r="AH141" t="s">
        <v>592</v>
      </c>
    </row>
    <row r="142" spans="1:34" hidden="1" x14ac:dyDescent="0.2">
      <c r="A142" s="1" t="s">
        <v>654</v>
      </c>
      <c r="B142" t="s">
        <v>175</v>
      </c>
      <c r="C142">
        <v>3</v>
      </c>
      <c r="D142" t="s">
        <v>106</v>
      </c>
      <c r="E142" t="s">
        <v>273</v>
      </c>
      <c r="F142" s="100"/>
      <c r="G142">
        <v>2016</v>
      </c>
      <c r="H142" t="s">
        <v>34</v>
      </c>
      <c r="I142">
        <v>40.855969999999999</v>
      </c>
      <c r="J142">
        <v>-72.496520000000004</v>
      </c>
      <c r="K142" s="13">
        <v>42538</v>
      </c>
      <c r="L142" t="s">
        <v>146</v>
      </c>
      <c r="O142" t="s">
        <v>1026</v>
      </c>
      <c r="Q142" t="s">
        <v>273</v>
      </c>
      <c r="S142" t="s">
        <v>654</v>
      </c>
      <c r="Z142" t="s">
        <v>143</v>
      </c>
      <c r="AB142">
        <v>5</v>
      </c>
      <c r="AC142">
        <v>3</v>
      </c>
      <c r="AF142" t="s">
        <v>93</v>
      </c>
      <c r="AH142" t="s">
        <v>592</v>
      </c>
    </row>
    <row r="143" spans="1:34" hidden="1" x14ac:dyDescent="0.2">
      <c r="A143" s="1" t="s">
        <v>646</v>
      </c>
      <c r="B143" t="s">
        <v>161</v>
      </c>
      <c r="C143">
        <v>3</v>
      </c>
      <c r="D143" t="s">
        <v>106</v>
      </c>
      <c r="E143" t="s">
        <v>273</v>
      </c>
      <c r="F143" s="100"/>
      <c r="G143">
        <v>2016</v>
      </c>
      <c r="H143" t="s">
        <v>34</v>
      </c>
      <c r="I143">
        <v>40.870249999999999</v>
      </c>
      <c r="J143">
        <v>-72.48944444</v>
      </c>
      <c r="K143" s="13">
        <v>42552</v>
      </c>
      <c r="L143" t="s">
        <v>146</v>
      </c>
      <c r="O143" t="s">
        <v>1026</v>
      </c>
      <c r="Q143" t="s">
        <v>647</v>
      </c>
      <c r="S143" t="s">
        <v>646</v>
      </c>
      <c r="Z143" t="s">
        <v>273</v>
      </c>
      <c r="AB143">
        <v>7</v>
      </c>
      <c r="AC143">
        <v>10</v>
      </c>
      <c r="AF143" t="s">
        <v>93</v>
      </c>
      <c r="AH143" t="s">
        <v>592</v>
      </c>
    </row>
    <row r="144" spans="1:34" hidden="1" x14ac:dyDescent="0.2">
      <c r="A144" s="1" t="s">
        <v>653</v>
      </c>
      <c r="B144" t="s">
        <v>173</v>
      </c>
      <c r="C144">
        <v>3</v>
      </c>
      <c r="D144" t="s">
        <v>106</v>
      </c>
      <c r="E144" t="s">
        <v>273</v>
      </c>
      <c r="F144" s="100"/>
      <c r="G144">
        <v>2016</v>
      </c>
      <c r="H144" t="s">
        <v>34</v>
      </c>
      <c r="I144">
        <v>40.853861109999997</v>
      </c>
      <c r="J144">
        <v>-72.499166669999994</v>
      </c>
      <c r="K144" s="13">
        <v>42552</v>
      </c>
      <c r="L144" t="s">
        <v>146</v>
      </c>
      <c r="O144" t="s">
        <v>1026</v>
      </c>
      <c r="Q144" t="s">
        <v>273</v>
      </c>
      <c r="S144" t="s">
        <v>653</v>
      </c>
      <c r="Z144" t="s">
        <v>273</v>
      </c>
      <c r="AB144">
        <v>7</v>
      </c>
      <c r="AC144">
        <v>1</v>
      </c>
      <c r="AF144" t="s">
        <v>93</v>
      </c>
    </row>
    <row r="145" spans="1:34" hidden="1" x14ac:dyDescent="0.2">
      <c r="A145" s="1" t="s">
        <v>648</v>
      </c>
      <c r="B145" t="s">
        <v>163</v>
      </c>
      <c r="C145">
        <v>3</v>
      </c>
      <c r="D145" t="s">
        <v>106</v>
      </c>
      <c r="E145" t="s">
        <v>273</v>
      </c>
      <c r="F145" s="100"/>
      <c r="G145">
        <v>2016</v>
      </c>
      <c r="H145" t="s">
        <v>34</v>
      </c>
      <c r="I145">
        <v>40.870249999999999</v>
      </c>
      <c r="J145">
        <v>-72.48944444</v>
      </c>
      <c r="K145" s="13">
        <v>42552</v>
      </c>
      <c r="L145" t="s">
        <v>146</v>
      </c>
      <c r="O145" t="s">
        <v>1026</v>
      </c>
      <c r="Q145" t="s">
        <v>273</v>
      </c>
      <c r="S145" t="s">
        <v>648</v>
      </c>
      <c r="Z145" t="s">
        <v>143</v>
      </c>
      <c r="AB145">
        <v>7</v>
      </c>
      <c r="AC145">
        <v>10</v>
      </c>
      <c r="AF145" t="s">
        <v>93</v>
      </c>
      <c r="AH145" t="s">
        <v>592</v>
      </c>
    </row>
    <row r="146" spans="1:34" hidden="1" x14ac:dyDescent="0.2">
      <c r="A146" s="1" t="s">
        <v>642</v>
      </c>
      <c r="B146" t="s">
        <v>155</v>
      </c>
      <c r="C146">
        <v>3</v>
      </c>
      <c r="D146" t="s">
        <v>106</v>
      </c>
      <c r="E146" t="s">
        <v>273</v>
      </c>
      <c r="F146" s="100"/>
      <c r="G146">
        <v>2016</v>
      </c>
      <c r="H146" t="s">
        <v>34</v>
      </c>
      <c r="I146">
        <v>40.862388889999998</v>
      </c>
      <c r="J146">
        <v>-72.490472220000001</v>
      </c>
      <c r="K146" s="13">
        <v>42572</v>
      </c>
      <c r="L146" t="s">
        <v>146</v>
      </c>
      <c r="O146" t="s">
        <v>1026</v>
      </c>
      <c r="Q146" t="s">
        <v>273</v>
      </c>
      <c r="S146" t="s">
        <v>642</v>
      </c>
      <c r="Z146" t="s">
        <v>273</v>
      </c>
      <c r="AB146">
        <v>10</v>
      </c>
      <c r="AC146">
        <v>6</v>
      </c>
      <c r="AF146" t="s">
        <v>273</v>
      </c>
      <c r="AH146" t="s">
        <v>592</v>
      </c>
    </row>
    <row r="147" spans="1:34" hidden="1" x14ac:dyDescent="0.2">
      <c r="A147" s="1" t="s">
        <v>658</v>
      </c>
      <c r="B147" t="s">
        <v>181</v>
      </c>
      <c r="C147">
        <v>3</v>
      </c>
      <c r="D147" t="s">
        <v>106</v>
      </c>
      <c r="E147" t="s">
        <v>273</v>
      </c>
      <c r="F147" s="100"/>
      <c r="G147">
        <v>2016</v>
      </c>
      <c r="H147" t="s">
        <v>34</v>
      </c>
      <c r="I147">
        <v>40.859472220000001</v>
      </c>
      <c r="J147">
        <v>-72.491694440000003</v>
      </c>
      <c r="K147" s="13">
        <v>42572</v>
      </c>
      <c r="L147" t="s">
        <v>146</v>
      </c>
      <c r="O147" t="s">
        <v>1026</v>
      </c>
      <c r="Q147" t="s">
        <v>273</v>
      </c>
      <c r="S147" t="s">
        <v>658</v>
      </c>
      <c r="Z147" t="s">
        <v>273</v>
      </c>
      <c r="AB147">
        <v>10</v>
      </c>
      <c r="AC147">
        <v>4</v>
      </c>
      <c r="AF147" t="s">
        <v>273</v>
      </c>
      <c r="AH147" t="s">
        <v>592</v>
      </c>
    </row>
    <row r="148" spans="1:34" hidden="1" x14ac:dyDescent="0.2">
      <c r="A148" s="1" t="s">
        <v>656</v>
      </c>
      <c r="B148" t="s">
        <v>179</v>
      </c>
      <c r="C148">
        <v>3</v>
      </c>
      <c r="D148" t="s">
        <v>106</v>
      </c>
      <c r="E148" t="s">
        <v>273</v>
      </c>
      <c r="F148" s="100"/>
      <c r="G148">
        <v>2016</v>
      </c>
      <c r="H148" t="s">
        <v>34</v>
      </c>
      <c r="I148">
        <v>40.862388889999998</v>
      </c>
      <c r="J148">
        <v>-72.490472220000001</v>
      </c>
      <c r="K148" s="13">
        <v>42572</v>
      </c>
      <c r="L148" t="s">
        <v>146</v>
      </c>
      <c r="O148" t="s">
        <v>1026</v>
      </c>
      <c r="Q148" t="s">
        <v>657</v>
      </c>
      <c r="S148" t="s">
        <v>656</v>
      </c>
      <c r="Z148" t="s">
        <v>273</v>
      </c>
      <c r="AB148">
        <v>10</v>
      </c>
      <c r="AC148">
        <v>6</v>
      </c>
      <c r="AF148" t="s">
        <v>273</v>
      </c>
      <c r="AH148" t="s">
        <v>592</v>
      </c>
    </row>
    <row r="149" spans="1:34" hidden="1" x14ac:dyDescent="0.2">
      <c r="A149" s="1" t="s">
        <v>651</v>
      </c>
      <c r="B149" t="s">
        <v>169</v>
      </c>
      <c r="C149">
        <v>3</v>
      </c>
      <c r="D149" t="s">
        <v>106</v>
      </c>
      <c r="E149" t="s">
        <v>273</v>
      </c>
      <c r="F149" s="100"/>
      <c r="G149">
        <v>2016</v>
      </c>
      <c r="H149" t="s">
        <v>34</v>
      </c>
      <c r="I149">
        <v>40.862388889999998</v>
      </c>
      <c r="J149">
        <v>-72.490472220000001</v>
      </c>
      <c r="K149" s="13">
        <v>42572</v>
      </c>
      <c r="L149" t="s">
        <v>146</v>
      </c>
      <c r="O149" t="s">
        <v>1026</v>
      </c>
      <c r="Q149" t="s">
        <v>273</v>
      </c>
      <c r="S149" t="s">
        <v>651</v>
      </c>
      <c r="Z149" t="s">
        <v>273</v>
      </c>
      <c r="AB149">
        <v>10</v>
      </c>
      <c r="AC149">
        <v>6</v>
      </c>
      <c r="AF149" t="s">
        <v>93</v>
      </c>
      <c r="AH149" t="s">
        <v>592</v>
      </c>
    </row>
    <row r="150" spans="1:34" hidden="1" x14ac:dyDescent="0.2">
      <c r="A150" s="1" t="s">
        <v>643</v>
      </c>
      <c r="B150" t="s">
        <v>157</v>
      </c>
      <c r="C150">
        <v>3</v>
      </c>
      <c r="D150" t="s">
        <v>106</v>
      </c>
      <c r="E150" t="s">
        <v>273</v>
      </c>
      <c r="F150" s="100"/>
      <c r="G150">
        <v>2016</v>
      </c>
      <c r="H150" t="s">
        <v>34</v>
      </c>
      <c r="I150">
        <v>40.864416669999997</v>
      </c>
      <c r="J150">
        <v>-72.488055560000006</v>
      </c>
      <c r="K150" s="13">
        <v>42579</v>
      </c>
      <c r="L150" t="s">
        <v>146</v>
      </c>
      <c r="O150" t="s">
        <v>1026</v>
      </c>
      <c r="Q150" t="s">
        <v>644</v>
      </c>
      <c r="S150" t="s">
        <v>643</v>
      </c>
      <c r="Z150" t="s">
        <v>273</v>
      </c>
      <c r="AB150">
        <v>11</v>
      </c>
      <c r="AC150">
        <v>7</v>
      </c>
      <c r="AF150" t="s">
        <v>93</v>
      </c>
      <c r="AH150" t="s">
        <v>592</v>
      </c>
    </row>
    <row r="151" spans="1:34" hidden="1" x14ac:dyDescent="0.2">
      <c r="A151" s="1" t="s">
        <v>645</v>
      </c>
      <c r="B151" t="s">
        <v>159</v>
      </c>
      <c r="C151">
        <v>3</v>
      </c>
      <c r="D151" t="s">
        <v>106</v>
      </c>
      <c r="E151" t="s">
        <v>273</v>
      </c>
      <c r="F151" s="100"/>
      <c r="G151">
        <v>2016</v>
      </c>
      <c r="H151" t="s">
        <v>34</v>
      </c>
      <c r="I151">
        <v>40.864416669999997</v>
      </c>
      <c r="J151">
        <v>-72.488055560000006</v>
      </c>
      <c r="K151" s="13">
        <v>42579</v>
      </c>
      <c r="L151" t="s">
        <v>146</v>
      </c>
      <c r="O151" t="s">
        <v>1026</v>
      </c>
      <c r="Q151" t="s">
        <v>273</v>
      </c>
      <c r="S151" t="s">
        <v>645</v>
      </c>
      <c r="Z151" t="s">
        <v>143</v>
      </c>
      <c r="AB151">
        <v>11</v>
      </c>
      <c r="AC151">
        <v>7</v>
      </c>
      <c r="AF151" t="s">
        <v>93</v>
      </c>
      <c r="AH151" t="s">
        <v>592</v>
      </c>
    </row>
    <row r="152" spans="1:34" hidden="1" x14ac:dyDescent="0.2">
      <c r="A152" s="1" t="s">
        <v>650</v>
      </c>
      <c r="B152" t="s">
        <v>167</v>
      </c>
      <c r="C152">
        <v>3</v>
      </c>
      <c r="D152" t="s">
        <v>106</v>
      </c>
      <c r="E152" t="s">
        <v>273</v>
      </c>
      <c r="F152" s="100"/>
      <c r="G152">
        <v>2016</v>
      </c>
      <c r="H152" t="s">
        <v>34</v>
      </c>
      <c r="I152">
        <v>40.864416669999997</v>
      </c>
      <c r="J152">
        <v>-72.488055560000006</v>
      </c>
      <c r="K152" s="13">
        <v>42579</v>
      </c>
      <c r="L152" t="s">
        <v>146</v>
      </c>
      <c r="O152" t="s">
        <v>1026</v>
      </c>
      <c r="Q152" t="s">
        <v>273</v>
      </c>
      <c r="S152" t="s">
        <v>650</v>
      </c>
      <c r="Z152" t="s">
        <v>143</v>
      </c>
      <c r="AB152">
        <v>11</v>
      </c>
      <c r="AC152">
        <v>7</v>
      </c>
      <c r="AF152" t="s">
        <v>93</v>
      </c>
      <c r="AH152" t="s">
        <v>592</v>
      </c>
    </row>
    <row r="153" spans="1:34" hidden="1" x14ac:dyDescent="0.2">
      <c r="A153" s="1" t="s">
        <v>649</v>
      </c>
      <c r="B153" t="s">
        <v>165</v>
      </c>
      <c r="C153">
        <v>3</v>
      </c>
      <c r="D153" t="s">
        <v>106</v>
      </c>
      <c r="E153" t="s">
        <v>273</v>
      </c>
      <c r="F153" s="100"/>
      <c r="G153">
        <v>2016</v>
      </c>
      <c r="H153" t="s">
        <v>34</v>
      </c>
      <c r="I153">
        <v>40.871777780000002</v>
      </c>
      <c r="J153">
        <v>-72.488472220000006</v>
      </c>
      <c r="K153" s="13">
        <v>42579</v>
      </c>
      <c r="L153" t="s">
        <v>146</v>
      </c>
      <c r="O153" t="s">
        <v>1026</v>
      </c>
      <c r="Q153" t="s">
        <v>273</v>
      </c>
      <c r="S153" t="s">
        <v>649</v>
      </c>
      <c r="Z153" t="s">
        <v>143</v>
      </c>
      <c r="AB153">
        <v>11</v>
      </c>
      <c r="AC153">
        <v>10</v>
      </c>
      <c r="AF153" t="s">
        <v>93</v>
      </c>
      <c r="AH153" t="s">
        <v>592</v>
      </c>
    </row>
    <row r="154" spans="1:34" hidden="1" x14ac:dyDescent="0.2">
      <c r="A154" s="1" t="s">
        <v>655</v>
      </c>
      <c r="B154" t="s">
        <v>177</v>
      </c>
      <c r="C154">
        <v>3</v>
      </c>
      <c r="D154" t="s">
        <v>106</v>
      </c>
      <c r="E154" t="s">
        <v>273</v>
      </c>
      <c r="F154" s="100"/>
      <c r="G154">
        <v>2016</v>
      </c>
      <c r="H154" t="s">
        <v>34</v>
      </c>
      <c r="I154">
        <v>40.862861109999997</v>
      </c>
      <c r="J154">
        <v>-72.493444440000005</v>
      </c>
      <c r="K154" s="13">
        <v>42579</v>
      </c>
      <c r="L154" t="s">
        <v>146</v>
      </c>
      <c r="O154" t="s">
        <v>1026</v>
      </c>
      <c r="Q154" t="s">
        <v>273</v>
      </c>
      <c r="S154" t="s">
        <v>655</v>
      </c>
      <c r="Z154" t="s">
        <v>273</v>
      </c>
      <c r="AB154">
        <v>11</v>
      </c>
      <c r="AC154">
        <v>6</v>
      </c>
      <c r="AF154" t="s">
        <v>93</v>
      </c>
      <c r="AH154" t="s">
        <v>592</v>
      </c>
    </row>
    <row r="155" spans="1:34" hidden="1" x14ac:dyDescent="0.2">
      <c r="A155" s="1" t="s">
        <v>659</v>
      </c>
      <c r="B155" t="s">
        <v>183</v>
      </c>
      <c r="C155">
        <v>3</v>
      </c>
      <c r="D155" t="s">
        <v>106</v>
      </c>
      <c r="E155" t="s">
        <v>273</v>
      </c>
      <c r="F155" s="100"/>
      <c r="G155">
        <v>2016</v>
      </c>
      <c r="H155" t="s">
        <v>34</v>
      </c>
      <c r="I155">
        <v>40.86522222</v>
      </c>
      <c r="J155">
        <v>-72.488</v>
      </c>
      <c r="K155" s="13">
        <v>42586</v>
      </c>
      <c r="L155" t="s">
        <v>146</v>
      </c>
      <c r="O155" t="s">
        <v>1026</v>
      </c>
      <c r="Q155" t="s">
        <v>273</v>
      </c>
      <c r="S155" t="s">
        <v>659</v>
      </c>
      <c r="Z155" t="s">
        <v>273</v>
      </c>
      <c r="AB155">
        <v>12</v>
      </c>
      <c r="AC155">
        <v>7</v>
      </c>
      <c r="AF155" t="s">
        <v>93</v>
      </c>
      <c r="AH155" t="s">
        <v>592</v>
      </c>
    </row>
    <row r="156" spans="1:34" hidden="1" x14ac:dyDescent="0.2">
      <c r="A156" s="1" t="s">
        <v>652</v>
      </c>
      <c r="B156" t="s">
        <v>171</v>
      </c>
      <c r="C156">
        <v>3</v>
      </c>
      <c r="D156" t="s">
        <v>106</v>
      </c>
      <c r="E156" t="s">
        <v>273</v>
      </c>
      <c r="F156" s="100"/>
      <c r="G156">
        <v>2016</v>
      </c>
      <c r="H156" t="s">
        <v>34</v>
      </c>
      <c r="I156">
        <v>40.86522222</v>
      </c>
      <c r="J156">
        <v>-72.488</v>
      </c>
      <c r="K156" s="13">
        <v>42586</v>
      </c>
      <c r="L156" t="s">
        <v>146</v>
      </c>
      <c r="O156" t="s">
        <v>1026</v>
      </c>
      <c r="Q156" t="s">
        <v>273</v>
      </c>
      <c r="S156" t="s">
        <v>652</v>
      </c>
      <c r="Z156" t="s">
        <v>273</v>
      </c>
      <c r="AB156">
        <v>12</v>
      </c>
      <c r="AC156">
        <v>7</v>
      </c>
      <c r="AF156" t="s">
        <v>93</v>
      </c>
    </row>
    <row r="157" spans="1:34" x14ac:dyDescent="0.2">
      <c r="A157" t="s">
        <v>33</v>
      </c>
      <c r="B157" t="s">
        <v>312</v>
      </c>
      <c r="C157" s="21" t="s">
        <v>813</v>
      </c>
      <c r="D157" s="21" t="s">
        <v>34</v>
      </c>
      <c r="E157" s="21"/>
      <c r="F157" s="100"/>
      <c r="G157" s="21">
        <v>2016</v>
      </c>
      <c r="H157" t="s">
        <v>34</v>
      </c>
      <c r="K157" s="8">
        <v>42531</v>
      </c>
      <c r="L157" t="s">
        <v>146</v>
      </c>
      <c r="M157" s="25">
        <v>53</v>
      </c>
      <c r="N157" s="21">
        <v>131</v>
      </c>
      <c r="O157" t="s">
        <v>1025</v>
      </c>
      <c r="P157" s="21" t="s">
        <v>9</v>
      </c>
      <c r="R157">
        <v>3</v>
      </c>
      <c r="S157" t="s">
        <v>33</v>
      </c>
      <c r="T157" s="21">
        <v>13.8</v>
      </c>
      <c r="U157" s="23" t="s">
        <v>93</v>
      </c>
      <c r="V157" s="23">
        <v>20.808080808080984</v>
      </c>
      <c r="W157" s="23">
        <v>287.15151515151757</v>
      </c>
      <c r="X157" s="23">
        <v>20.808080808080984</v>
      </c>
      <c r="Y157" s="23">
        <v>287.15151515151757</v>
      </c>
      <c r="AB157" s="25"/>
      <c r="AD157" t="s">
        <v>143</v>
      </c>
      <c r="AF157" t="s">
        <v>9</v>
      </c>
    </row>
    <row r="158" spans="1:34" x14ac:dyDescent="0.2">
      <c r="A158" t="s">
        <v>46</v>
      </c>
      <c r="B158" t="s">
        <v>277</v>
      </c>
      <c r="C158" s="21" t="s">
        <v>813</v>
      </c>
      <c r="D158" s="21" t="s">
        <v>34</v>
      </c>
      <c r="E158" s="21"/>
      <c r="F158" s="100"/>
      <c r="G158" s="21">
        <v>2016</v>
      </c>
      <c r="H158" t="s">
        <v>34</v>
      </c>
      <c r="K158" s="8">
        <v>42538</v>
      </c>
      <c r="L158" t="s">
        <v>146</v>
      </c>
      <c r="M158" s="25">
        <v>27</v>
      </c>
      <c r="N158" s="21">
        <v>119</v>
      </c>
      <c r="O158" t="s">
        <v>1025</v>
      </c>
      <c r="P158" s="21" t="s">
        <v>9</v>
      </c>
      <c r="R158">
        <v>3</v>
      </c>
      <c r="S158" t="s">
        <v>46</v>
      </c>
      <c r="T158" s="21">
        <v>20.399999999999999</v>
      </c>
      <c r="U158" s="23">
        <v>16.464646464646606</v>
      </c>
      <c r="V158" s="23">
        <v>96.464646464646606</v>
      </c>
      <c r="W158" s="23">
        <v>1967.8787878787907</v>
      </c>
      <c r="X158" s="24">
        <v>80</v>
      </c>
      <c r="Y158" s="23">
        <v>1632</v>
      </c>
      <c r="AB158" s="25"/>
      <c r="AD158" t="s">
        <v>143</v>
      </c>
      <c r="AF158" t="s">
        <v>9</v>
      </c>
    </row>
    <row r="159" spans="1:34" x14ac:dyDescent="0.2">
      <c r="A159" t="s">
        <v>47</v>
      </c>
      <c r="B159" t="s">
        <v>275</v>
      </c>
      <c r="C159" s="21" t="s">
        <v>814</v>
      </c>
      <c r="D159" s="21" t="s">
        <v>34</v>
      </c>
      <c r="E159" s="21"/>
      <c r="F159" s="100"/>
      <c r="G159" s="21">
        <v>2016</v>
      </c>
      <c r="H159" t="s">
        <v>34</v>
      </c>
      <c r="K159" s="5">
        <v>42538</v>
      </c>
      <c r="L159" t="s">
        <v>146</v>
      </c>
      <c r="M159" s="25">
        <v>28</v>
      </c>
      <c r="N159" s="21">
        <v>118</v>
      </c>
      <c r="O159" t="s">
        <v>1025</v>
      </c>
      <c r="P159" s="21" t="s">
        <v>9</v>
      </c>
      <c r="R159">
        <v>3</v>
      </c>
      <c r="S159" t="s">
        <v>47</v>
      </c>
      <c r="T159" s="21">
        <v>13</v>
      </c>
      <c r="U159" s="23">
        <v>44.343434343434538</v>
      </c>
      <c r="V159" s="23">
        <v>124.34343434343454</v>
      </c>
      <c r="W159" s="23">
        <v>1616.4646464646489</v>
      </c>
      <c r="X159" s="24">
        <v>80</v>
      </c>
      <c r="Y159" s="23">
        <v>1040</v>
      </c>
      <c r="AB159" s="25"/>
      <c r="AD159" t="s">
        <v>143</v>
      </c>
      <c r="AF159" t="s">
        <v>9</v>
      </c>
    </row>
    <row r="160" spans="1:34" x14ac:dyDescent="0.2">
      <c r="A160" t="s">
        <v>57</v>
      </c>
      <c r="B160" t="s">
        <v>242</v>
      </c>
      <c r="C160" s="21" t="s">
        <v>814</v>
      </c>
      <c r="D160" s="21" t="s">
        <v>34</v>
      </c>
      <c r="E160" s="21"/>
      <c r="F160" s="100"/>
      <c r="G160" s="21">
        <v>2016</v>
      </c>
      <c r="H160" t="s">
        <v>34</v>
      </c>
      <c r="K160" s="8">
        <v>42552</v>
      </c>
      <c r="L160" t="s">
        <v>146</v>
      </c>
      <c r="M160" s="25">
        <v>39</v>
      </c>
      <c r="N160" s="21">
        <v>120</v>
      </c>
      <c r="O160" t="s">
        <v>1025</v>
      </c>
      <c r="P160" s="21" t="s">
        <v>9</v>
      </c>
      <c r="R160">
        <v>3</v>
      </c>
      <c r="S160" t="s">
        <v>57</v>
      </c>
      <c r="T160" s="21">
        <v>28.4</v>
      </c>
      <c r="U160" s="23" t="s">
        <v>93</v>
      </c>
      <c r="V160" s="23">
        <v>7.3737373737374581</v>
      </c>
      <c r="W160" s="23">
        <v>209.41414141414378</v>
      </c>
      <c r="X160" s="23">
        <v>7.3737373737374581</v>
      </c>
      <c r="Y160" s="23">
        <v>209.41414141414378</v>
      </c>
      <c r="AB160" s="25"/>
      <c r="AD160" t="s">
        <v>143</v>
      </c>
      <c r="AF160" t="s">
        <v>9</v>
      </c>
    </row>
    <row r="161" spans="1:32" x14ac:dyDescent="0.2">
      <c r="A161" t="s">
        <v>66</v>
      </c>
      <c r="B161" t="s">
        <v>286</v>
      </c>
      <c r="C161" s="21" t="s">
        <v>815</v>
      </c>
      <c r="D161" s="21" t="s">
        <v>34</v>
      </c>
      <c r="E161" s="21"/>
      <c r="F161" s="100"/>
      <c r="G161" s="21">
        <v>2016</v>
      </c>
      <c r="H161" t="s">
        <v>34</v>
      </c>
      <c r="K161" s="8">
        <v>42586</v>
      </c>
      <c r="L161" t="s">
        <v>146</v>
      </c>
      <c r="M161" s="25">
        <v>48</v>
      </c>
      <c r="N161" s="21">
        <v>171</v>
      </c>
      <c r="O161" t="s">
        <v>1025</v>
      </c>
      <c r="P161" s="21" t="s">
        <v>9</v>
      </c>
      <c r="R161">
        <v>3</v>
      </c>
      <c r="S161" t="s">
        <v>66</v>
      </c>
      <c r="T161" s="21">
        <v>5.42</v>
      </c>
      <c r="U161" s="23" t="s">
        <v>93</v>
      </c>
      <c r="V161" s="23">
        <v>67.979797979798121</v>
      </c>
      <c r="W161" s="23">
        <v>368.4505050505058</v>
      </c>
      <c r="X161" s="23">
        <v>67.979797979798121</v>
      </c>
      <c r="Y161" s="23">
        <v>368.4505050505058</v>
      </c>
      <c r="AB161" s="25"/>
      <c r="AD161" t="s">
        <v>143</v>
      </c>
      <c r="AF161" t="s">
        <v>9</v>
      </c>
    </row>
  </sheetData>
  <autoFilter ref="A1:AH161" xr:uid="{5D86D7AA-9235-CB49-BEFD-414C3A980299}">
    <filterColumn colId="14">
      <filters>
        <filter val="sk-extract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extract plate 1</vt:lpstr>
      <vt:lpstr>extract plate 2</vt:lpstr>
      <vt:lpstr>Extract3-4</vt:lpstr>
      <vt:lpstr>extract plate 3</vt:lpstr>
      <vt:lpstr>extract plate 4</vt:lpstr>
      <vt:lpstr>Mattituck</vt:lpstr>
      <vt:lpstr>ready2use</vt:lpstr>
      <vt:lpstr>Shin_cohorts</vt:lpstr>
      <vt:lpstr>LIBays</vt:lpstr>
      <vt:lpstr>Ablated</vt:lpstr>
      <vt:lpstr>cohort assignment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E Dolan</dc:creator>
  <cp:lastModifiedBy>Tara E Dolan</cp:lastModifiedBy>
  <dcterms:created xsi:type="dcterms:W3CDTF">2020-12-15T02:12:02Z</dcterms:created>
  <dcterms:modified xsi:type="dcterms:W3CDTF">2020-12-20T21:52:32Z</dcterms:modified>
</cp:coreProperties>
</file>