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zzlib\PycharmProjects\wilib_vrp\"/>
    </mc:Choice>
  </mc:AlternateContent>
  <bookViews>
    <workbookView xWindow="0" yWindow="0" windowWidth="25200" windowHeight="11550"/>
  </bookViews>
  <sheets>
    <sheet name="Directory" sheetId="1" r:id="rId1"/>
  </sheets>
  <definedNames>
    <definedName name="_xlnm._FilterDatabase" localSheetId="0" hidden="1">Directory!$A$1:$X$131</definedName>
  </definedNames>
  <calcPr calcId="162913"/>
  <fileRecoveryPr repairLoad="1"/>
</workbook>
</file>

<file path=xl/calcChain.xml><?xml version="1.0" encoding="utf-8"?>
<calcChain xmlns="http://schemas.openxmlformats.org/spreadsheetml/2006/main">
  <c r="J46" i="1" l="1"/>
  <c r="N46" i="1" s="1"/>
  <c r="B46" i="1"/>
  <c r="J9" i="1"/>
  <c r="N9" i="1" s="1"/>
  <c r="B9" i="1"/>
  <c r="J28" i="1"/>
  <c r="N28" i="1" s="1"/>
  <c r="J40" i="1"/>
  <c r="N40" i="1" s="1"/>
  <c r="B40" i="1"/>
  <c r="J69" i="1"/>
  <c r="N69" i="1" s="1"/>
  <c r="J97" i="1"/>
  <c r="N97" i="1" s="1"/>
  <c r="J122" i="1"/>
  <c r="N122" i="1" s="1"/>
  <c r="B122" i="1"/>
  <c r="J18" i="1"/>
  <c r="N18" i="1" s="1"/>
  <c r="J117" i="1"/>
  <c r="N117" i="1" s="1"/>
  <c r="J113" i="1"/>
  <c r="N113" i="1" s="1"/>
  <c r="J89" i="1"/>
  <c r="N89" i="1" s="1"/>
  <c r="B89" i="1"/>
  <c r="J61" i="1"/>
  <c r="N61" i="1" s="1"/>
  <c r="B61" i="1"/>
  <c r="J24" i="1"/>
  <c r="N24" i="1" s="1"/>
  <c r="B24" i="1"/>
  <c r="J118" i="1"/>
  <c r="N118" i="1" s="1"/>
  <c r="J74" i="1"/>
  <c r="N74" i="1" s="1"/>
  <c r="J104" i="1"/>
  <c r="N104" i="1" s="1"/>
  <c r="B104" i="1"/>
  <c r="J125" i="1"/>
  <c r="N125" i="1" s="1"/>
  <c r="J30" i="1"/>
  <c r="N30" i="1" s="1"/>
  <c r="J105" i="1"/>
  <c r="N105" i="1" s="1"/>
  <c r="J73" i="1"/>
  <c r="N73" i="1" s="1"/>
  <c r="B73" i="1"/>
  <c r="J115" i="1"/>
  <c r="N115" i="1" s="1"/>
  <c r="J15" i="1"/>
  <c r="N15" i="1" s="1"/>
  <c r="J91" i="1"/>
  <c r="N91" i="1" s="1"/>
  <c r="J47" i="1"/>
  <c r="N47" i="1" s="1"/>
  <c r="J43" i="1"/>
  <c r="N43" i="1" s="1"/>
  <c r="B43" i="1"/>
  <c r="J99" i="1"/>
  <c r="N99" i="1" s="1"/>
  <c r="B99" i="1"/>
  <c r="J37" i="1"/>
  <c r="N37" i="1" s="1"/>
  <c r="B37" i="1"/>
  <c r="J10" i="1"/>
  <c r="N10" i="1" s="1"/>
  <c r="B10" i="1"/>
  <c r="J39" i="1"/>
  <c r="N39" i="1" s="1"/>
  <c r="B39" i="1"/>
  <c r="J63" i="1"/>
  <c r="N63" i="1" s="1"/>
  <c r="B63" i="1"/>
  <c r="J26" i="1"/>
  <c r="N26" i="1" s="1"/>
  <c r="B26" i="1"/>
  <c r="J82" i="1"/>
  <c r="N82" i="1" s="1"/>
  <c r="B82" i="1"/>
  <c r="J14" i="1"/>
  <c r="N14" i="1" s="1"/>
  <c r="B14" i="1"/>
  <c r="J103" i="1"/>
  <c r="N103" i="1" s="1"/>
  <c r="B103" i="1"/>
  <c r="J22" i="1"/>
  <c r="N22" i="1" s="1"/>
  <c r="B22" i="1"/>
  <c r="J66" i="1"/>
  <c r="N66" i="1" s="1"/>
  <c r="B66" i="1"/>
  <c r="J6" i="1"/>
  <c r="N6" i="1" s="1"/>
  <c r="J110" i="1"/>
  <c r="N110" i="1" s="1"/>
  <c r="B110" i="1"/>
  <c r="J49" i="1"/>
  <c r="N49" i="1" s="1"/>
  <c r="B49" i="1"/>
  <c r="J101" i="1"/>
  <c r="N101" i="1" s="1"/>
  <c r="J76" i="1"/>
  <c r="N76" i="1" s="1"/>
  <c r="B76" i="1"/>
  <c r="J54" i="1"/>
  <c r="N54" i="1" s="1"/>
  <c r="B54" i="1"/>
  <c r="J38" i="1"/>
  <c r="N38" i="1" s="1"/>
  <c r="B38" i="1"/>
  <c r="J59" i="1"/>
  <c r="N59" i="1" s="1"/>
  <c r="B59" i="1"/>
  <c r="J84" i="1"/>
  <c r="N84" i="1" s="1"/>
  <c r="B84" i="1"/>
  <c r="J52" i="1"/>
  <c r="N52" i="1" s="1"/>
  <c r="B52" i="1"/>
  <c r="J96" i="1"/>
  <c r="N96" i="1" s="1"/>
  <c r="B96" i="1"/>
  <c r="J75" i="1"/>
  <c r="N75" i="1" s="1"/>
  <c r="B75" i="1"/>
  <c r="J85" i="1"/>
  <c r="N85" i="1" s="1"/>
  <c r="B85" i="1"/>
  <c r="J42" i="1"/>
  <c r="N42" i="1" s="1"/>
  <c r="B42" i="1"/>
  <c r="J20" i="1"/>
  <c r="N20" i="1" s="1"/>
  <c r="B20" i="1"/>
  <c r="J17" i="1"/>
  <c r="N17" i="1" s="1"/>
  <c r="J56" i="1"/>
  <c r="N56" i="1" s="1"/>
  <c r="J12" i="1"/>
  <c r="N12" i="1" s="1"/>
  <c r="J77" i="1"/>
  <c r="N77" i="1" s="1"/>
  <c r="J114" i="1"/>
  <c r="N114" i="1" s="1"/>
  <c r="J34" i="1"/>
  <c r="N34" i="1" s="1"/>
  <c r="J79" i="1"/>
  <c r="N79" i="1" s="1"/>
  <c r="B79" i="1"/>
  <c r="J87" i="1"/>
  <c r="N87" i="1" s="1"/>
  <c r="B87" i="1"/>
  <c r="J128" i="1"/>
  <c r="N128" i="1" s="1"/>
  <c r="B128" i="1"/>
  <c r="J72" i="1"/>
  <c r="N72" i="1" s="1"/>
  <c r="B72" i="1"/>
  <c r="J71" i="1"/>
  <c r="N71" i="1" s="1"/>
  <c r="J21" i="1"/>
  <c r="N21" i="1" s="1"/>
  <c r="J64" i="1"/>
  <c r="N64" i="1" s="1"/>
  <c r="J8" i="1"/>
  <c r="N8" i="1" s="1"/>
  <c r="J68" i="1"/>
  <c r="N68" i="1" s="1"/>
  <c r="J112" i="1"/>
  <c r="N112" i="1" s="1"/>
  <c r="B112" i="1"/>
  <c r="J102" i="1"/>
  <c r="N102" i="1" s="1"/>
  <c r="B102" i="1"/>
  <c r="J67" i="1"/>
  <c r="N67" i="1" s="1"/>
  <c r="J33" i="1"/>
  <c r="N33" i="1" s="1"/>
  <c r="J92" i="1"/>
  <c r="N92" i="1" s="1"/>
  <c r="B92" i="1"/>
  <c r="J100" i="1"/>
  <c r="N100" i="1" s="1"/>
  <c r="B100" i="1"/>
  <c r="J86" i="1"/>
  <c r="N86" i="1" s="1"/>
  <c r="J131" i="1"/>
  <c r="N131" i="1" s="1"/>
  <c r="J120" i="1"/>
  <c r="N120" i="1" s="1"/>
  <c r="J60" i="1"/>
  <c r="N60" i="1" s="1"/>
  <c r="B60" i="1"/>
  <c r="J111" i="1"/>
  <c r="N111" i="1" s="1"/>
  <c r="J55" i="1"/>
  <c r="N55" i="1" s="1"/>
  <c r="B55" i="1"/>
  <c r="J13" i="1"/>
  <c r="N13" i="1" s="1"/>
  <c r="B13" i="1"/>
  <c r="J109" i="1"/>
  <c r="N109" i="1" s="1"/>
  <c r="B109" i="1"/>
  <c r="J7" i="1"/>
  <c r="N7" i="1" s="1"/>
  <c r="B7" i="1"/>
  <c r="J48" i="1"/>
  <c r="N48" i="1" s="1"/>
  <c r="B48" i="1"/>
  <c r="J57" i="1"/>
  <c r="N57" i="1" s="1"/>
  <c r="J32" i="1"/>
  <c r="N32" i="1" s="1"/>
  <c r="J90" i="1"/>
  <c r="N90" i="1" s="1"/>
  <c r="J88" i="1"/>
  <c r="N88" i="1" s="1"/>
  <c r="J127" i="1"/>
  <c r="N127" i="1" s="1"/>
  <c r="B127" i="1"/>
  <c r="J81" i="1"/>
  <c r="N81" i="1" s="1"/>
  <c r="B81" i="1"/>
  <c r="J36" i="1"/>
  <c r="N36" i="1" s="1"/>
  <c r="B36" i="1"/>
  <c r="J58" i="1"/>
  <c r="N58" i="1" s="1"/>
  <c r="B58" i="1"/>
  <c r="J80" i="1"/>
  <c r="N80" i="1" s="1"/>
  <c r="B80" i="1"/>
  <c r="J119" i="1"/>
  <c r="N119" i="1" s="1"/>
  <c r="B119" i="1"/>
  <c r="J94" i="1"/>
  <c r="N94" i="1" s="1"/>
  <c r="J5" i="1"/>
  <c r="N5" i="1" s="1"/>
  <c r="B5" i="1"/>
  <c r="J108" i="1"/>
  <c r="N108" i="1" s="1"/>
  <c r="J51" i="1"/>
  <c r="N51" i="1" s="1"/>
  <c r="J65" i="1"/>
  <c r="N65" i="1" s="1"/>
  <c r="B65" i="1"/>
  <c r="J98" i="1"/>
  <c r="N98" i="1" s="1"/>
  <c r="J31" i="1"/>
  <c r="N31" i="1" s="1"/>
  <c r="J16" i="1"/>
  <c r="N16" i="1" s="1"/>
  <c r="B16" i="1"/>
  <c r="J53" i="1"/>
  <c r="N53" i="1" s="1"/>
  <c r="B53" i="1"/>
  <c r="J95" i="1"/>
  <c r="N95" i="1" s="1"/>
  <c r="B95" i="1"/>
  <c r="J83" i="1"/>
  <c r="N83" i="1" s="1"/>
  <c r="B83" i="1"/>
  <c r="J50" i="1"/>
  <c r="N50" i="1" s="1"/>
  <c r="B50" i="1"/>
  <c r="J44" i="1"/>
  <c r="N44" i="1" s="1"/>
  <c r="J106" i="1"/>
  <c r="N106" i="1" s="1"/>
  <c r="B106" i="1"/>
  <c r="J129" i="1"/>
  <c r="N129" i="1" s="1"/>
  <c r="B129" i="1"/>
  <c r="J29" i="1"/>
  <c r="N29" i="1" s="1"/>
  <c r="J124" i="1"/>
  <c r="N124" i="1" s="1"/>
  <c r="B124" i="1"/>
  <c r="J3" i="1"/>
  <c r="N3" i="1" s="1"/>
  <c r="B3" i="1"/>
  <c r="J4" i="1"/>
  <c r="N4" i="1" s="1"/>
  <c r="B4" i="1"/>
  <c r="J25" i="1"/>
  <c r="N25" i="1" s="1"/>
  <c r="J62" i="1"/>
  <c r="N62" i="1" s="1"/>
  <c r="B62" i="1"/>
  <c r="J126" i="1"/>
  <c r="N126" i="1" s="1"/>
  <c r="B126" i="1"/>
  <c r="J116" i="1"/>
  <c r="N116" i="1" s="1"/>
  <c r="B116" i="1"/>
  <c r="J19" i="1"/>
  <c r="N19" i="1" s="1"/>
  <c r="B19" i="1"/>
  <c r="J2" i="1"/>
  <c r="N2" i="1" s="1"/>
  <c r="B2" i="1"/>
  <c r="J107" i="1"/>
  <c r="N107" i="1" s="1"/>
  <c r="B107" i="1"/>
  <c r="J121" i="1"/>
  <c r="N121" i="1" s="1"/>
  <c r="B121" i="1"/>
  <c r="J41" i="1"/>
  <c r="N41" i="1" s="1"/>
  <c r="B41" i="1"/>
  <c r="J93" i="1"/>
  <c r="N93" i="1" s="1"/>
  <c r="B93" i="1"/>
  <c r="J130" i="1"/>
  <c r="N130" i="1" s="1"/>
  <c r="B130" i="1"/>
  <c r="J11" i="1"/>
  <c r="N11" i="1" s="1"/>
  <c r="B11" i="1"/>
  <c r="J70" i="1"/>
  <c r="N70" i="1" s="1"/>
  <c r="B70" i="1"/>
  <c r="J23" i="1"/>
  <c r="N23" i="1" s="1"/>
  <c r="J78" i="1"/>
  <c r="N78" i="1" s="1"/>
  <c r="B78" i="1"/>
  <c r="J27" i="1"/>
  <c r="N27" i="1" s="1"/>
  <c r="J35" i="1"/>
  <c r="N35" i="1" s="1"/>
  <c r="B35" i="1"/>
  <c r="J123" i="1"/>
  <c r="N123" i="1" s="1"/>
  <c r="J45" i="1"/>
  <c r="N45" i="1" s="1"/>
</calcChain>
</file>

<file path=xl/sharedStrings.xml><?xml version="1.0" encoding="utf-8"?>
<sst xmlns="http://schemas.openxmlformats.org/spreadsheetml/2006/main" count="1544" uniqueCount="731">
  <si>
    <t>LIBID</t>
  </si>
  <si>
    <t>stop_short_name</t>
  </si>
  <si>
    <t>stop_full_name</t>
  </si>
  <si>
    <t>stop_type</t>
  </si>
  <si>
    <t>address_number</t>
  </si>
  <si>
    <t>address_street_dir_prefix</t>
  </si>
  <si>
    <t>address_street</t>
  </si>
  <si>
    <t>address_street_suffix</t>
  </si>
  <si>
    <t>address_street_dir_suffix</t>
  </si>
  <si>
    <t>address_street_number_no_unit</t>
  </si>
  <si>
    <t>address_city</t>
  </si>
  <si>
    <t>address_state</t>
  </si>
  <si>
    <t>address_zip</t>
  </si>
  <si>
    <t>address_full_no_unit</t>
  </si>
  <si>
    <t>county</t>
  </si>
  <si>
    <t>latitude</t>
  </si>
  <si>
    <t>longitude</t>
  </si>
  <si>
    <t>pluscode</t>
  </si>
  <si>
    <t>current_delivery_sys</t>
  </si>
  <si>
    <t>address_verified_01</t>
  </si>
  <si>
    <t>address_verified_02</t>
  </si>
  <si>
    <t>geoloc_verified</t>
  </si>
  <si>
    <t>redundant_address</t>
  </si>
  <si>
    <t>dpi_StreetCity</t>
  </si>
  <si>
    <t>public_library</t>
  </si>
  <si>
    <t>First</t>
  </si>
  <si>
    <t>St</t>
  </si>
  <si>
    <t>WI</t>
  </si>
  <si>
    <t>Clark</t>
  </si>
  <si>
    <t>Wisconsin Valley Library Service</t>
  </si>
  <si>
    <t>N</t>
  </si>
  <si>
    <t>South Central Library System</t>
  </si>
  <si>
    <t>200</t>
  </si>
  <si>
    <t>Water</t>
  </si>
  <si>
    <t>Green</t>
  </si>
  <si>
    <t>Fremont</t>
  </si>
  <si>
    <t>Nicolet Federated Library System</t>
  </si>
  <si>
    <t>312</t>
  </si>
  <si>
    <t>Main</t>
  </si>
  <si>
    <t>Buffalo</t>
  </si>
  <si>
    <t>Winding Rivers Library System</t>
  </si>
  <si>
    <t>WI0309-002</t>
  </si>
  <si>
    <t>Almond Branch - PortCo</t>
  </si>
  <si>
    <t>Almond Branch</t>
  </si>
  <si>
    <t>122</t>
  </si>
  <si>
    <t>Almond</t>
  </si>
  <si>
    <t>Portage</t>
  </si>
  <si>
    <t>WI0309</t>
  </si>
  <si>
    <t>Ave</t>
  </si>
  <si>
    <t>Eau Claire</t>
  </si>
  <si>
    <t>IFLS Library System</t>
  </si>
  <si>
    <t>225</t>
  </si>
  <si>
    <t>Ct</t>
  </si>
  <si>
    <t>Polk</t>
  </si>
  <si>
    <t>WI0009</t>
  </si>
  <si>
    <t>Antigo PL - AntPL</t>
  </si>
  <si>
    <t>Antigo Public Library</t>
  </si>
  <si>
    <t>617</t>
  </si>
  <si>
    <t>Clermont</t>
  </si>
  <si>
    <t>Antigo</t>
  </si>
  <si>
    <t>Langlade</t>
  </si>
  <si>
    <t>WI0010</t>
  </si>
  <si>
    <t>Appleton Public Library</t>
  </si>
  <si>
    <t>Oneida</t>
  </si>
  <si>
    <t>Appleton</t>
  </si>
  <si>
    <t>Outagamie</t>
  </si>
  <si>
    <t>Outagamie Waupaca Library System</t>
  </si>
  <si>
    <t>private_academic</t>
  </si>
  <si>
    <t>S</t>
  </si>
  <si>
    <t>Milwaukee</t>
  </si>
  <si>
    <t>SWITCH</t>
  </si>
  <si>
    <t>uw_madison</t>
  </si>
  <si>
    <t>University</t>
  </si>
  <si>
    <t>Madison</t>
  </si>
  <si>
    <t>Dane</t>
  </si>
  <si>
    <t>library_system</t>
  </si>
  <si>
    <t>Raider</t>
  </si>
  <si>
    <t>Dr</t>
  </si>
  <si>
    <t>Arcadia</t>
  </si>
  <si>
    <t>Trempealeau</t>
  </si>
  <si>
    <t>SCH011</t>
  </si>
  <si>
    <t>Arcadia HS</t>
  </si>
  <si>
    <t>Arcadia High School</t>
  </si>
  <si>
    <t>school</t>
  </si>
  <si>
    <t>756</t>
  </si>
  <si>
    <t>Winding Rivers</t>
  </si>
  <si>
    <t>401</t>
  </si>
  <si>
    <t>E</t>
  </si>
  <si>
    <t>Lafayette</t>
  </si>
  <si>
    <t>Southwest Wisconsin Library System</t>
  </si>
  <si>
    <t>Wood</t>
  </si>
  <si>
    <t>Northern Waters Library Service</t>
  </si>
  <si>
    <t>Ashland</t>
  </si>
  <si>
    <t>W</t>
  </si>
  <si>
    <t>Marathon</t>
  </si>
  <si>
    <t>WI0015</t>
  </si>
  <si>
    <t>Augusta Memorial Public Library</t>
  </si>
  <si>
    <t>113</t>
  </si>
  <si>
    <t>Stone</t>
  </si>
  <si>
    <t>Augusta</t>
  </si>
  <si>
    <t>Door</t>
  </si>
  <si>
    <t>400</t>
  </si>
  <si>
    <t>St. Croix</t>
  </si>
  <si>
    <t>404</t>
  </si>
  <si>
    <t>La Crosse</t>
  </si>
  <si>
    <t>Fourth</t>
  </si>
  <si>
    <t>Sauk</t>
  </si>
  <si>
    <t>College</t>
  </si>
  <si>
    <t>Rock</t>
  </si>
  <si>
    <t>Arrowhead Library System</t>
  </si>
  <si>
    <t>Iowa</t>
  </si>
  <si>
    <t>Barron</t>
  </si>
  <si>
    <t>Bayfield</t>
  </si>
  <si>
    <t>Dodge</t>
  </si>
  <si>
    <t>Monarch Library System</t>
  </si>
  <si>
    <t>Park</t>
  </si>
  <si>
    <t>220</t>
  </si>
  <si>
    <t>1500</t>
  </si>
  <si>
    <t>121</t>
  </si>
  <si>
    <t>Green Lake</t>
  </si>
  <si>
    <t>Winnefox Library System</t>
  </si>
  <si>
    <t>Waukesha</t>
  </si>
  <si>
    <t>Bridges Library System</t>
  </si>
  <si>
    <t>wi_tech_college</t>
  </si>
  <si>
    <t>Janesville</t>
  </si>
  <si>
    <t>WI0291-003</t>
  </si>
  <si>
    <t>Birnamwood Branch - ShawCo</t>
  </si>
  <si>
    <t>Birnamwood Branch</t>
  </si>
  <si>
    <t>337</t>
  </si>
  <si>
    <t>Birnamwood</t>
  </si>
  <si>
    <t>Shawano</t>
  </si>
  <si>
    <t>WI0030</t>
  </si>
  <si>
    <t>Black Earth Public Library</t>
  </si>
  <si>
    <t>1210</t>
  </si>
  <si>
    <t>Mills</t>
  </si>
  <si>
    <t>Black Earth</t>
  </si>
  <si>
    <t>WI0031</t>
  </si>
  <si>
    <t>Black River Falls Public Library</t>
  </si>
  <si>
    <t>222</t>
  </si>
  <si>
    <t>Fillmore</t>
  </si>
  <si>
    <t>Black River Falls</t>
  </si>
  <si>
    <t>Jackson</t>
  </si>
  <si>
    <t>Douglas</t>
  </si>
  <si>
    <t>Chippewa</t>
  </si>
  <si>
    <t>Grant</t>
  </si>
  <si>
    <t>Washington</t>
  </si>
  <si>
    <t>WI0036</t>
  </si>
  <si>
    <t>Hildebrand Memorial Library</t>
  </si>
  <si>
    <t>1033</t>
  </si>
  <si>
    <t>Wisconsin</t>
  </si>
  <si>
    <t>Boscobel</t>
  </si>
  <si>
    <t>Vilas</t>
  </si>
  <si>
    <t>WI0038</t>
  </si>
  <si>
    <t>Boyceville Public Library</t>
  </si>
  <si>
    <t>903</t>
  </si>
  <si>
    <t>Boyceville</t>
  </si>
  <si>
    <t>Dunn</t>
  </si>
  <si>
    <t>117</t>
  </si>
  <si>
    <t>Fond du Lac</t>
  </si>
  <si>
    <t>WI0040</t>
  </si>
  <si>
    <t>Brillion Public Library</t>
  </si>
  <si>
    <t>326</t>
  </si>
  <si>
    <t>Brillion</t>
  </si>
  <si>
    <t>Calumet</t>
  </si>
  <si>
    <t>Manitowoc-Calumet Library System</t>
  </si>
  <si>
    <t>WI0041</t>
  </si>
  <si>
    <t>Brodhead Memorial Public Library</t>
  </si>
  <si>
    <t>1207</t>
  </si>
  <si>
    <t>25th</t>
  </si>
  <si>
    <t>Brodhead</t>
  </si>
  <si>
    <t>Rd</t>
  </si>
  <si>
    <t>Milwaukee County Federated Library System</t>
  </si>
  <si>
    <t>WI0044</t>
  </si>
  <si>
    <t>Brownsville Public Library</t>
  </si>
  <si>
    <t>379</t>
  </si>
  <si>
    <t>Brownsville</t>
  </si>
  <si>
    <t>102</t>
  </si>
  <si>
    <t>WI0045</t>
  </si>
  <si>
    <t>Burlington Public Library</t>
  </si>
  <si>
    <t>166</t>
  </si>
  <si>
    <t>Jefferson</t>
  </si>
  <si>
    <t>Burlington</t>
  </si>
  <si>
    <t>Racine</t>
  </si>
  <si>
    <t>Lakeshores Library System</t>
  </si>
  <si>
    <t>Columbia</t>
  </si>
  <si>
    <t>WI0050</t>
  </si>
  <si>
    <t>Cambridge Community Library</t>
  </si>
  <si>
    <t>101</t>
  </si>
  <si>
    <t>Spring Water</t>
  </si>
  <si>
    <t>Aly</t>
  </si>
  <si>
    <t>Cambridge</t>
  </si>
  <si>
    <t>WI0052</t>
  </si>
  <si>
    <t>Campbellsport Public Library</t>
  </si>
  <si>
    <t>Helena</t>
  </si>
  <si>
    <t>Campbellsport</t>
  </si>
  <si>
    <t>WI0416</t>
  </si>
  <si>
    <t>Cashton Memorial Library</t>
  </si>
  <si>
    <t>720</t>
  </si>
  <si>
    <t>Broadway</t>
  </si>
  <si>
    <t>Cashton</t>
  </si>
  <si>
    <t>Monroe</t>
  </si>
  <si>
    <t>Sheboygan</t>
  </si>
  <si>
    <t>409</t>
  </si>
  <si>
    <t>4th</t>
  </si>
  <si>
    <t>WI0057</t>
  </si>
  <si>
    <t>Calhoun Memorial Library</t>
  </si>
  <si>
    <t>321</t>
  </si>
  <si>
    <t>Moore</t>
  </si>
  <si>
    <t>Chetek</t>
  </si>
  <si>
    <t>Central</t>
  </si>
  <si>
    <t>ACAD0040</t>
  </si>
  <si>
    <t>Carroll University</t>
  </si>
  <si>
    <t>East</t>
  </si>
  <si>
    <t>2Q3C+QP Waukesha, Wisconsin</t>
  </si>
  <si>
    <t>WI0060</t>
  </si>
  <si>
    <t>Clear Lake Public Library</t>
  </si>
  <si>
    <t>350</t>
  </si>
  <si>
    <t>Clear Lake</t>
  </si>
  <si>
    <t>Kenosha</t>
  </si>
  <si>
    <t>Mill</t>
  </si>
  <si>
    <t>Waupaca</t>
  </si>
  <si>
    <t>Marinette</t>
  </si>
  <si>
    <t>WI0065</t>
  </si>
  <si>
    <t>Colfax Public Library</t>
  </si>
  <si>
    <t>613</t>
  </si>
  <si>
    <t>Colfax</t>
  </si>
  <si>
    <t>Waushara</t>
  </si>
  <si>
    <t>Vernon</t>
  </si>
  <si>
    <t>540</t>
  </si>
  <si>
    <t>WI0068</t>
  </si>
  <si>
    <t>Crandon Public Library</t>
  </si>
  <si>
    <t>110</t>
  </si>
  <si>
    <t>Crandon</t>
  </si>
  <si>
    <t>Forest</t>
  </si>
  <si>
    <t>WI0394-003</t>
  </si>
  <si>
    <t>Crivitz Branch - MariCo</t>
  </si>
  <si>
    <t>Crivitz Branch</t>
  </si>
  <si>
    <t>606</t>
  </si>
  <si>
    <t>Louisa</t>
  </si>
  <si>
    <t>Crivitz</t>
  </si>
  <si>
    <t>WI0072</t>
  </si>
  <si>
    <t>Thomas St. Angelo Public Library</t>
  </si>
  <si>
    <t>1305</t>
  </si>
  <si>
    <t>2nd</t>
  </si>
  <si>
    <t>Cumberland</t>
  </si>
  <si>
    <t>Walworth</t>
  </si>
  <si>
    <t>Brown</t>
  </si>
  <si>
    <t>wi_state_gov</t>
  </si>
  <si>
    <t>111</t>
  </si>
  <si>
    <t>WI0077</t>
  </si>
  <si>
    <t>Deerfield Public Library</t>
  </si>
  <si>
    <t>12</t>
  </si>
  <si>
    <t>Nelson</t>
  </si>
  <si>
    <t>Deerfield</t>
  </si>
  <si>
    <t>201</t>
  </si>
  <si>
    <t>WI0121-004</t>
  </si>
  <si>
    <t>Denmark Branch - BrownCo</t>
  </si>
  <si>
    <t>Denmark Branch</t>
  </si>
  <si>
    <t>450</t>
  </si>
  <si>
    <t>Wall</t>
  </si>
  <si>
    <t>Denmark</t>
  </si>
  <si>
    <t>WI0380</t>
  </si>
  <si>
    <t>Dodgeville Public Library</t>
  </si>
  <si>
    <t>139</t>
  </si>
  <si>
    <t>Dodgeville</t>
  </si>
  <si>
    <t>WI0382</t>
  </si>
  <si>
    <t>Geraldine E. Anderson Village Library</t>
  </si>
  <si>
    <t>Dresser</t>
  </si>
  <si>
    <t>Superior</t>
  </si>
  <si>
    <t>WI0086</t>
  </si>
  <si>
    <t>Durand Community Library</t>
  </si>
  <si>
    <t>604</t>
  </si>
  <si>
    <t>7th</t>
  </si>
  <si>
    <t>Durand</t>
  </si>
  <si>
    <t>Pepin</t>
  </si>
  <si>
    <t>WI0087</t>
  </si>
  <si>
    <t>Alice Baker Memorial Public Library</t>
  </si>
  <si>
    <t>Eagle</t>
  </si>
  <si>
    <t>WI0089</t>
  </si>
  <si>
    <t>East Troy Lions Public Library</t>
  </si>
  <si>
    <t>3094</t>
  </si>
  <si>
    <t>Graydon</t>
  </si>
  <si>
    <t>East Troy</t>
  </si>
  <si>
    <t>620</t>
  </si>
  <si>
    <t>SCH014</t>
  </si>
  <si>
    <t>Cochrane-Fountain City SD</t>
  </si>
  <si>
    <t>Cochrane - Fountain City School District</t>
  </si>
  <si>
    <t>S2770</t>
  </si>
  <si>
    <t>State Road 35</t>
  </si>
  <si>
    <t>Fountain City</t>
  </si>
  <si>
    <t>56RC+JM Fountain City, Wisconsin</t>
  </si>
  <si>
    <t>WI0312-002</t>
  </si>
  <si>
    <t>Egg Harbor Branch - DoorCo</t>
  </si>
  <si>
    <t>Egg Harbor Branch</t>
  </si>
  <si>
    <t>7845</t>
  </si>
  <si>
    <t>Church</t>
  </si>
  <si>
    <t>Egg Harbor</t>
  </si>
  <si>
    <t>Menomonie</t>
  </si>
  <si>
    <t>Pine</t>
  </si>
  <si>
    <t>WI0094</t>
  </si>
  <si>
    <t>Ellsworth Public Library</t>
  </si>
  <si>
    <t>Ellsworth</t>
  </si>
  <si>
    <t>Pierce</t>
  </si>
  <si>
    <t>Juneau</t>
  </si>
  <si>
    <t>Marquette</t>
  </si>
  <si>
    <t>WI0312-003</t>
  </si>
  <si>
    <t>Ephraim Branch - DoorCo</t>
  </si>
  <si>
    <t>Ephraim Branch</t>
  </si>
  <si>
    <t>9994</t>
  </si>
  <si>
    <t>Ephraim</t>
  </si>
  <si>
    <t>5R4H+CF Ephraim, Wisconsin</t>
  </si>
  <si>
    <t>UWMAD130</t>
  </si>
  <si>
    <t>College Library</t>
  </si>
  <si>
    <t>UW-Madison / College Library</t>
  </si>
  <si>
    <t>600</t>
  </si>
  <si>
    <t>925</t>
  </si>
  <si>
    <t>1300</t>
  </si>
  <si>
    <t>outreach_service</t>
  </si>
  <si>
    <t>WI0103</t>
  </si>
  <si>
    <t>Fond du Lac Public Library</t>
  </si>
  <si>
    <t>32</t>
  </si>
  <si>
    <t>WIGOV140</t>
  </si>
  <si>
    <t>DOA</t>
  </si>
  <si>
    <t>Wisconsin Department of Administration Mailroom</t>
  </si>
  <si>
    <t>3014</t>
  </si>
  <si>
    <t>Progress</t>
  </si>
  <si>
    <t>WI0104</t>
  </si>
  <si>
    <t>Fontana Public Library</t>
  </si>
  <si>
    <t>Fontana</t>
  </si>
  <si>
    <t>WI0105</t>
  </si>
  <si>
    <t>Dwight Foster Public Library</t>
  </si>
  <si>
    <t>Merchants</t>
  </si>
  <si>
    <t>Fort Atkinson</t>
  </si>
  <si>
    <t>State</t>
  </si>
  <si>
    <t>750</t>
  </si>
  <si>
    <t>Franklin</t>
  </si>
  <si>
    <t>Oak</t>
  </si>
  <si>
    <t>WI0109</t>
  </si>
  <si>
    <t>Neuschafer Community Library</t>
  </si>
  <si>
    <t>313</t>
  </si>
  <si>
    <t>Wolf River</t>
  </si>
  <si>
    <t>746M+G2 Fremont, Wisconsin</t>
  </si>
  <si>
    <t>WI0110</t>
  </si>
  <si>
    <t>Galesville Public Library</t>
  </si>
  <si>
    <t>16787</t>
  </si>
  <si>
    <t>Galesville</t>
  </si>
  <si>
    <t>WI0418</t>
  </si>
  <si>
    <t>Gillett Public Library</t>
  </si>
  <si>
    <t>Gillett</t>
  </si>
  <si>
    <t>Oconto</t>
  </si>
  <si>
    <t>Taylor</t>
  </si>
  <si>
    <t>WI0120</t>
  </si>
  <si>
    <t>Grantsburg Public Library</t>
  </si>
  <si>
    <t>415</t>
  </si>
  <si>
    <t>Robert</t>
  </si>
  <si>
    <t>Grantsburg</t>
  </si>
  <si>
    <t>Burnett</t>
  </si>
  <si>
    <t>WI0297</t>
  </si>
  <si>
    <t>WI0121-011</t>
  </si>
  <si>
    <t>Brown County PL - BKM</t>
  </si>
  <si>
    <t>Brown County Library Bookmobile</t>
  </si>
  <si>
    <t>515</t>
  </si>
  <si>
    <t>Green Bay</t>
  </si>
  <si>
    <t>WI0121-002</t>
  </si>
  <si>
    <t>Ashwaubenon Branch - BrownCo</t>
  </si>
  <si>
    <t>Ashwaubenon Branch</t>
  </si>
  <si>
    <t>1060</t>
  </si>
  <si>
    <t>Orlando</t>
  </si>
  <si>
    <t>Southwest Branch</t>
  </si>
  <si>
    <t>Kenosha County Library System</t>
  </si>
  <si>
    <t>WI0341-014</t>
  </si>
  <si>
    <t>Hatley Branch - MarathonCo</t>
  </si>
  <si>
    <t>Hatley Branch</t>
  </si>
  <si>
    <t>Curtis</t>
  </si>
  <si>
    <t>Hatley</t>
  </si>
  <si>
    <t>Sawyer</t>
  </si>
  <si>
    <t>High</t>
  </si>
  <si>
    <t>WI0390-004</t>
  </si>
  <si>
    <t>Holmen PL - LaxCo</t>
  </si>
  <si>
    <t>Holmen Area Branch</t>
  </si>
  <si>
    <t>Legion</t>
  </si>
  <si>
    <t>Holmen</t>
  </si>
  <si>
    <t>WI0135</t>
  </si>
  <si>
    <t>Horicon Public Library</t>
  </si>
  <si>
    <t>Lake</t>
  </si>
  <si>
    <t>Horicon</t>
  </si>
  <si>
    <t>WI0136</t>
  </si>
  <si>
    <t>Hortonville Public Library</t>
  </si>
  <si>
    <t>531</t>
  </si>
  <si>
    <t>Nash</t>
  </si>
  <si>
    <t>Hortonville</t>
  </si>
  <si>
    <t>WI0137</t>
  </si>
  <si>
    <t>Hudson Area Joint Library</t>
  </si>
  <si>
    <t>700</t>
  </si>
  <si>
    <t>1st</t>
  </si>
  <si>
    <t>Hudson</t>
  </si>
  <si>
    <t>Iron</t>
  </si>
  <si>
    <t>WI0388</t>
  </si>
  <si>
    <t>Hustisford Community Library</t>
  </si>
  <si>
    <t>609</t>
  </si>
  <si>
    <t>Hustisford</t>
  </si>
  <si>
    <t>WI9021</t>
  </si>
  <si>
    <t>Evelyn Goldberg Briggs Memorial Library</t>
  </si>
  <si>
    <t>68235</t>
  </si>
  <si>
    <t>Iron River</t>
  </si>
  <si>
    <t>WI0142-002</t>
  </si>
  <si>
    <t>Hedberg PL - XP</t>
  </si>
  <si>
    <t>Hedberg Public Library Express</t>
  </si>
  <si>
    <t>Milton</t>
  </si>
  <si>
    <t>1001</t>
  </si>
  <si>
    <t>WI0145</t>
  </si>
  <si>
    <t>Juneau Public Library</t>
  </si>
  <si>
    <t>250</t>
  </si>
  <si>
    <t>Fairfield</t>
  </si>
  <si>
    <t>27th</t>
  </si>
  <si>
    <t>7979</t>
  </si>
  <si>
    <t>38th</t>
  </si>
  <si>
    <t>WI0148-002</t>
  </si>
  <si>
    <t>Northside Branch - KenoPL</t>
  </si>
  <si>
    <t>Northside Branch</t>
  </si>
  <si>
    <t>WI0148-004</t>
  </si>
  <si>
    <t>Southwest Branch - KenoPL</t>
  </si>
  <si>
    <t>WIGOV190</t>
  </si>
  <si>
    <t>Kettle Moraine CI</t>
  </si>
  <si>
    <t>Kettle Moraine Correctional Institution</t>
  </si>
  <si>
    <t>W9071</t>
  </si>
  <si>
    <t>Glenbeulah</t>
  </si>
  <si>
    <t>PVF2+C8 Graham Corners, Wisconsin</t>
  </si>
  <si>
    <t>WI0150</t>
  </si>
  <si>
    <t>Kewaskum Public Library</t>
  </si>
  <si>
    <t>206</t>
  </si>
  <si>
    <t>Kewaskum</t>
  </si>
  <si>
    <t>Manitowoc</t>
  </si>
  <si>
    <t>WI0154</t>
  </si>
  <si>
    <t>Mill Pond Public Library</t>
  </si>
  <si>
    <t>140</t>
  </si>
  <si>
    <t>South</t>
  </si>
  <si>
    <t>Kingston</t>
  </si>
  <si>
    <t>WI0159-002</t>
  </si>
  <si>
    <t>North Community Branch - LaxPL</t>
  </si>
  <si>
    <t>North Community Branch</t>
  </si>
  <si>
    <t>1552</t>
  </si>
  <si>
    <t>Kane</t>
  </si>
  <si>
    <t>16th</t>
  </si>
  <si>
    <t>WITC150</t>
  </si>
  <si>
    <t>Lakeshore TC</t>
  </si>
  <si>
    <t>Lakeshore Technical College</t>
  </si>
  <si>
    <t>1290</t>
  </si>
  <si>
    <t>North</t>
  </si>
  <si>
    <t>Cleveland</t>
  </si>
  <si>
    <t>WI0158</t>
  </si>
  <si>
    <t>Ben Guthrie--Lac du Flambeau Public Library</t>
  </si>
  <si>
    <t>680</t>
  </si>
  <si>
    <t>Peace Pipe</t>
  </si>
  <si>
    <t>Lac du Flambeau</t>
  </si>
  <si>
    <t>X494+QH Lac Du Flambeau, Wisconsin</t>
  </si>
  <si>
    <t>HWY B</t>
  </si>
  <si>
    <t>Elm</t>
  </si>
  <si>
    <t>WI0166</t>
  </si>
  <si>
    <t>Land O' Lakes Public Library</t>
  </si>
  <si>
    <t>4242</t>
  </si>
  <si>
    <t>Land O' Lakes</t>
  </si>
  <si>
    <t>Grand</t>
  </si>
  <si>
    <t>ACAD0100</t>
  </si>
  <si>
    <t>Marian University</t>
  </si>
  <si>
    <t>45</t>
  </si>
  <si>
    <t>National</t>
  </si>
  <si>
    <t>QHGH+XP Fond du Lac, Wisconsin</t>
  </si>
  <si>
    <t>WI0501</t>
  </si>
  <si>
    <t>Dane County LS</t>
  </si>
  <si>
    <t>Dane County Library Service</t>
  </si>
  <si>
    <t>1874</t>
  </si>
  <si>
    <t>Stoughton</t>
  </si>
  <si>
    <t>SCH018</t>
  </si>
  <si>
    <t>Melrose-Mindoro SD</t>
  </si>
  <si>
    <t>Melrose-Mindoro School District</t>
  </si>
  <si>
    <t>N181</t>
  </si>
  <si>
    <t>State Road 108</t>
  </si>
  <si>
    <t>Melrose</t>
  </si>
  <si>
    <t>3XFH+QV Melrose, Wisconsin</t>
  </si>
  <si>
    <t>Wisconsin Rapids</t>
  </si>
  <si>
    <t>ACAD0140</t>
  </si>
  <si>
    <t>Mount Mary University</t>
  </si>
  <si>
    <t>2900</t>
  </si>
  <si>
    <t>Menomonee River</t>
  </si>
  <si>
    <t>Pkwy</t>
  </si>
  <si>
    <t>3XC9+P7 Milwaukee, Wisconsin</t>
  </si>
  <si>
    <t>New Lisbon</t>
  </si>
  <si>
    <t>106</t>
  </si>
  <si>
    <t>WI1600</t>
  </si>
  <si>
    <t>Manitowoc-Calumet LS</t>
  </si>
  <si>
    <t>707</t>
  </si>
  <si>
    <t>Quay</t>
  </si>
  <si>
    <t>WI0179</t>
  </si>
  <si>
    <t>Manitowoc Public Library</t>
  </si>
  <si>
    <t>Randolph</t>
  </si>
  <si>
    <t>WI0186</t>
  </si>
  <si>
    <t>Mayville Public Library</t>
  </si>
  <si>
    <t>Mayville</t>
  </si>
  <si>
    <t>WI0189</t>
  </si>
  <si>
    <t>Legion Memorial Library</t>
  </si>
  <si>
    <t>Mellen</t>
  </si>
  <si>
    <t>Winnebago</t>
  </si>
  <si>
    <t>1800</t>
  </si>
  <si>
    <t>WI0196</t>
  </si>
  <si>
    <t>Middleton Public Library</t>
  </si>
  <si>
    <t>7425</t>
  </si>
  <si>
    <t>Hubbard</t>
  </si>
  <si>
    <t>Middleton</t>
  </si>
  <si>
    <t>8th</t>
  </si>
  <si>
    <t>WI0199-015</t>
  </si>
  <si>
    <t>Milwaukee PL - BKM</t>
  </si>
  <si>
    <t>Milwaukee Public Library Outreach Delivery Services</t>
  </si>
  <si>
    <t>814</t>
  </si>
  <si>
    <t>WI0199-003</t>
  </si>
  <si>
    <t>Capitol Branch - MilwPL</t>
  </si>
  <si>
    <t>Capitol Branch</t>
  </si>
  <si>
    <t>3969</t>
  </si>
  <si>
    <t>74th</t>
  </si>
  <si>
    <t>Stanley</t>
  </si>
  <si>
    <t>uw_system</t>
  </si>
  <si>
    <t>UWSYS120</t>
  </si>
  <si>
    <t>UW-Barron</t>
  </si>
  <si>
    <t>Rice Lake</t>
  </si>
  <si>
    <t>F7M3+89 Rice Lake, Wisconsin</t>
  </si>
  <si>
    <t>ARC</t>
  </si>
  <si>
    <t>UWSYS140</t>
  </si>
  <si>
    <t>UW-Fond du Lac</t>
  </si>
  <si>
    <t>QHRP+3J Fond du Lac, Wisconsin</t>
  </si>
  <si>
    <t>2420</t>
  </si>
  <si>
    <t>Nicolet</t>
  </si>
  <si>
    <t>G3JH+GF Green Bay, Wisconsin</t>
  </si>
  <si>
    <t>ARC210</t>
  </si>
  <si>
    <t>UW-Green Bay ARC</t>
  </si>
  <si>
    <t>UWSYS170</t>
  </si>
  <si>
    <t>UW-La Crosse</t>
  </si>
  <si>
    <t>1631</t>
  </si>
  <si>
    <t>WI0204</t>
  </si>
  <si>
    <t>Monroe Public Library</t>
  </si>
  <si>
    <t>WI0205</t>
  </si>
  <si>
    <t>Montello Public Library</t>
  </si>
  <si>
    <t>128</t>
  </si>
  <si>
    <t>Montello</t>
  </si>
  <si>
    <t>WI0206</t>
  </si>
  <si>
    <t>Montfort Public Library</t>
  </si>
  <si>
    <t>Montfort</t>
  </si>
  <si>
    <t>WI0212</t>
  </si>
  <si>
    <t>Muskego Public Library</t>
  </si>
  <si>
    <t>S73W16663</t>
  </si>
  <si>
    <t>Muskego</t>
  </si>
  <si>
    <t>WI0215</t>
  </si>
  <si>
    <t>Neillsville Public Library</t>
  </si>
  <si>
    <t>Hewett</t>
  </si>
  <si>
    <t>Neillsville</t>
  </si>
  <si>
    <t>WI0217</t>
  </si>
  <si>
    <t>Neshkoro Public Library</t>
  </si>
  <si>
    <t>132</t>
  </si>
  <si>
    <t>Neshkoro</t>
  </si>
  <si>
    <t>WI0220</t>
  </si>
  <si>
    <t>New Holstein Public Library</t>
  </si>
  <si>
    <t>2115</t>
  </si>
  <si>
    <t>New Holstein</t>
  </si>
  <si>
    <t>WI0221</t>
  </si>
  <si>
    <t>New Lisbon Memorial Library</t>
  </si>
  <si>
    <t>115</t>
  </si>
  <si>
    <t>WI0227</t>
  </si>
  <si>
    <t>Oak Creek Public Library</t>
  </si>
  <si>
    <t>8040</t>
  </si>
  <si>
    <t>6th</t>
  </si>
  <si>
    <t>Oak Creek</t>
  </si>
  <si>
    <t>WI0229</t>
  </si>
  <si>
    <t>Oconomowoc Public Library</t>
  </si>
  <si>
    <t>Oconomowoc</t>
  </si>
  <si>
    <t>WI0231</t>
  </si>
  <si>
    <t>Oconto Falls Community Library</t>
  </si>
  <si>
    <t>251</t>
  </si>
  <si>
    <t>Oconto Falls</t>
  </si>
  <si>
    <t>WI0390-005</t>
  </si>
  <si>
    <t>Onalaska PL - LaxCo</t>
  </si>
  <si>
    <t>Onalaska Branch</t>
  </si>
  <si>
    <t>741</t>
  </si>
  <si>
    <t>Onalaska</t>
  </si>
  <si>
    <t>WI0370</t>
  </si>
  <si>
    <t>Oneida Community Library</t>
  </si>
  <si>
    <t>WI0235</t>
  </si>
  <si>
    <t>Oostburg Public Library</t>
  </si>
  <si>
    <t>213</t>
  </si>
  <si>
    <t>Oostburg</t>
  </si>
  <si>
    <t>UWSYS180</t>
  </si>
  <si>
    <t>UW-Manitowoc</t>
  </si>
  <si>
    <t>705</t>
  </si>
  <si>
    <t>Viebahn</t>
  </si>
  <si>
    <t>388V+6G Manitowoc, Wisconsin</t>
  </si>
  <si>
    <t>WI0239</t>
  </si>
  <si>
    <t>Oshkosh Public Library</t>
  </si>
  <si>
    <t>Oshkosh</t>
  </si>
  <si>
    <t>WI0242</t>
  </si>
  <si>
    <t>Oxford Public Library</t>
  </si>
  <si>
    <t>129</t>
  </si>
  <si>
    <t>Oxford</t>
  </si>
  <si>
    <t>WI0243</t>
  </si>
  <si>
    <t>Packwaukee Public Library</t>
  </si>
  <si>
    <t>N3511</t>
  </si>
  <si>
    <t>Packwaukee</t>
  </si>
  <si>
    <t>WI0397</t>
  </si>
  <si>
    <t>Powers Memorial Library</t>
  </si>
  <si>
    <t>Palmyra</t>
  </si>
  <si>
    <t>WI0245</t>
  </si>
  <si>
    <t>Angie Williams Cox Public Library</t>
  </si>
  <si>
    <t>119</t>
  </si>
  <si>
    <t>Pardeeville</t>
  </si>
  <si>
    <t>910</t>
  </si>
  <si>
    <t>WI0255</t>
  </si>
  <si>
    <t>Platteville Public Library</t>
  </si>
  <si>
    <t>Platteville</t>
  </si>
  <si>
    <t>WI0260</t>
  </si>
  <si>
    <t>Poy Sippi Public Library</t>
  </si>
  <si>
    <t>W2251</t>
  </si>
  <si>
    <t>Commercial</t>
  </si>
  <si>
    <t>Poy Sippi</t>
  </si>
  <si>
    <t>WI0263</t>
  </si>
  <si>
    <t>Ruth Culver Community Library</t>
  </si>
  <si>
    <t>Prairie du Sac</t>
  </si>
  <si>
    <t>WI0269</t>
  </si>
  <si>
    <t>Hutchinson Memorial Library</t>
  </si>
  <si>
    <t>228</t>
  </si>
  <si>
    <t>WI0410</t>
  </si>
  <si>
    <t>Readstown Public Library</t>
  </si>
  <si>
    <t>Readstown</t>
  </si>
  <si>
    <t>River Falls</t>
  </si>
  <si>
    <t>WI0277</t>
  </si>
  <si>
    <t>Rio Community Library</t>
  </si>
  <si>
    <t>324</t>
  </si>
  <si>
    <t>Lyons</t>
  </si>
  <si>
    <t>Rio</t>
  </si>
  <si>
    <t>WI0279</t>
  </si>
  <si>
    <t>River Falls Public Library</t>
  </si>
  <si>
    <t>Union</t>
  </si>
  <si>
    <t>Stevens Point</t>
  </si>
  <si>
    <t>UWSYS300</t>
  </si>
  <si>
    <t>UW-Stout</t>
  </si>
  <si>
    <t>315</t>
  </si>
  <si>
    <t>10th</t>
  </si>
  <si>
    <t>WI0283</t>
  </si>
  <si>
    <t>Salem PL</t>
  </si>
  <si>
    <t>Community Library</t>
  </si>
  <si>
    <t>24615</t>
  </si>
  <si>
    <t>89th</t>
  </si>
  <si>
    <t>Salem</t>
  </si>
  <si>
    <t>WI0291-002</t>
  </si>
  <si>
    <t>Shawano PL - BKM</t>
  </si>
  <si>
    <t>Shawano County Library Bookmobile</t>
  </si>
  <si>
    <t>WI1200</t>
  </si>
  <si>
    <t>Monarch LS</t>
  </si>
  <si>
    <t>4632</t>
  </si>
  <si>
    <t>McCoy Public Library</t>
  </si>
  <si>
    <t>190</t>
  </si>
  <si>
    <t>Judgement</t>
  </si>
  <si>
    <t>Shullsburg</t>
  </si>
  <si>
    <t>UWSYS310</t>
  </si>
  <si>
    <t>UW-Superior</t>
  </si>
  <si>
    <t>907</t>
  </si>
  <si>
    <t>19th</t>
  </si>
  <si>
    <t>WI0312-007</t>
  </si>
  <si>
    <t>Sister Bay Branch - DoorCo</t>
  </si>
  <si>
    <t>Sister Bay / Liberty Grove Branch</t>
  </si>
  <si>
    <t>2323</t>
  </si>
  <si>
    <t>Sister Bay</t>
  </si>
  <si>
    <t>UWSYS320</t>
  </si>
  <si>
    <t>UW-Washington Co</t>
  </si>
  <si>
    <t>UW-Washington County</t>
  </si>
  <si>
    <t>West Bend</t>
  </si>
  <si>
    <t>WI0307</t>
  </si>
  <si>
    <t>D.R. Moon Memorial Library</t>
  </si>
  <si>
    <t>154</t>
  </si>
  <si>
    <t>Stevens Point PL - PortCo</t>
  </si>
  <si>
    <t>Portage County Public Library</t>
  </si>
  <si>
    <t>UWSYS350</t>
  </si>
  <si>
    <t>UW-Whitewater</t>
  </si>
  <si>
    <t>Whitewater</t>
  </si>
  <si>
    <t>R7P5+52 Whitewater, Wisconsin</t>
  </si>
  <si>
    <t>WI0319</t>
  </si>
  <si>
    <t>Thorp Public Library</t>
  </si>
  <si>
    <t>Conway</t>
  </si>
  <si>
    <t>Thorp</t>
  </si>
  <si>
    <t>WI0321</t>
  </si>
  <si>
    <t>Tomah Public Library</t>
  </si>
  <si>
    <t>718</t>
  </si>
  <si>
    <t>Tomah</t>
  </si>
  <si>
    <t>WI0323</t>
  </si>
  <si>
    <t>Shirley M. Wright Memorial Library</t>
  </si>
  <si>
    <t>11455</t>
  </si>
  <si>
    <t>WI0312-009</t>
  </si>
  <si>
    <t>Washington Island Branch - DoorCo</t>
  </si>
  <si>
    <t>Washington Island Branch</t>
  </si>
  <si>
    <t>Washington Island</t>
  </si>
  <si>
    <t>816</t>
  </si>
  <si>
    <t>ARC100</t>
  </si>
  <si>
    <t>WHS ARC</t>
  </si>
  <si>
    <t>Wisconsin Historical Society ARC</t>
  </si>
  <si>
    <t>WIGOV300</t>
  </si>
  <si>
    <t>WI Talking Book &amp; Braille Library</t>
  </si>
  <si>
    <t>Wisconsin Talking Book and Braille Library</t>
  </si>
  <si>
    <t>813</t>
  </si>
  <si>
    <t>Wells</t>
  </si>
  <si>
    <t>WI0343</t>
  </si>
  <si>
    <t>Wauwatosa Public Library</t>
  </si>
  <si>
    <t>7635</t>
  </si>
  <si>
    <t>Wauwatosa</t>
  </si>
  <si>
    <t>WI2500</t>
  </si>
  <si>
    <t>Winding Rivers LS</t>
  </si>
  <si>
    <t>980</t>
  </si>
  <si>
    <t>HWY 16</t>
  </si>
  <si>
    <t>West Salem</t>
  </si>
  <si>
    <t>WI0390-006</t>
  </si>
  <si>
    <t>West Salem PL - LaxCo</t>
  </si>
  <si>
    <t>West Salem Branch</t>
  </si>
  <si>
    <t>Neshonoc</t>
  </si>
  <si>
    <t>WI0351</t>
  </si>
  <si>
    <t>Whitehall Public Library</t>
  </si>
  <si>
    <t>36351</t>
  </si>
  <si>
    <t>Whitehall</t>
  </si>
  <si>
    <t>WIGOV320</t>
  </si>
  <si>
    <t>WMHI</t>
  </si>
  <si>
    <t>Winnebago Mental Health Institute</t>
  </si>
  <si>
    <t>Wisconsin Dells</t>
  </si>
  <si>
    <t>WI0359</t>
  </si>
  <si>
    <t>Kilbourn Public Library</t>
  </si>
  <si>
    <t>WI0360</t>
  </si>
  <si>
    <t>McMillan Memorial Library</t>
  </si>
  <si>
    <t>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</si>
</sst>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49" fontId="2" fillId="0" borderId="0" xfId="0" applyNumberFormat="1" applyFont="1" applyAlignment="1">
      <alignment horizontal="center" textRotation="90"/>
    </xf>
    <xf numFmtId="49" fontId="2" fillId="2" borderId="1" xfId="0" applyNumberFormat="1" applyFont="1" applyFill="1" applyBorder="1"/>
    <xf numFmtId="0" fontId="2" fillId="2" borderId="1" xfId="0" applyFont="1" applyFill="1" applyBorder="1"/>
    <xf numFmtId="0" fontId="2" fillId="0" borderId="0" xfId="0" applyFont="1" applyAlignment="1">
      <alignment horizontal="center" vertical="center" textRotation="90"/>
    </xf>
    <xf numFmtId="49" fontId="2" fillId="0" borderId="0" xfId="0" applyNumberFormat="1" applyFont="1"/>
    <xf numFmtId="0" fontId="2" fillId="0" borderId="0" xfId="0" applyFont="1"/>
    <xf numFmtId="0" fontId="1" fillId="0" borderId="1" xfId="0" applyFont="1" applyBorder="1"/>
    <xf numFmtId="49" fontId="2" fillId="0" borderId="0" xfId="0" applyNumberFormat="1" applyFont="1" applyAlignment="1"/>
    <xf numFmtId="0" fontId="3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1" fillId="0" borderId="0" xfId="0" applyFont="1" applyBorder="1"/>
    <xf numFmtId="0" fontId="1" fillId="0" borderId="0" xfId="0" applyFont="1" applyBorder="1" applyAlignment="1"/>
  </cellXfs>
  <cellStyles count="1">
    <cellStyle name="Normal" xfId="0" builtinId="0"/>
  </cellStyles>
  <dxfs count="1"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" sqref="J1:J1048576"/>
    </sheetView>
  </sheetViews>
  <sheetFormatPr defaultColWidth="12.625" defaultRowHeight="15" customHeight="1" x14ac:dyDescent="0.2"/>
  <cols>
    <col min="1" max="1" width="11.5" customWidth="1"/>
    <col min="2" max="2" width="34.25" customWidth="1"/>
    <col min="3" max="3" width="50" customWidth="1"/>
    <col min="4" max="4" width="15.75" customWidth="1"/>
    <col min="5" max="5" width="11.25" customWidth="1"/>
    <col min="6" max="6" width="6.875" customWidth="1"/>
    <col min="7" max="7" width="18.875" customWidth="1"/>
    <col min="8" max="9" width="6.875" customWidth="1"/>
    <col min="10" max="10" width="27" customWidth="1"/>
    <col min="11" max="11" width="15.5" customWidth="1"/>
    <col min="12" max="12" width="13.25" customWidth="1"/>
    <col min="13" max="13" width="11.5" customWidth="1"/>
    <col min="14" max="14" width="34" customWidth="1"/>
    <col min="15" max="15" width="9.75" customWidth="1"/>
    <col min="16" max="16" width="8.625" customWidth="1"/>
    <col min="17" max="17" width="10" customWidth="1"/>
    <col min="18" max="19" width="34" customWidth="1"/>
    <col min="20" max="21" width="8" customWidth="1"/>
    <col min="22" max="23" width="14.5" customWidth="1"/>
    <col min="24" max="24" width="15.375" customWidth="1"/>
  </cols>
  <sheetData>
    <row r="1" spans="1:24" ht="180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5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2" t="s">
        <v>18</v>
      </c>
      <c r="T1" s="6" t="s">
        <v>19</v>
      </c>
      <c r="U1" s="6" t="s">
        <v>20</v>
      </c>
      <c r="V1" s="2" t="s">
        <v>21</v>
      </c>
      <c r="W1" s="1" t="s">
        <v>22</v>
      </c>
      <c r="X1" s="2" t="s">
        <v>23</v>
      </c>
    </row>
    <row r="2" spans="1:24" ht="14.25" customHeight="1" x14ac:dyDescent="0.25">
      <c r="A2" s="7" t="s">
        <v>177</v>
      </c>
      <c r="B2" s="15" t="str">
        <f>CONCATENATE(X2, " PL")</f>
        <v>Burlington PL</v>
      </c>
      <c r="C2" s="7" t="s">
        <v>178</v>
      </c>
      <c r="D2" s="2" t="s">
        <v>24</v>
      </c>
      <c r="E2" s="7" t="s">
        <v>179</v>
      </c>
      <c r="F2" s="7" t="s">
        <v>87</v>
      </c>
      <c r="G2" s="7" t="s">
        <v>180</v>
      </c>
      <c r="H2" s="7" t="s">
        <v>26</v>
      </c>
      <c r="I2" s="7"/>
      <c r="J2" s="8" t="str">
        <f t="shared" ref="J2:J33" si="0">CONCATENATE(IF($E2&lt;&gt;"",$E2,""),IF($F2&lt;&gt;"",CONCATENATE(" ",$F2),""),IF($G2&lt;&gt;"",CONCATENATE(" ",$G2),""),IF($H2&lt;&gt;"",CONCATENATE(" ",$H2),""),IF($I2&lt;&gt;"",CONCATENATE(" ",$I2),""))</f>
        <v>166 E Jefferson St</v>
      </c>
      <c r="K2" s="8" t="s">
        <v>181</v>
      </c>
      <c r="L2" s="2" t="s">
        <v>27</v>
      </c>
      <c r="M2" s="8">
        <v>53105</v>
      </c>
      <c r="N2" s="2" t="str">
        <f t="shared" ref="N2:N33" si="1">CONCATENATE($J2, ", ", $K2, ", ", $L2, " ", $M2)</f>
        <v>166 E Jefferson St, Burlington, WI 53105</v>
      </c>
      <c r="O2" s="7" t="s">
        <v>182</v>
      </c>
      <c r="R2" s="7"/>
      <c r="S2" s="7" t="s">
        <v>183</v>
      </c>
      <c r="T2" s="2" t="b">
        <v>1</v>
      </c>
      <c r="U2" s="1" t="b">
        <v>1</v>
      </c>
      <c r="W2" s="1" t="b">
        <v>0</v>
      </c>
      <c r="X2" s="8" t="s">
        <v>181</v>
      </c>
    </row>
    <row r="3" spans="1:24" ht="14.25" customHeight="1" x14ac:dyDescent="0.25">
      <c r="A3" s="7" t="s">
        <v>222</v>
      </c>
      <c r="B3" s="2" t="str">
        <f>CONCATENATE(X3, " PL")</f>
        <v>Colfax PL</v>
      </c>
      <c r="C3" s="7" t="s">
        <v>223</v>
      </c>
      <c r="D3" s="2" t="s">
        <v>24</v>
      </c>
      <c r="E3" s="7" t="s">
        <v>224</v>
      </c>
      <c r="F3" s="7"/>
      <c r="G3" s="7" t="s">
        <v>38</v>
      </c>
      <c r="H3" s="7" t="s">
        <v>26</v>
      </c>
      <c r="I3" s="7"/>
      <c r="J3" s="8" t="str">
        <f t="shared" si="0"/>
        <v>613 Main St</v>
      </c>
      <c r="K3" s="8" t="s">
        <v>225</v>
      </c>
      <c r="L3" s="2" t="s">
        <v>27</v>
      </c>
      <c r="M3" s="8">
        <v>54730</v>
      </c>
      <c r="N3" s="2" t="str">
        <f t="shared" si="1"/>
        <v>613 Main St, Colfax, WI 54730</v>
      </c>
      <c r="O3" s="7" t="s">
        <v>156</v>
      </c>
      <c r="R3" s="7"/>
      <c r="S3" s="7" t="s">
        <v>50</v>
      </c>
      <c r="T3" s="2" t="b">
        <v>1</v>
      </c>
      <c r="U3" s="1" t="b">
        <v>1</v>
      </c>
      <c r="W3" s="1" t="b">
        <v>0</v>
      </c>
      <c r="X3" s="8" t="s">
        <v>225</v>
      </c>
    </row>
    <row r="4" spans="1:24" ht="14.25" customHeight="1" x14ac:dyDescent="0.25">
      <c r="A4" s="7" t="s">
        <v>214</v>
      </c>
      <c r="B4" s="2" t="str">
        <f>CONCATENATE(X4, " PL")</f>
        <v>Clear Lake PL</v>
      </c>
      <c r="C4" s="7" t="s">
        <v>215</v>
      </c>
      <c r="D4" s="2" t="s">
        <v>24</v>
      </c>
      <c r="E4" s="7" t="s">
        <v>216</v>
      </c>
      <c r="F4" s="7"/>
      <c r="G4" s="7" t="s">
        <v>105</v>
      </c>
      <c r="H4" s="7" t="s">
        <v>48</v>
      </c>
      <c r="I4" s="7"/>
      <c r="J4" s="8" t="str">
        <f t="shared" si="0"/>
        <v>350 Fourth Ave</v>
      </c>
      <c r="K4" s="8" t="s">
        <v>217</v>
      </c>
      <c r="L4" s="2" t="s">
        <v>27</v>
      </c>
      <c r="M4" s="8">
        <v>54005</v>
      </c>
      <c r="N4" s="2" t="str">
        <f t="shared" si="1"/>
        <v>350 Fourth Ave, Clear Lake, WI 54005</v>
      </c>
      <c r="O4" s="7" t="s">
        <v>53</v>
      </c>
      <c r="R4" s="7"/>
      <c r="S4" s="7" t="s">
        <v>50</v>
      </c>
      <c r="T4" s="2" t="b">
        <v>1</v>
      </c>
      <c r="U4" s="1" t="b">
        <v>1</v>
      </c>
      <c r="W4" s="1" t="b">
        <v>0</v>
      </c>
      <c r="X4" s="8" t="s">
        <v>217</v>
      </c>
    </row>
    <row r="5" spans="1:24" ht="14.25" customHeight="1" x14ac:dyDescent="0.25">
      <c r="A5" s="7" t="s">
        <v>318</v>
      </c>
      <c r="B5" s="2" t="str">
        <f>CONCATENATE(X5, " PL")</f>
        <v>Fond du Lac PL</v>
      </c>
      <c r="C5" s="7" t="s">
        <v>319</v>
      </c>
      <c r="D5" s="2" t="s">
        <v>24</v>
      </c>
      <c r="E5" s="7" t="s">
        <v>320</v>
      </c>
      <c r="F5" s="7"/>
      <c r="G5" s="7" t="s">
        <v>201</v>
      </c>
      <c r="H5" s="7" t="s">
        <v>26</v>
      </c>
      <c r="I5" s="7"/>
      <c r="J5" s="8" t="str">
        <f t="shared" si="0"/>
        <v>32 Sheboygan St</v>
      </c>
      <c r="K5" s="8" t="s">
        <v>158</v>
      </c>
      <c r="L5" s="2" t="s">
        <v>27</v>
      </c>
      <c r="M5" s="8">
        <v>54935</v>
      </c>
      <c r="N5" s="2" t="str">
        <f t="shared" si="1"/>
        <v>32 Sheboygan St, Fond du Lac, WI 54935</v>
      </c>
      <c r="O5" s="7" t="s">
        <v>158</v>
      </c>
      <c r="R5" s="7"/>
      <c r="S5" s="7" t="s">
        <v>120</v>
      </c>
      <c r="T5" s="12" t="b">
        <v>1</v>
      </c>
      <c r="U5" s="12" t="b">
        <v>1</v>
      </c>
      <c r="W5" s="1" t="b">
        <v>0</v>
      </c>
      <c r="X5" s="8" t="s">
        <v>158</v>
      </c>
    </row>
    <row r="6" spans="1:24" ht="14.25" customHeight="1" x14ac:dyDescent="0.25">
      <c r="A6" s="12" t="s">
        <v>588</v>
      </c>
      <c r="B6" s="12" t="s">
        <v>589</v>
      </c>
      <c r="C6" s="12" t="s">
        <v>589</v>
      </c>
      <c r="D6" s="12" t="s">
        <v>520</v>
      </c>
      <c r="E6" s="10" t="s">
        <v>590</v>
      </c>
      <c r="F6" s="7"/>
      <c r="G6" s="10" t="s">
        <v>591</v>
      </c>
      <c r="H6" s="10" t="s">
        <v>26</v>
      </c>
      <c r="I6" s="7"/>
      <c r="J6" s="8" t="str">
        <f t="shared" si="0"/>
        <v>705 Viebahn St</v>
      </c>
      <c r="K6" s="12" t="s">
        <v>432</v>
      </c>
      <c r="L6" s="14" t="s">
        <v>27</v>
      </c>
      <c r="M6" s="12">
        <v>54220</v>
      </c>
      <c r="N6" s="2" t="str">
        <f t="shared" si="1"/>
        <v>705 Viebahn St, Manitowoc, WI 54220</v>
      </c>
      <c r="O6" s="7" t="s">
        <v>432</v>
      </c>
      <c r="R6" s="12" t="s">
        <v>592</v>
      </c>
      <c r="S6" s="12" t="s">
        <v>31</v>
      </c>
      <c r="T6" s="12" t="b">
        <v>0</v>
      </c>
      <c r="U6" s="1" t="b">
        <v>1</v>
      </c>
      <c r="W6" s="1" t="b">
        <v>0</v>
      </c>
    </row>
    <row r="7" spans="1:24" ht="14.25" customHeight="1" x14ac:dyDescent="0.25">
      <c r="A7" s="7" t="s">
        <v>386</v>
      </c>
      <c r="B7" s="2" t="str">
        <f>CONCATENATE(X7, " PL")</f>
        <v>Hortonville PL</v>
      </c>
      <c r="C7" s="7" t="s">
        <v>387</v>
      </c>
      <c r="D7" s="2" t="s">
        <v>24</v>
      </c>
      <c r="E7" s="7" t="s">
        <v>388</v>
      </c>
      <c r="F7" s="7" t="s">
        <v>30</v>
      </c>
      <c r="G7" s="7" t="s">
        <v>389</v>
      </c>
      <c r="H7" s="7" t="s">
        <v>26</v>
      </c>
      <c r="I7" s="7"/>
      <c r="J7" s="8" t="str">
        <f t="shared" si="0"/>
        <v>531 N Nash St</v>
      </c>
      <c r="K7" s="8" t="s">
        <v>390</v>
      </c>
      <c r="L7" s="2" t="s">
        <v>27</v>
      </c>
      <c r="M7" s="8">
        <v>54944</v>
      </c>
      <c r="N7" s="2" t="str">
        <f t="shared" si="1"/>
        <v>531 N Nash St, Hortonville, WI 54944</v>
      </c>
      <c r="O7" s="7" t="s">
        <v>65</v>
      </c>
      <c r="R7" s="7"/>
      <c r="S7" s="7" t="s">
        <v>66</v>
      </c>
      <c r="T7" s="12" t="b">
        <v>1</v>
      </c>
      <c r="U7" s="1" t="b">
        <v>1</v>
      </c>
      <c r="W7" s="1" t="b">
        <v>0</v>
      </c>
      <c r="X7" s="8" t="s">
        <v>390</v>
      </c>
    </row>
    <row r="8" spans="1:24" ht="15.75" customHeight="1" x14ac:dyDescent="0.25">
      <c r="A8" s="7" t="s">
        <v>468</v>
      </c>
      <c r="B8" s="9" t="s">
        <v>469</v>
      </c>
      <c r="C8" s="7" t="s">
        <v>470</v>
      </c>
      <c r="D8" s="2" t="s">
        <v>24</v>
      </c>
      <c r="E8" s="7" t="s">
        <v>471</v>
      </c>
      <c r="F8" s="7" t="s">
        <v>68</v>
      </c>
      <c r="G8" s="7" t="s">
        <v>472</v>
      </c>
      <c r="H8" s="7" t="s">
        <v>170</v>
      </c>
      <c r="I8" s="7"/>
      <c r="J8" s="8" t="str">
        <f t="shared" si="0"/>
        <v>1874 S Stoughton Rd</v>
      </c>
      <c r="K8" s="8" t="s">
        <v>73</v>
      </c>
      <c r="L8" s="2" t="s">
        <v>27</v>
      </c>
      <c r="M8" s="8">
        <v>53716</v>
      </c>
      <c r="N8" s="2" t="str">
        <f t="shared" si="1"/>
        <v>1874 S Stoughton Rd, Madison, WI 53716</v>
      </c>
      <c r="O8" s="7" t="s">
        <v>74</v>
      </c>
      <c r="R8" s="7"/>
      <c r="S8" s="7" t="s">
        <v>31</v>
      </c>
      <c r="T8" s="12" t="b">
        <v>1</v>
      </c>
      <c r="U8" s="1" t="b">
        <v>1</v>
      </c>
      <c r="W8" s="1" t="b">
        <v>0</v>
      </c>
      <c r="X8" s="8" t="s">
        <v>73</v>
      </c>
    </row>
    <row r="9" spans="1:24" ht="14.25" customHeight="1" x14ac:dyDescent="0.25">
      <c r="A9" s="7" t="s">
        <v>726</v>
      </c>
      <c r="B9" s="2" t="str">
        <f>CONCATENATE(X9, " PL")</f>
        <v>Wisconsin Dells PL</v>
      </c>
      <c r="C9" s="7" t="s">
        <v>727</v>
      </c>
      <c r="D9" s="2" t="s">
        <v>24</v>
      </c>
      <c r="E9" s="7" t="s">
        <v>283</v>
      </c>
      <c r="F9" s="7"/>
      <c r="G9" s="7" t="s">
        <v>457</v>
      </c>
      <c r="H9" s="7" t="s">
        <v>26</v>
      </c>
      <c r="I9" s="7"/>
      <c r="J9" s="8" t="str">
        <f t="shared" si="0"/>
        <v>620 Elm St</v>
      </c>
      <c r="K9" s="8" t="s">
        <v>725</v>
      </c>
      <c r="L9" s="2" t="s">
        <v>27</v>
      </c>
      <c r="M9" s="8">
        <v>53965</v>
      </c>
      <c r="N9" s="2" t="str">
        <f t="shared" si="1"/>
        <v>620 Elm St, Wisconsin Dells, WI 53965</v>
      </c>
      <c r="O9" s="7" t="s">
        <v>184</v>
      </c>
      <c r="R9" s="7"/>
      <c r="S9" s="7" t="s">
        <v>31</v>
      </c>
      <c r="T9" s="12" t="b">
        <v>1</v>
      </c>
      <c r="U9" s="1" t="b">
        <v>1</v>
      </c>
      <c r="W9" s="1" t="b">
        <v>0</v>
      </c>
      <c r="X9" s="8" t="s">
        <v>725</v>
      </c>
    </row>
    <row r="10" spans="1:24" ht="14.25" customHeight="1" x14ac:dyDescent="0.25">
      <c r="A10" s="7" t="s">
        <v>623</v>
      </c>
      <c r="B10" s="2" t="str">
        <f>CONCATENATE(X10, " PL")</f>
        <v>Randolph PL</v>
      </c>
      <c r="C10" s="7" t="s">
        <v>624</v>
      </c>
      <c r="D10" s="2" t="s">
        <v>24</v>
      </c>
      <c r="E10" s="7" t="s">
        <v>625</v>
      </c>
      <c r="F10" s="7" t="s">
        <v>30</v>
      </c>
      <c r="G10" s="7" t="s">
        <v>376</v>
      </c>
      <c r="H10" s="7" t="s">
        <v>26</v>
      </c>
      <c r="I10" s="7"/>
      <c r="J10" s="8" t="str">
        <f t="shared" si="0"/>
        <v>228 N High St</v>
      </c>
      <c r="K10" s="8" t="s">
        <v>495</v>
      </c>
      <c r="L10" s="2" t="s">
        <v>27</v>
      </c>
      <c r="M10" s="8">
        <v>53956</v>
      </c>
      <c r="N10" s="2" t="str">
        <f t="shared" si="1"/>
        <v>228 N High St, Randolph, WI 53956</v>
      </c>
      <c r="O10" s="7" t="s">
        <v>184</v>
      </c>
      <c r="R10" s="7"/>
      <c r="S10" s="7" t="s">
        <v>31</v>
      </c>
      <c r="T10" s="12" t="b">
        <v>1</v>
      </c>
      <c r="U10" s="1" t="b">
        <v>1</v>
      </c>
      <c r="W10" s="1" t="b">
        <v>0</v>
      </c>
      <c r="X10" s="8" t="s">
        <v>495</v>
      </c>
    </row>
    <row r="11" spans="1:24" ht="14.25" customHeight="1" x14ac:dyDescent="0.25">
      <c r="A11" s="7" t="s">
        <v>136</v>
      </c>
      <c r="B11" s="2" t="str">
        <f>CONCATENATE(X11, " PL")</f>
        <v>Black River Falls PL</v>
      </c>
      <c r="C11" s="7" t="s">
        <v>137</v>
      </c>
      <c r="D11" s="2" t="s">
        <v>24</v>
      </c>
      <c r="E11" s="7" t="s">
        <v>138</v>
      </c>
      <c r="F11" s="7"/>
      <c r="G11" s="7" t="s">
        <v>139</v>
      </c>
      <c r="H11" s="7" t="s">
        <v>26</v>
      </c>
      <c r="I11" s="7"/>
      <c r="J11" s="8" t="str">
        <f t="shared" si="0"/>
        <v>222 Fillmore St</v>
      </c>
      <c r="K11" s="8" t="s">
        <v>140</v>
      </c>
      <c r="L11" s="2" t="s">
        <v>27</v>
      </c>
      <c r="M11" s="8">
        <v>54615</v>
      </c>
      <c r="N11" s="2" t="str">
        <f t="shared" si="1"/>
        <v>222 Fillmore St, Black River Falls, WI 54615</v>
      </c>
      <c r="O11" s="7" t="s">
        <v>141</v>
      </c>
      <c r="R11" s="7"/>
      <c r="S11" s="7" t="s">
        <v>40</v>
      </c>
      <c r="T11" s="1" t="b">
        <v>1</v>
      </c>
      <c r="U11" s="1" t="b">
        <v>1</v>
      </c>
      <c r="W11" s="1" t="b">
        <v>0</v>
      </c>
      <c r="X11" s="8" t="s">
        <v>140</v>
      </c>
    </row>
    <row r="12" spans="1:24" ht="14.25" customHeight="1" x14ac:dyDescent="0.25">
      <c r="A12" s="12" t="s">
        <v>526</v>
      </c>
      <c r="B12" s="12" t="s">
        <v>527</v>
      </c>
      <c r="C12" s="12" t="s">
        <v>527</v>
      </c>
      <c r="D12" s="12" t="s">
        <v>520</v>
      </c>
      <c r="E12" s="10" t="s">
        <v>101</v>
      </c>
      <c r="F12" s="7"/>
      <c r="G12" s="10" t="s">
        <v>72</v>
      </c>
      <c r="H12" s="10" t="s">
        <v>77</v>
      </c>
      <c r="I12" s="7"/>
      <c r="J12" s="8" t="str">
        <f t="shared" si="0"/>
        <v>400 University Dr</v>
      </c>
      <c r="K12" s="12" t="s">
        <v>158</v>
      </c>
      <c r="L12" s="8" t="s">
        <v>27</v>
      </c>
      <c r="M12" s="12">
        <v>54935</v>
      </c>
      <c r="N12" s="2" t="str">
        <f t="shared" si="1"/>
        <v>400 University Dr, Fond du Lac, WI 54935</v>
      </c>
      <c r="O12" s="7" t="s">
        <v>158</v>
      </c>
      <c r="R12" s="12" t="s">
        <v>528</v>
      </c>
      <c r="S12" s="12" t="s">
        <v>31</v>
      </c>
      <c r="T12" s="12" t="b">
        <v>0</v>
      </c>
      <c r="U12" s="1" t="b">
        <v>1</v>
      </c>
      <c r="W12" s="1" t="b">
        <v>0</v>
      </c>
    </row>
    <row r="13" spans="1:24" ht="14.25" customHeight="1" x14ac:dyDescent="0.25">
      <c r="A13" s="7" t="s">
        <v>397</v>
      </c>
      <c r="B13" s="2" t="str">
        <f>CONCATENATE(X13, " PL")</f>
        <v>Hustisford PL</v>
      </c>
      <c r="C13" s="7" t="s">
        <v>398</v>
      </c>
      <c r="D13" s="2" t="s">
        <v>24</v>
      </c>
      <c r="E13" s="7" t="s">
        <v>399</v>
      </c>
      <c r="F13" s="7" t="s">
        <v>93</v>
      </c>
      <c r="G13" s="7" t="s">
        <v>303</v>
      </c>
      <c r="H13" s="7" t="s">
        <v>26</v>
      </c>
      <c r="I13" s="7"/>
      <c r="J13" s="8" t="str">
        <f t="shared" si="0"/>
        <v>609 W Juneau St</v>
      </c>
      <c r="K13" s="8" t="s">
        <v>400</v>
      </c>
      <c r="L13" s="2" t="s">
        <v>27</v>
      </c>
      <c r="M13" s="8">
        <v>53034</v>
      </c>
      <c r="N13" s="2" t="str">
        <f t="shared" si="1"/>
        <v>609 W Juneau St, Hustisford, WI 53034</v>
      </c>
      <c r="O13" s="7" t="s">
        <v>113</v>
      </c>
      <c r="R13" s="7"/>
      <c r="S13" s="7" t="s">
        <v>114</v>
      </c>
      <c r="T13" s="2" t="b">
        <v>1</v>
      </c>
      <c r="U13" s="1" t="b">
        <v>1</v>
      </c>
      <c r="W13" s="1" t="b">
        <v>0</v>
      </c>
      <c r="X13" s="8" t="s">
        <v>400</v>
      </c>
    </row>
    <row r="14" spans="1:24" ht="14.25" customHeight="1" x14ac:dyDescent="0.25">
      <c r="A14" s="7" t="s">
        <v>604</v>
      </c>
      <c r="B14" s="2" t="str">
        <f>CONCATENATE(X14, " PL")</f>
        <v>Palmyra PL</v>
      </c>
      <c r="C14" s="7" t="s">
        <v>605</v>
      </c>
      <c r="D14" s="2" t="s">
        <v>24</v>
      </c>
      <c r="E14" s="7" t="s">
        <v>564</v>
      </c>
      <c r="F14" s="7" t="s">
        <v>93</v>
      </c>
      <c r="G14" s="7" t="s">
        <v>38</v>
      </c>
      <c r="H14" s="7" t="s">
        <v>26</v>
      </c>
      <c r="I14" s="7"/>
      <c r="J14" s="8" t="str">
        <f t="shared" si="0"/>
        <v>115 W Main St</v>
      </c>
      <c r="K14" s="8" t="s">
        <v>606</v>
      </c>
      <c r="L14" s="2" t="s">
        <v>27</v>
      </c>
      <c r="M14" s="8">
        <v>53156</v>
      </c>
      <c r="N14" s="2" t="str">
        <f t="shared" si="1"/>
        <v>115 W Main St, Palmyra, WI 53156</v>
      </c>
      <c r="O14" s="7" t="s">
        <v>180</v>
      </c>
      <c r="R14" s="7"/>
      <c r="S14" s="7" t="s">
        <v>122</v>
      </c>
      <c r="T14" s="2" t="b">
        <v>1</v>
      </c>
      <c r="U14" s="1" t="b">
        <v>1</v>
      </c>
      <c r="W14" s="1" t="b">
        <v>0</v>
      </c>
      <c r="X14" s="8" t="s">
        <v>606</v>
      </c>
    </row>
    <row r="15" spans="1:24" ht="14.25" customHeight="1" x14ac:dyDescent="0.25">
      <c r="A15" s="7" t="s">
        <v>649</v>
      </c>
      <c r="B15" s="8" t="s">
        <v>650</v>
      </c>
      <c r="C15" s="7" t="s">
        <v>651</v>
      </c>
      <c r="D15" s="2" t="s">
        <v>317</v>
      </c>
      <c r="E15" s="7" t="s">
        <v>541</v>
      </c>
      <c r="F15" s="7" t="s">
        <v>68</v>
      </c>
      <c r="G15" s="7" t="s">
        <v>375</v>
      </c>
      <c r="H15" s="7" t="s">
        <v>26</v>
      </c>
      <c r="I15" s="7"/>
      <c r="J15" s="8" t="str">
        <f t="shared" si="0"/>
        <v>128 S Sawyer St</v>
      </c>
      <c r="K15" s="8" t="s">
        <v>130</v>
      </c>
      <c r="L15" s="2" t="s">
        <v>27</v>
      </c>
      <c r="M15" s="8">
        <v>54166</v>
      </c>
      <c r="N15" s="2" t="str">
        <f t="shared" si="1"/>
        <v>128 S Sawyer St, Shawano, WI 54166</v>
      </c>
      <c r="O15" s="7" t="s">
        <v>130</v>
      </c>
      <c r="R15" s="7"/>
      <c r="S15" s="7" t="s">
        <v>36</v>
      </c>
      <c r="T15" s="2" t="b">
        <v>1</v>
      </c>
      <c r="U15" s="2" t="b">
        <v>1</v>
      </c>
      <c r="W15" s="1" t="b">
        <v>1</v>
      </c>
      <c r="X15" s="8" t="s">
        <v>130</v>
      </c>
    </row>
    <row r="16" spans="1:24" ht="14.25" customHeight="1" x14ac:dyDescent="0.25">
      <c r="A16" s="7" t="s">
        <v>278</v>
      </c>
      <c r="B16" s="2" t="str">
        <f>CONCATENATE(X16, " PL")</f>
        <v>East Troy PL</v>
      </c>
      <c r="C16" s="7" t="s">
        <v>279</v>
      </c>
      <c r="D16" s="2" t="s">
        <v>24</v>
      </c>
      <c r="E16" s="7" t="s">
        <v>280</v>
      </c>
      <c r="F16" s="7"/>
      <c r="G16" s="7" t="s">
        <v>281</v>
      </c>
      <c r="H16" s="7" t="s">
        <v>48</v>
      </c>
      <c r="I16" s="7"/>
      <c r="J16" s="8" t="str">
        <f t="shared" si="0"/>
        <v>3094 Graydon Ave</v>
      </c>
      <c r="K16" s="8" t="s">
        <v>282</v>
      </c>
      <c r="L16" s="2" t="s">
        <v>27</v>
      </c>
      <c r="M16" s="8">
        <v>53120</v>
      </c>
      <c r="N16" s="2" t="str">
        <f t="shared" si="1"/>
        <v>3094 Graydon Ave, East Troy, WI 53120</v>
      </c>
      <c r="O16" s="7" t="s">
        <v>245</v>
      </c>
      <c r="R16" s="7"/>
      <c r="S16" s="7" t="s">
        <v>183</v>
      </c>
      <c r="T16" s="2" t="b">
        <v>1</v>
      </c>
      <c r="U16" s="12" t="b">
        <v>1</v>
      </c>
      <c r="W16" s="1" t="b">
        <v>0</v>
      </c>
      <c r="X16" s="8" t="s">
        <v>282</v>
      </c>
    </row>
    <row r="17" spans="1:24" ht="14.25" customHeight="1" x14ac:dyDescent="0.25">
      <c r="A17" s="12" t="s">
        <v>534</v>
      </c>
      <c r="B17" s="12" t="s">
        <v>535</v>
      </c>
      <c r="C17" s="12" t="s">
        <v>535</v>
      </c>
      <c r="D17" s="12" t="s">
        <v>520</v>
      </c>
      <c r="E17" s="10" t="s">
        <v>536</v>
      </c>
      <c r="F17" s="7"/>
      <c r="G17" s="10" t="s">
        <v>298</v>
      </c>
      <c r="H17" s="10" t="s">
        <v>26</v>
      </c>
      <c r="I17" s="7"/>
      <c r="J17" s="8" t="str">
        <f t="shared" si="0"/>
        <v>1631 Pine St</v>
      </c>
      <c r="K17" s="12" t="s">
        <v>104</v>
      </c>
      <c r="L17" s="8" t="s">
        <v>27</v>
      </c>
      <c r="M17" s="12">
        <v>54601</v>
      </c>
      <c r="N17" s="2" t="str">
        <f t="shared" si="1"/>
        <v>1631 Pine St, La Crosse, WI 54601</v>
      </c>
      <c r="O17" s="7" t="s">
        <v>104</v>
      </c>
      <c r="R17" s="12"/>
      <c r="S17" s="12" t="s">
        <v>31</v>
      </c>
      <c r="T17" s="12" t="b">
        <v>1</v>
      </c>
      <c r="U17" s="12" t="b">
        <v>1</v>
      </c>
      <c r="W17" s="1" t="b">
        <v>0</v>
      </c>
    </row>
    <row r="18" spans="1:24" ht="14.25" customHeight="1" x14ac:dyDescent="0.25">
      <c r="A18" s="12" t="s">
        <v>700</v>
      </c>
      <c r="B18" s="12" t="s">
        <v>701</v>
      </c>
      <c r="C18" s="12" t="s">
        <v>702</v>
      </c>
      <c r="D18" s="12" t="s">
        <v>247</v>
      </c>
      <c r="E18" s="10" t="s">
        <v>703</v>
      </c>
      <c r="F18" s="10" t="s">
        <v>93</v>
      </c>
      <c r="G18" s="10" t="s">
        <v>704</v>
      </c>
      <c r="H18" s="10" t="s">
        <v>26</v>
      </c>
      <c r="I18" s="7"/>
      <c r="J18" s="8" t="str">
        <f t="shared" si="0"/>
        <v>813 W Wells St</v>
      </c>
      <c r="K18" s="12" t="s">
        <v>69</v>
      </c>
      <c r="L18" s="8" t="s">
        <v>27</v>
      </c>
      <c r="M18" s="12">
        <v>53233</v>
      </c>
      <c r="N18" s="2" t="str">
        <f t="shared" si="1"/>
        <v>813 W Wells St, Milwaukee, WI 53233</v>
      </c>
      <c r="O18" s="7" t="s">
        <v>69</v>
      </c>
      <c r="R18" s="12"/>
      <c r="S18" s="12" t="s">
        <v>171</v>
      </c>
      <c r="T18" s="1" t="b">
        <v>1</v>
      </c>
      <c r="U18" s="1" t="b">
        <v>1</v>
      </c>
      <c r="W18" s="1" t="b">
        <v>1</v>
      </c>
    </row>
    <row r="19" spans="1:24" ht="14.25" customHeight="1" x14ac:dyDescent="0.25">
      <c r="A19" s="7" t="s">
        <v>185</v>
      </c>
      <c r="B19" s="2" t="str">
        <f>CONCATENATE(X19, " PL")</f>
        <v>Cambridge PL</v>
      </c>
      <c r="C19" s="7" t="s">
        <v>186</v>
      </c>
      <c r="D19" s="2" t="s">
        <v>24</v>
      </c>
      <c r="E19" s="7" t="s">
        <v>187</v>
      </c>
      <c r="F19" s="7"/>
      <c r="G19" s="7" t="s">
        <v>188</v>
      </c>
      <c r="H19" s="7" t="s">
        <v>189</v>
      </c>
      <c r="I19" s="7"/>
      <c r="J19" s="8" t="str">
        <f t="shared" si="0"/>
        <v>101 Spring Water Aly</v>
      </c>
      <c r="K19" s="8" t="s">
        <v>190</v>
      </c>
      <c r="L19" s="2" t="s">
        <v>27</v>
      </c>
      <c r="M19" s="8">
        <v>53523</v>
      </c>
      <c r="N19" s="2" t="str">
        <f t="shared" si="1"/>
        <v>101 Spring Water Aly, Cambridge, WI 53523</v>
      </c>
      <c r="O19" s="7" t="s">
        <v>74</v>
      </c>
      <c r="R19" s="7"/>
      <c r="S19" s="7" t="s">
        <v>31</v>
      </c>
      <c r="T19" s="12" t="b">
        <v>1</v>
      </c>
      <c r="U19" s="12" t="b">
        <v>1</v>
      </c>
      <c r="W19" s="1" t="b">
        <v>0</v>
      </c>
      <c r="X19" s="8" t="s">
        <v>190</v>
      </c>
    </row>
    <row r="20" spans="1:24" ht="14.25" customHeight="1" x14ac:dyDescent="0.25">
      <c r="A20" s="7" t="s">
        <v>537</v>
      </c>
      <c r="B20" s="2" t="str">
        <f>CONCATENATE(X20, " PL")</f>
        <v>Monroe PL</v>
      </c>
      <c r="C20" s="7" t="s">
        <v>538</v>
      </c>
      <c r="D20" s="2" t="s">
        <v>24</v>
      </c>
      <c r="E20" s="7" t="s">
        <v>315</v>
      </c>
      <c r="F20" s="7"/>
      <c r="G20" s="7" t="s">
        <v>443</v>
      </c>
      <c r="H20" s="7" t="s">
        <v>48</v>
      </c>
      <c r="I20" s="7"/>
      <c r="J20" s="8" t="str">
        <f t="shared" si="0"/>
        <v>925 16th Ave</v>
      </c>
      <c r="K20" s="8" t="s">
        <v>200</v>
      </c>
      <c r="L20" s="2" t="s">
        <v>27</v>
      </c>
      <c r="M20" s="8">
        <v>53566</v>
      </c>
      <c r="N20" s="2" t="str">
        <f t="shared" si="1"/>
        <v>925 16th Ave, Monroe, WI 53566</v>
      </c>
      <c r="O20" s="7" t="s">
        <v>34</v>
      </c>
      <c r="R20" s="7"/>
      <c r="S20" s="7" t="s">
        <v>31</v>
      </c>
      <c r="T20" s="1" t="b">
        <v>1</v>
      </c>
      <c r="U20" s="12" t="b">
        <v>1</v>
      </c>
      <c r="W20" s="1" t="b">
        <v>0</v>
      </c>
      <c r="X20" s="8" t="s">
        <v>200</v>
      </c>
    </row>
    <row r="21" spans="1:24" ht="14.25" customHeight="1" x14ac:dyDescent="0.25">
      <c r="A21" s="12" t="s">
        <v>481</v>
      </c>
      <c r="B21" s="12" t="s">
        <v>482</v>
      </c>
      <c r="C21" s="12" t="s">
        <v>482</v>
      </c>
      <c r="D21" s="12" t="s">
        <v>67</v>
      </c>
      <c r="E21" s="10" t="s">
        <v>483</v>
      </c>
      <c r="F21" s="10" t="s">
        <v>30</v>
      </c>
      <c r="G21" s="10" t="s">
        <v>484</v>
      </c>
      <c r="H21" s="10" t="s">
        <v>485</v>
      </c>
      <c r="I21" s="7"/>
      <c r="J21" s="8" t="str">
        <f t="shared" si="0"/>
        <v>2900 N Menomonee River Pkwy</v>
      </c>
      <c r="K21" s="12" t="s">
        <v>69</v>
      </c>
      <c r="L21" s="8" t="s">
        <v>27</v>
      </c>
      <c r="M21" s="12">
        <v>53222</v>
      </c>
      <c r="N21" s="2" t="str">
        <f t="shared" si="1"/>
        <v>2900 N Menomonee River Pkwy, Milwaukee, WI 53222</v>
      </c>
      <c r="O21" s="7" t="s">
        <v>69</v>
      </c>
      <c r="R21" s="12" t="s">
        <v>486</v>
      </c>
      <c r="S21" s="12" t="s">
        <v>70</v>
      </c>
      <c r="T21" s="12" t="b">
        <v>0</v>
      </c>
      <c r="U21" s="1" t="b">
        <v>1</v>
      </c>
      <c r="W21" s="1" t="b">
        <v>0</v>
      </c>
    </row>
    <row r="22" spans="1:24" ht="14.25" customHeight="1" x14ac:dyDescent="0.25">
      <c r="A22" s="7" t="s">
        <v>596</v>
      </c>
      <c r="B22" s="2" t="str">
        <f>CONCATENATE(X22, " PL")</f>
        <v>Oxford PL</v>
      </c>
      <c r="C22" s="7" t="s">
        <v>597</v>
      </c>
      <c r="D22" s="2" t="s">
        <v>24</v>
      </c>
      <c r="E22" s="7" t="s">
        <v>598</v>
      </c>
      <c r="F22" s="7" t="s">
        <v>68</v>
      </c>
      <c r="G22" s="7" t="s">
        <v>335</v>
      </c>
      <c r="H22" s="7" t="s">
        <v>48</v>
      </c>
      <c r="I22" s="7"/>
      <c r="J22" s="8" t="str">
        <f t="shared" si="0"/>
        <v>129 S Franklin Ave</v>
      </c>
      <c r="K22" s="8" t="s">
        <v>599</v>
      </c>
      <c r="L22" s="2" t="s">
        <v>27</v>
      </c>
      <c r="M22" s="8">
        <v>53952</v>
      </c>
      <c r="N22" s="2" t="str">
        <f t="shared" si="1"/>
        <v>129 S Franklin Ave, Oxford, WI 53952</v>
      </c>
      <c r="O22" s="7" t="s">
        <v>304</v>
      </c>
      <c r="R22" s="7"/>
      <c r="S22" s="7" t="s">
        <v>120</v>
      </c>
      <c r="T22" s="12" t="b">
        <v>1</v>
      </c>
      <c r="U22" s="1" t="b">
        <v>1</v>
      </c>
      <c r="W22" s="1" t="b">
        <v>0</v>
      </c>
      <c r="X22" s="8" t="s">
        <v>599</v>
      </c>
    </row>
    <row r="23" spans="1:24" ht="14.25" customHeight="1" x14ac:dyDescent="0.25">
      <c r="A23" s="7" t="s">
        <v>125</v>
      </c>
      <c r="B23" s="2" t="s">
        <v>126</v>
      </c>
      <c r="C23" s="7" t="s">
        <v>127</v>
      </c>
      <c r="D23" s="2" t="s">
        <v>24</v>
      </c>
      <c r="E23" s="7" t="s">
        <v>128</v>
      </c>
      <c r="F23" s="7"/>
      <c r="G23" s="7" t="s">
        <v>38</v>
      </c>
      <c r="H23" s="7" t="s">
        <v>26</v>
      </c>
      <c r="I23" s="7"/>
      <c r="J23" s="8" t="str">
        <f t="shared" si="0"/>
        <v>337 Main St</v>
      </c>
      <c r="K23" s="8" t="s">
        <v>129</v>
      </c>
      <c r="L23" s="2" t="s">
        <v>27</v>
      </c>
      <c r="M23" s="8">
        <v>54414</v>
      </c>
      <c r="N23" s="2" t="str">
        <f t="shared" si="1"/>
        <v>337 Main St, Birnamwood, WI 54414</v>
      </c>
      <c r="O23" s="7" t="s">
        <v>130</v>
      </c>
      <c r="R23" s="7"/>
      <c r="S23" s="7" t="s">
        <v>36</v>
      </c>
      <c r="T23" s="2" t="b">
        <v>1</v>
      </c>
      <c r="U23" s="2" t="b">
        <v>1</v>
      </c>
      <c r="W23" s="1" t="b">
        <v>0</v>
      </c>
      <c r="X23" s="8" t="s">
        <v>129</v>
      </c>
    </row>
    <row r="24" spans="1:24" ht="14.25" customHeight="1" x14ac:dyDescent="0.25">
      <c r="A24" s="7" t="s">
        <v>681</v>
      </c>
      <c r="B24" s="2" t="str">
        <f>CONCATENATE(X24, " PL")</f>
        <v>Thorp PL</v>
      </c>
      <c r="C24" s="7" t="s">
        <v>682</v>
      </c>
      <c r="D24" s="2" t="s">
        <v>24</v>
      </c>
      <c r="E24" s="7" t="s">
        <v>86</v>
      </c>
      <c r="F24" s="7" t="s">
        <v>68</v>
      </c>
      <c r="G24" s="7" t="s">
        <v>683</v>
      </c>
      <c r="H24" s="7" t="s">
        <v>77</v>
      </c>
      <c r="I24" s="7"/>
      <c r="J24" s="8" t="str">
        <f t="shared" si="0"/>
        <v>401 S Conway Dr</v>
      </c>
      <c r="K24" s="8" t="s">
        <v>684</v>
      </c>
      <c r="L24" s="2" t="s">
        <v>27</v>
      </c>
      <c r="M24" s="8">
        <v>54771</v>
      </c>
      <c r="N24" s="2" t="str">
        <f t="shared" si="1"/>
        <v>401 S Conway Dr, Thorp, WI 54771</v>
      </c>
      <c r="O24" s="7" t="s">
        <v>28</v>
      </c>
      <c r="R24" s="7"/>
      <c r="S24" s="7" t="s">
        <v>29</v>
      </c>
      <c r="T24" s="12" t="b">
        <v>1</v>
      </c>
      <c r="U24" s="12" t="b">
        <v>1</v>
      </c>
      <c r="W24" s="1" t="b">
        <v>0</v>
      </c>
      <c r="X24" s="8" t="s">
        <v>684</v>
      </c>
    </row>
    <row r="25" spans="1:24" ht="14.25" customHeight="1" x14ac:dyDescent="0.25">
      <c r="A25" s="12" t="s">
        <v>210</v>
      </c>
      <c r="B25" s="12" t="s">
        <v>211</v>
      </c>
      <c r="C25" s="12" t="s">
        <v>211</v>
      </c>
      <c r="D25" s="12" t="s">
        <v>67</v>
      </c>
      <c r="E25" s="10" t="s">
        <v>32</v>
      </c>
      <c r="F25" s="10" t="s">
        <v>30</v>
      </c>
      <c r="G25" s="10" t="s">
        <v>212</v>
      </c>
      <c r="H25" s="10" t="s">
        <v>48</v>
      </c>
      <c r="I25" s="7"/>
      <c r="J25" s="8" t="str">
        <f t="shared" si="0"/>
        <v>200 N East Ave</v>
      </c>
      <c r="K25" s="12" t="s">
        <v>121</v>
      </c>
      <c r="L25" s="8" t="s">
        <v>27</v>
      </c>
      <c r="M25" s="12">
        <v>53186</v>
      </c>
      <c r="N25" s="2" t="str">
        <f t="shared" si="1"/>
        <v>200 N East Ave, Waukesha, WI 53186</v>
      </c>
      <c r="O25" s="7" t="s">
        <v>121</v>
      </c>
      <c r="R25" s="12" t="s">
        <v>213</v>
      </c>
      <c r="S25" s="12" t="s">
        <v>31</v>
      </c>
      <c r="T25" s="12" t="b">
        <v>0</v>
      </c>
      <c r="U25" s="1" t="b">
        <v>1</v>
      </c>
      <c r="W25" s="1" t="b">
        <v>0</v>
      </c>
    </row>
    <row r="26" spans="1:24" ht="14.25" customHeight="1" x14ac:dyDescent="0.25">
      <c r="A26" s="7" t="s">
        <v>612</v>
      </c>
      <c r="B26" s="2" t="str">
        <f>CONCATENATE(X26, " PL")</f>
        <v>Platteville PL</v>
      </c>
      <c r="C26" s="7" t="s">
        <v>613</v>
      </c>
      <c r="D26" s="2" t="s">
        <v>24</v>
      </c>
      <c r="E26" s="7" t="s">
        <v>51</v>
      </c>
      <c r="F26" s="7" t="s">
        <v>93</v>
      </c>
      <c r="G26" s="7" t="s">
        <v>38</v>
      </c>
      <c r="H26" s="7" t="s">
        <v>26</v>
      </c>
      <c r="I26" s="7"/>
      <c r="J26" s="8" t="str">
        <f t="shared" si="0"/>
        <v>225 W Main St</v>
      </c>
      <c r="K26" s="8" t="s">
        <v>614</v>
      </c>
      <c r="L26" s="2" t="s">
        <v>27</v>
      </c>
      <c r="M26" s="8">
        <v>53818</v>
      </c>
      <c r="N26" s="2" t="str">
        <f t="shared" si="1"/>
        <v>225 W Main St, Platteville, WI 53818</v>
      </c>
      <c r="O26" s="7" t="s">
        <v>144</v>
      </c>
      <c r="R26" s="7"/>
      <c r="S26" s="7" t="s">
        <v>89</v>
      </c>
      <c r="T26" s="12" t="b">
        <v>1</v>
      </c>
      <c r="U26" s="1" t="b">
        <v>1</v>
      </c>
      <c r="W26" s="1" t="b">
        <v>0</v>
      </c>
      <c r="X26" s="8" t="s">
        <v>614</v>
      </c>
    </row>
    <row r="27" spans="1:24" ht="14.25" customHeight="1" x14ac:dyDescent="0.25">
      <c r="A27" s="12" t="s">
        <v>80</v>
      </c>
      <c r="B27" s="16" t="s">
        <v>81</v>
      </c>
      <c r="C27" s="2" t="s">
        <v>82</v>
      </c>
      <c r="D27" s="12" t="s">
        <v>83</v>
      </c>
      <c r="E27" s="10" t="s">
        <v>84</v>
      </c>
      <c r="F27" s="7"/>
      <c r="G27" s="10" t="s">
        <v>76</v>
      </c>
      <c r="H27" s="10" t="s">
        <v>77</v>
      </c>
      <c r="I27" s="7"/>
      <c r="J27" s="8" t="str">
        <f t="shared" si="0"/>
        <v>756 Raider Dr</v>
      </c>
      <c r="K27" s="12" t="s">
        <v>78</v>
      </c>
      <c r="L27" s="8" t="s">
        <v>27</v>
      </c>
      <c r="M27" s="12">
        <v>54612</v>
      </c>
      <c r="N27" s="2" t="str">
        <f t="shared" si="1"/>
        <v>756 Raider Dr, Arcadia, WI 54612</v>
      </c>
      <c r="O27" s="7" t="s">
        <v>79</v>
      </c>
      <c r="S27" s="2" t="s">
        <v>85</v>
      </c>
      <c r="T27" s="1" t="b">
        <v>1</v>
      </c>
      <c r="U27" s="1" t="b">
        <v>1</v>
      </c>
      <c r="W27" s="1" t="b">
        <v>0</v>
      </c>
    </row>
    <row r="28" spans="1:24" ht="14.25" customHeight="1" x14ac:dyDescent="0.25">
      <c r="A28" s="12" t="s">
        <v>722</v>
      </c>
      <c r="B28" s="12" t="s">
        <v>723</v>
      </c>
      <c r="C28" s="12" t="s">
        <v>724</v>
      </c>
      <c r="D28" s="12" t="s">
        <v>247</v>
      </c>
      <c r="E28" s="10" t="s">
        <v>316</v>
      </c>
      <c r="F28" s="7"/>
      <c r="G28" s="10" t="s">
        <v>436</v>
      </c>
      <c r="H28" s="10" t="s">
        <v>77</v>
      </c>
      <c r="I28" s="7"/>
      <c r="J28" s="8" t="str">
        <f t="shared" si="0"/>
        <v>1300 South Dr</v>
      </c>
      <c r="K28" s="12" t="s">
        <v>595</v>
      </c>
      <c r="L28" s="8" t="s">
        <v>27</v>
      </c>
      <c r="M28" s="12">
        <v>54901</v>
      </c>
      <c r="N28" s="2" t="str">
        <f t="shared" si="1"/>
        <v>1300 South Dr, Oshkosh, WI 54901</v>
      </c>
      <c r="O28" s="7" t="s">
        <v>502</v>
      </c>
      <c r="R28" s="12"/>
      <c r="S28" s="12" t="s">
        <v>31</v>
      </c>
      <c r="T28" s="12" t="b">
        <v>1</v>
      </c>
      <c r="U28" s="1" t="b">
        <v>1</v>
      </c>
      <c r="W28" s="1" t="b">
        <v>0</v>
      </c>
    </row>
    <row r="29" spans="1:24" ht="14.25" customHeight="1" x14ac:dyDescent="0.25">
      <c r="A29" s="7" t="s">
        <v>234</v>
      </c>
      <c r="B29" s="2" t="s">
        <v>235</v>
      </c>
      <c r="C29" s="7" t="s">
        <v>236</v>
      </c>
      <c r="D29" s="2" t="s">
        <v>24</v>
      </c>
      <c r="E29" s="7" t="s">
        <v>237</v>
      </c>
      <c r="F29" s="7"/>
      <c r="G29" s="7" t="s">
        <v>238</v>
      </c>
      <c r="H29" s="7" t="s">
        <v>26</v>
      </c>
      <c r="I29" s="7"/>
      <c r="J29" s="8" t="str">
        <f t="shared" si="0"/>
        <v>606 Louisa St</v>
      </c>
      <c r="K29" s="8" t="s">
        <v>239</v>
      </c>
      <c r="L29" s="2" t="s">
        <v>27</v>
      </c>
      <c r="M29" s="8">
        <v>54114</v>
      </c>
      <c r="N29" s="2" t="str">
        <f t="shared" si="1"/>
        <v>606 Louisa St, Crivitz, WI 54114</v>
      </c>
      <c r="O29" s="7" t="s">
        <v>221</v>
      </c>
      <c r="R29" s="7"/>
      <c r="S29" s="7" t="s">
        <v>36</v>
      </c>
      <c r="T29" s="2" t="b">
        <v>1</v>
      </c>
      <c r="U29" s="2" t="b">
        <v>1</v>
      </c>
      <c r="W29" s="1" t="b">
        <v>0</v>
      </c>
      <c r="X29" s="8" t="s">
        <v>239</v>
      </c>
    </row>
    <row r="30" spans="1:24" ht="14.25" customHeight="1" x14ac:dyDescent="0.25">
      <c r="A30" s="7" t="s">
        <v>663</v>
      </c>
      <c r="B30" s="2" t="s">
        <v>664</v>
      </c>
      <c r="C30" s="7" t="s">
        <v>665</v>
      </c>
      <c r="D30" s="2" t="s">
        <v>24</v>
      </c>
      <c r="E30" s="7" t="s">
        <v>666</v>
      </c>
      <c r="F30" s="7"/>
      <c r="G30" s="7" t="s">
        <v>219</v>
      </c>
      <c r="H30" s="7" t="s">
        <v>170</v>
      </c>
      <c r="I30" s="7"/>
      <c r="J30" s="8" t="str">
        <f t="shared" si="0"/>
        <v>2323 Mill Rd</v>
      </c>
      <c r="K30" s="8" t="s">
        <v>667</v>
      </c>
      <c r="L30" s="2" t="s">
        <v>27</v>
      </c>
      <c r="M30" s="8">
        <v>54234</v>
      </c>
      <c r="N30" s="2" t="str">
        <f t="shared" si="1"/>
        <v>2323 Mill Rd, Sister Bay, WI 54234</v>
      </c>
      <c r="O30" s="7" t="s">
        <v>100</v>
      </c>
      <c r="R30" s="7"/>
      <c r="S30" s="7" t="s">
        <v>36</v>
      </c>
      <c r="T30" s="2" t="b">
        <v>1</v>
      </c>
      <c r="U30" s="2" t="b">
        <v>1</v>
      </c>
      <c r="W30" s="1" t="b">
        <v>0</v>
      </c>
      <c r="X30" s="8" t="s">
        <v>667</v>
      </c>
    </row>
    <row r="31" spans="1:24" ht="14.25" customHeight="1" x14ac:dyDescent="0.25">
      <c r="A31" s="12" t="s">
        <v>284</v>
      </c>
      <c r="B31" s="12" t="s">
        <v>285</v>
      </c>
      <c r="C31" s="2" t="s">
        <v>286</v>
      </c>
      <c r="D31" s="12" t="s">
        <v>83</v>
      </c>
      <c r="E31" s="10" t="s">
        <v>287</v>
      </c>
      <c r="F31" s="7"/>
      <c r="G31" s="10" t="s">
        <v>288</v>
      </c>
      <c r="H31" s="7"/>
      <c r="I31" s="7"/>
      <c r="J31" s="8" t="str">
        <f t="shared" si="0"/>
        <v>S2770 State Road 35</v>
      </c>
      <c r="K31" s="12" t="s">
        <v>289</v>
      </c>
      <c r="L31" s="8" t="s">
        <v>27</v>
      </c>
      <c r="M31" s="12">
        <v>54629</v>
      </c>
      <c r="N31" s="2" t="str">
        <f t="shared" si="1"/>
        <v>S2770 State Road 35, Fountain City, WI 54629</v>
      </c>
      <c r="O31" s="12" t="s">
        <v>39</v>
      </c>
      <c r="R31" s="12" t="s">
        <v>290</v>
      </c>
      <c r="S31" s="2" t="s">
        <v>85</v>
      </c>
      <c r="T31" s="12" t="b">
        <v>0</v>
      </c>
      <c r="U31" s="1" t="b">
        <v>1</v>
      </c>
      <c r="W31" s="1" t="b">
        <v>0</v>
      </c>
    </row>
    <row r="32" spans="1:24" ht="14.25" customHeight="1" x14ac:dyDescent="0.25">
      <c r="A32" s="7" t="s">
        <v>370</v>
      </c>
      <c r="B32" s="12" t="s">
        <v>371</v>
      </c>
      <c r="C32" s="7" t="s">
        <v>372</v>
      </c>
      <c r="D32" s="2" t="s">
        <v>24</v>
      </c>
      <c r="E32" s="10" t="s">
        <v>258</v>
      </c>
      <c r="F32" s="7"/>
      <c r="G32" s="7" t="s">
        <v>373</v>
      </c>
      <c r="H32" s="7" t="s">
        <v>48</v>
      </c>
      <c r="I32" s="7"/>
      <c r="J32" s="8" t="str">
        <f t="shared" si="0"/>
        <v>450 Curtis Ave</v>
      </c>
      <c r="K32" s="8" t="s">
        <v>374</v>
      </c>
      <c r="L32" s="2" t="s">
        <v>27</v>
      </c>
      <c r="M32" s="8">
        <v>54440</v>
      </c>
      <c r="N32" s="2" t="str">
        <f t="shared" si="1"/>
        <v>450 Curtis Ave, Hatley, WI 54440</v>
      </c>
      <c r="O32" s="7" t="s">
        <v>94</v>
      </c>
      <c r="R32" s="7"/>
      <c r="S32" s="7" t="s">
        <v>29</v>
      </c>
      <c r="T32" s="12" t="b">
        <v>1</v>
      </c>
      <c r="U32" s="1" t="b">
        <v>1</v>
      </c>
      <c r="W32" s="1" t="b">
        <v>0</v>
      </c>
      <c r="X32" s="8" t="s">
        <v>374</v>
      </c>
    </row>
    <row r="33" spans="1:24" ht="14.25" customHeight="1" x14ac:dyDescent="0.25">
      <c r="A33" s="7" t="s">
        <v>438</v>
      </c>
      <c r="B33" s="2" t="s">
        <v>439</v>
      </c>
      <c r="C33" s="7" t="s">
        <v>440</v>
      </c>
      <c r="D33" s="2" t="s">
        <v>24</v>
      </c>
      <c r="E33" s="7" t="s">
        <v>441</v>
      </c>
      <c r="F33" s="7"/>
      <c r="G33" s="7" t="s">
        <v>442</v>
      </c>
      <c r="H33" s="7" t="s">
        <v>26</v>
      </c>
      <c r="I33" s="7"/>
      <c r="J33" s="8" t="str">
        <f t="shared" si="0"/>
        <v>1552 Kane St</v>
      </c>
      <c r="K33" s="8" t="s">
        <v>104</v>
      </c>
      <c r="L33" s="2" t="s">
        <v>27</v>
      </c>
      <c r="M33" s="8">
        <v>54603</v>
      </c>
      <c r="N33" s="2" t="str">
        <f t="shared" si="1"/>
        <v>1552 Kane St, La Crosse, WI 54603</v>
      </c>
      <c r="O33" s="7" t="s">
        <v>104</v>
      </c>
      <c r="R33" s="7"/>
      <c r="S33" s="7" t="s">
        <v>40</v>
      </c>
      <c r="T33" s="12" t="b">
        <v>1</v>
      </c>
      <c r="U33" s="1" t="b">
        <v>1</v>
      </c>
      <c r="W33" s="1" t="b">
        <v>0</v>
      </c>
      <c r="X33" s="8" t="s">
        <v>104</v>
      </c>
    </row>
    <row r="34" spans="1:24" ht="14.25" customHeight="1" x14ac:dyDescent="0.25">
      <c r="A34" s="7" t="s">
        <v>510</v>
      </c>
      <c r="B34" s="8" t="s">
        <v>511</v>
      </c>
      <c r="C34" s="7" t="s">
        <v>512</v>
      </c>
      <c r="D34" s="2" t="s">
        <v>317</v>
      </c>
      <c r="E34" s="7" t="s">
        <v>513</v>
      </c>
      <c r="F34" s="7" t="s">
        <v>93</v>
      </c>
      <c r="G34" s="7" t="s">
        <v>149</v>
      </c>
      <c r="H34" s="7" t="s">
        <v>48</v>
      </c>
      <c r="I34" s="7"/>
      <c r="J34" s="8" t="str">
        <f t="shared" ref="J34:J65" si="2">CONCATENATE(IF($E34&lt;&gt;"",$E34,""),IF($F34&lt;&gt;"",CONCATENATE(" ",$F34),""),IF($G34&lt;&gt;"",CONCATENATE(" ",$G34),""),IF($H34&lt;&gt;"",CONCATENATE(" ",$H34),""),IF($I34&lt;&gt;"",CONCATENATE(" ",$I34),""))</f>
        <v>814 W Wisconsin Ave</v>
      </c>
      <c r="K34" s="8" t="s">
        <v>69</v>
      </c>
      <c r="L34" s="2" t="s">
        <v>27</v>
      </c>
      <c r="M34" s="8">
        <v>53233</v>
      </c>
      <c r="N34" s="2" t="str">
        <f t="shared" ref="N34:N65" si="3">CONCATENATE($J34, ", ", $K34, ", ", $L34, " ", $M34)</f>
        <v>814 W Wisconsin Ave, Milwaukee, WI 53233</v>
      </c>
      <c r="O34" s="7" t="s">
        <v>69</v>
      </c>
      <c r="R34" s="7"/>
      <c r="S34" s="7" t="s">
        <v>171</v>
      </c>
      <c r="T34" s="2" t="b">
        <v>1</v>
      </c>
      <c r="U34" s="2" t="b">
        <v>1</v>
      </c>
      <c r="W34" s="1" t="b">
        <v>1</v>
      </c>
      <c r="X34" s="8" t="s">
        <v>69</v>
      </c>
    </row>
    <row r="35" spans="1:24" ht="14.25" customHeight="1" x14ac:dyDescent="0.25">
      <c r="A35" s="7" t="s">
        <v>61</v>
      </c>
      <c r="B35" s="2" t="str">
        <f t="shared" ref="B35:B43" si="4">CONCATENATE(X35, " PL")</f>
        <v>Appleton PL</v>
      </c>
      <c r="C35" s="7" t="s">
        <v>62</v>
      </c>
      <c r="D35" s="2" t="s">
        <v>24</v>
      </c>
      <c r="E35" s="7" t="s">
        <v>51</v>
      </c>
      <c r="F35" s="7" t="s">
        <v>30</v>
      </c>
      <c r="G35" s="7" t="s">
        <v>63</v>
      </c>
      <c r="H35" s="7" t="s">
        <v>26</v>
      </c>
      <c r="I35" s="7"/>
      <c r="J35" s="8" t="str">
        <f t="shared" si="2"/>
        <v>225 N Oneida St</v>
      </c>
      <c r="K35" s="8" t="s">
        <v>64</v>
      </c>
      <c r="L35" s="2" t="s">
        <v>27</v>
      </c>
      <c r="M35" s="8">
        <v>54911</v>
      </c>
      <c r="N35" s="2" t="str">
        <f t="shared" si="3"/>
        <v>225 N Oneida St, Appleton, WI 54911</v>
      </c>
      <c r="O35" s="7" t="s">
        <v>65</v>
      </c>
      <c r="R35" s="7"/>
      <c r="S35" s="7" t="s">
        <v>66</v>
      </c>
      <c r="T35" s="1" t="b">
        <v>1</v>
      </c>
      <c r="U35" s="1" t="b">
        <v>1</v>
      </c>
      <c r="W35" s="1" t="b">
        <v>0</v>
      </c>
      <c r="X35" s="8" t="s">
        <v>64</v>
      </c>
    </row>
    <row r="36" spans="1:24" ht="14.25" customHeight="1" x14ac:dyDescent="0.25">
      <c r="A36" s="7" t="s">
        <v>342</v>
      </c>
      <c r="B36" s="2" t="str">
        <f t="shared" si="4"/>
        <v>Galesville PL</v>
      </c>
      <c r="C36" s="7" t="s">
        <v>343</v>
      </c>
      <c r="D36" s="2" t="s">
        <v>24</v>
      </c>
      <c r="E36" s="7" t="s">
        <v>344</v>
      </c>
      <c r="F36" s="7" t="s">
        <v>68</v>
      </c>
      <c r="G36" s="7" t="s">
        <v>38</v>
      </c>
      <c r="H36" s="7" t="s">
        <v>26</v>
      </c>
      <c r="I36" s="7"/>
      <c r="J36" s="8" t="str">
        <f t="shared" si="2"/>
        <v>16787 S Main St</v>
      </c>
      <c r="K36" s="8" t="s">
        <v>345</v>
      </c>
      <c r="L36" s="2" t="s">
        <v>27</v>
      </c>
      <c r="M36" s="8">
        <v>54630</v>
      </c>
      <c r="N36" s="2" t="str">
        <f t="shared" si="3"/>
        <v>16787 S Main St, Galesville, WI 54630</v>
      </c>
      <c r="O36" s="7" t="s">
        <v>79</v>
      </c>
      <c r="R36" s="7"/>
      <c r="S36" s="7" t="s">
        <v>40</v>
      </c>
      <c r="T36" s="1" t="b">
        <v>1</v>
      </c>
      <c r="U36" s="1" t="b">
        <v>1</v>
      </c>
      <c r="W36" s="1" t="b">
        <v>0</v>
      </c>
      <c r="X36" s="8" t="s">
        <v>345</v>
      </c>
    </row>
    <row r="37" spans="1:24" ht="14.25" customHeight="1" x14ac:dyDescent="0.25">
      <c r="A37" s="7" t="s">
        <v>626</v>
      </c>
      <c r="B37" s="2" t="str">
        <f t="shared" si="4"/>
        <v>Readstown PL</v>
      </c>
      <c r="C37" s="7" t="s">
        <v>627</v>
      </c>
      <c r="D37" s="2" t="s">
        <v>24</v>
      </c>
      <c r="E37" s="7" t="s">
        <v>598</v>
      </c>
      <c r="F37" s="7" t="s">
        <v>93</v>
      </c>
      <c r="G37" s="7" t="s">
        <v>149</v>
      </c>
      <c r="H37" s="7" t="s">
        <v>48</v>
      </c>
      <c r="I37" s="7"/>
      <c r="J37" s="8" t="str">
        <f t="shared" si="2"/>
        <v>129 W Wisconsin Ave</v>
      </c>
      <c r="K37" s="8" t="s">
        <v>628</v>
      </c>
      <c r="L37" s="2" t="s">
        <v>27</v>
      </c>
      <c r="M37" s="8">
        <v>54652</v>
      </c>
      <c r="N37" s="2" t="str">
        <f t="shared" si="3"/>
        <v>129 W Wisconsin Ave, Readstown, WI 54652</v>
      </c>
      <c r="O37" s="7" t="s">
        <v>227</v>
      </c>
      <c r="R37" s="7"/>
      <c r="S37" s="7" t="s">
        <v>40</v>
      </c>
      <c r="T37" s="12" t="b">
        <v>1</v>
      </c>
      <c r="U37" s="1" t="b">
        <v>1</v>
      </c>
      <c r="W37" s="1" t="b">
        <v>0</v>
      </c>
      <c r="X37" s="8" t="s">
        <v>628</v>
      </c>
    </row>
    <row r="38" spans="1:24" ht="14.25" customHeight="1" x14ac:dyDescent="0.25">
      <c r="A38" s="7" t="s">
        <v>565</v>
      </c>
      <c r="B38" s="2" t="str">
        <f t="shared" si="4"/>
        <v>Oak Creek PL</v>
      </c>
      <c r="C38" s="7" t="s">
        <v>566</v>
      </c>
      <c r="D38" s="2" t="s">
        <v>24</v>
      </c>
      <c r="E38" s="7" t="s">
        <v>567</v>
      </c>
      <c r="F38" s="7" t="s">
        <v>68</v>
      </c>
      <c r="G38" s="7" t="s">
        <v>568</v>
      </c>
      <c r="H38" s="7" t="s">
        <v>26</v>
      </c>
      <c r="I38" s="7"/>
      <c r="J38" s="8" t="str">
        <f t="shared" si="2"/>
        <v>8040 S 6th St</v>
      </c>
      <c r="K38" s="8" t="s">
        <v>569</v>
      </c>
      <c r="L38" s="2" t="s">
        <v>27</v>
      </c>
      <c r="M38" s="8">
        <v>53154</v>
      </c>
      <c r="N38" s="2" t="str">
        <f t="shared" si="3"/>
        <v>8040 S 6th St, Oak Creek, WI 53154</v>
      </c>
      <c r="O38" s="7" t="s">
        <v>69</v>
      </c>
      <c r="R38" s="7"/>
      <c r="S38" s="7" t="s">
        <v>171</v>
      </c>
      <c r="T38" s="2" t="b">
        <v>1</v>
      </c>
      <c r="U38" s="2" t="b">
        <v>1</v>
      </c>
      <c r="W38" s="1" t="b">
        <v>0</v>
      </c>
      <c r="X38" s="8" t="s">
        <v>569</v>
      </c>
    </row>
    <row r="39" spans="1:24" ht="14.25" customHeight="1" x14ac:dyDescent="0.25">
      <c r="A39" s="7" t="s">
        <v>620</v>
      </c>
      <c r="B39" s="2" t="str">
        <f t="shared" si="4"/>
        <v>Prairie du Sac PL</v>
      </c>
      <c r="C39" s="7" t="s">
        <v>621</v>
      </c>
      <c r="D39" s="2" t="s">
        <v>24</v>
      </c>
      <c r="E39" s="7" t="s">
        <v>228</v>
      </c>
      <c r="F39" s="7"/>
      <c r="G39" s="7" t="s">
        <v>33</v>
      </c>
      <c r="H39" s="7" t="s">
        <v>26</v>
      </c>
      <c r="I39" s="7"/>
      <c r="J39" s="8" t="str">
        <f t="shared" si="2"/>
        <v>540 Water St</v>
      </c>
      <c r="K39" s="8" t="s">
        <v>622</v>
      </c>
      <c r="L39" s="2" t="s">
        <v>27</v>
      </c>
      <c r="M39" s="8">
        <v>53578</v>
      </c>
      <c r="N39" s="2" t="str">
        <f t="shared" si="3"/>
        <v>540 Water St, Prairie du Sac, WI 53578</v>
      </c>
      <c r="O39" s="7" t="s">
        <v>106</v>
      </c>
      <c r="R39" s="7"/>
      <c r="S39" s="7" t="s">
        <v>31</v>
      </c>
      <c r="T39" s="1" t="b">
        <v>1</v>
      </c>
      <c r="U39" s="1" t="b">
        <v>1</v>
      </c>
      <c r="W39" s="1" t="b">
        <v>0</v>
      </c>
      <c r="X39" s="8" t="s">
        <v>622</v>
      </c>
    </row>
    <row r="40" spans="1:24" ht="14.25" customHeight="1" x14ac:dyDescent="0.25">
      <c r="A40" s="7" t="s">
        <v>718</v>
      </c>
      <c r="B40" s="2" t="str">
        <f t="shared" si="4"/>
        <v>Whitehall PL</v>
      </c>
      <c r="C40" s="7" t="s">
        <v>719</v>
      </c>
      <c r="D40" s="2" t="s">
        <v>24</v>
      </c>
      <c r="E40" s="7" t="s">
        <v>720</v>
      </c>
      <c r="F40" s="7"/>
      <c r="G40" s="7" t="s">
        <v>38</v>
      </c>
      <c r="H40" s="7" t="s">
        <v>26</v>
      </c>
      <c r="I40" s="7"/>
      <c r="J40" s="8" t="str">
        <f t="shared" si="2"/>
        <v>36351 Main St</v>
      </c>
      <c r="K40" s="8" t="s">
        <v>721</v>
      </c>
      <c r="L40" s="2" t="s">
        <v>27</v>
      </c>
      <c r="M40" s="8">
        <v>54773</v>
      </c>
      <c r="N40" s="2" t="str">
        <f t="shared" si="3"/>
        <v>36351 Main St, Whitehall, WI 54773</v>
      </c>
      <c r="O40" s="7" t="s">
        <v>79</v>
      </c>
      <c r="R40" s="7"/>
      <c r="S40" s="7" t="s">
        <v>40</v>
      </c>
      <c r="T40" s="12" t="b">
        <v>1</v>
      </c>
      <c r="U40" s="12" t="b">
        <v>1</v>
      </c>
      <c r="W40" s="1" t="b">
        <v>0</v>
      </c>
      <c r="X40" s="8" t="s">
        <v>721</v>
      </c>
    </row>
    <row r="41" spans="1:24" ht="14.25" customHeight="1" x14ac:dyDescent="0.25">
      <c r="A41" s="7" t="s">
        <v>159</v>
      </c>
      <c r="B41" s="2" t="str">
        <f t="shared" si="4"/>
        <v>Brillion PL</v>
      </c>
      <c r="C41" s="7" t="s">
        <v>160</v>
      </c>
      <c r="D41" s="2" t="s">
        <v>24</v>
      </c>
      <c r="E41" s="7" t="s">
        <v>161</v>
      </c>
      <c r="F41" s="7" t="s">
        <v>30</v>
      </c>
      <c r="G41" s="7" t="s">
        <v>38</v>
      </c>
      <c r="H41" s="7" t="s">
        <v>26</v>
      </c>
      <c r="I41" s="7"/>
      <c r="J41" s="8" t="str">
        <f t="shared" si="2"/>
        <v>326 N Main St</v>
      </c>
      <c r="K41" s="8" t="s">
        <v>162</v>
      </c>
      <c r="L41" s="2" t="s">
        <v>27</v>
      </c>
      <c r="M41" s="8">
        <v>54110</v>
      </c>
      <c r="N41" s="2" t="str">
        <f t="shared" si="3"/>
        <v>326 N Main St, Brillion, WI 54110</v>
      </c>
      <c r="O41" s="7" t="s">
        <v>163</v>
      </c>
      <c r="R41" s="7"/>
      <c r="S41" s="7" t="s">
        <v>164</v>
      </c>
      <c r="T41" s="2" t="b">
        <v>1</v>
      </c>
      <c r="U41" s="2" t="b">
        <v>1</v>
      </c>
      <c r="W41" s="1" t="b">
        <v>0</v>
      </c>
      <c r="X41" s="8" t="s">
        <v>162</v>
      </c>
    </row>
    <row r="42" spans="1:24" ht="14.25" customHeight="1" x14ac:dyDescent="0.25">
      <c r="A42" s="7" t="s">
        <v>539</v>
      </c>
      <c r="B42" s="2" t="str">
        <f t="shared" si="4"/>
        <v>Montello PL</v>
      </c>
      <c r="C42" s="7" t="s">
        <v>540</v>
      </c>
      <c r="D42" s="2" t="s">
        <v>24</v>
      </c>
      <c r="E42" s="7" t="s">
        <v>541</v>
      </c>
      <c r="F42" s="7"/>
      <c r="G42" s="7" t="s">
        <v>384</v>
      </c>
      <c r="H42" s="7" t="s">
        <v>52</v>
      </c>
      <c r="I42" s="7"/>
      <c r="J42" s="8" t="str">
        <f t="shared" si="2"/>
        <v>128 Lake Ct</v>
      </c>
      <c r="K42" s="8" t="s">
        <v>542</v>
      </c>
      <c r="L42" s="2" t="s">
        <v>27</v>
      </c>
      <c r="M42" s="8">
        <v>53949</v>
      </c>
      <c r="N42" s="2" t="str">
        <f t="shared" si="3"/>
        <v>128 Lake Ct, Montello, WI 53949</v>
      </c>
      <c r="O42" s="7" t="s">
        <v>304</v>
      </c>
      <c r="R42" s="7"/>
      <c r="S42" s="7" t="s">
        <v>120</v>
      </c>
      <c r="T42" s="12" t="b">
        <v>1</v>
      </c>
      <c r="U42" s="12" t="b">
        <v>1</v>
      </c>
      <c r="W42" s="1" t="b">
        <v>0</v>
      </c>
      <c r="X42" s="8" t="s">
        <v>542</v>
      </c>
    </row>
    <row r="43" spans="1:24" ht="14.25" customHeight="1" x14ac:dyDescent="0.25">
      <c r="A43" s="7" t="s">
        <v>635</v>
      </c>
      <c r="B43" s="2" t="str">
        <f t="shared" si="4"/>
        <v>River Falls PL</v>
      </c>
      <c r="C43" s="7" t="s">
        <v>636</v>
      </c>
      <c r="D43" s="2" t="s">
        <v>24</v>
      </c>
      <c r="E43" s="7" t="s">
        <v>435</v>
      </c>
      <c r="F43" s="7"/>
      <c r="G43" s="7" t="s">
        <v>637</v>
      </c>
      <c r="H43" s="7" t="s">
        <v>26</v>
      </c>
      <c r="I43" s="7"/>
      <c r="J43" s="8" t="str">
        <f t="shared" si="2"/>
        <v>140 Union St</v>
      </c>
      <c r="K43" s="8" t="s">
        <v>629</v>
      </c>
      <c r="L43" s="2" t="s">
        <v>27</v>
      </c>
      <c r="M43" s="8">
        <v>54022</v>
      </c>
      <c r="N43" s="2" t="str">
        <f t="shared" si="3"/>
        <v>140 Union St, River Falls, WI 54022</v>
      </c>
      <c r="O43" s="7" t="s">
        <v>302</v>
      </c>
      <c r="R43" s="7"/>
      <c r="S43" s="7" t="s">
        <v>50</v>
      </c>
      <c r="T43" s="2" t="b">
        <v>1</v>
      </c>
      <c r="U43" s="1" t="b">
        <v>1</v>
      </c>
      <c r="W43" s="1" t="b">
        <v>0</v>
      </c>
      <c r="X43" s="8" t="s">
        <v>629</v>
      </c>
    </row>
    <row r="44" spans="1:24" ht="14.25" customHeight="1" x14ac:dyDescent="0.25">
      <c r="A44" s="7" t="s">
        <v>255</v>
      </c>
      <c r="B44" s="2" t="s">
        <v>256</v>
      </c>
      <c r="C44" s="7" t="s">
        <v>257</v>
      </c>
      <c r="D44" s="2" t="s">
        <v>24</v>
      </c>
      <c r="E44" s="7" t="s">
        <v>258</v>
      </c>
      <c r="F44" s="7" t="s">
        <v>30</v>
      </c>
      <c r="G44" s="7" t="s">
        <v>259</v>
      </c>
      <c r="H44" s="7" t="s">
        <v>26</v>
      </c>
      <c r="I44" s="7"/>
      <c r="J44" s="8" t="str">
        <f t="shared" si="2"/>
        <v>450 N Wall St</v>
      </c>
      <c r="K44" s="8" t="s">
        <v>260</v>
      </c>
      <c r="L44" s="2" t="s">
        <v>27</v>
      </c>
      <c r="M44" s="8">
        <v>54208</v>
      </c>
      <c r="N44" s="2" t="str">
        <f t="shared" si="3"/>
        <v>450 N Wall St, Denmark, WI 54208</v>
      </c>
      <c r="O44" s="7" t="s">
        <v>246</v>
      </c>
      <c r="R44" s="7"/>
      <c r="S44" s="7" t="s">
        <v>36</v>
      </c>
      <c r="T44" s="2" t="b">
        <v>1</v>
      </c>
      <c r="U44" s="2" t="b">
        <v>1</v>
      </c>
      <c r="W44" s="1" t="b">
        <v>0</v>
      </c>
      <c r="X44" s="8" t="s">
        <v>260</v>
      </c>
    </row>
    <row r="45" spans="1:24" ht="14.25" customHeight="1" x14ac:dyDescent="0.25">
      <c r="A45" s="7" t="s">
        <v>41</v>
      </c>
      <c r="B45" s="2" t="s">
        <v>42</v>
      </c>
      <c r="C45" s="7" t="s">
        <v>43</v>
      </c>
      <c r="D45" s="2" t="s">
        <v>24</v>
      </c>
      <c r="E45" s="7" t="s">
        <v>44</v>
      </c>
      <c r="F45" s="7"/>
      <c r="G45" s="7" t="s">
        <v>38</v>
      </c>
      <c r="H45" s="7" t="s">
        <v>26</v>
      </c>
      <c r="I45" s="7"/>
      <c r="J45" s="8" t="str">
        <f t="shared" si="2"/>
        <v>122 Main St</v>
      </c>
      <c r="K45" s="8" t="s">
        <v>45</v>
      </c>
      <c r="L45" s="2" t="s">
        <v>27</v>
      </c>
      <c r="M45" s="8">
        <v>54909</v>
      </c>
      <c r="N45" s="2" t="str">
        <f t="shared" si="3"/>
        <v>122 Main St, Almond, WI 54909</v>
      </c>
      <c r="O45" s="7" t="s">
        <v>46</v>
      </c>
      <c r="R45" s="7"/>
      <c r="S45" s="7" t="s">
        <v>31</v>
      </c>
      <c r="T45" s="12" t="b">
        <v>1</v>
      </c>
      <c r="U45" s="1" t="b">
        <v>1</v>
      </c>
      <c r="W45" s="1" t="b">
        <v>0</v>
      </c>
      <c r="X45" s="8" t="s">
        <v>45</v>
      </c>
    </row>
    <row r="46" spans="1:24" ht="14.25" customHeight="1" x14ac:dyDescent="0.25">
      <c r="A46" s="7" t="s">
        <v>728</v>
      </c>
      <c r="B46" s="2" t="str">
        <f>CONCATENATE(X46, " PL")</f>
        <v>Wisconsin Rapids PL</v>
      </c>
      <c r="C46" s="7" t="s">
        <v>729</v>
      </c>
      <c r="D46" s="2" t="s">
        <v>24</v>
      </c>
      <c r="E46" s="7" t="s">
        <v>730</v>
      </c>
      <c r="F46" s="7" t="s">
        <v>87</v>
      </c>
      <c r="G46" s="7" t="s">
        <v>462</v>
      </c>
      <c r="H46" s="7" t="s">
        <v>48</v>
      </c>
      <c r="I46" s="7"/>
      <c r="J46" s="8" t="str">
        <f t="shared" si="2"/>
        <v>490 E Grand Ave</v>
      </c>
      <c r="K46" s="8" t="s">
        <v>480</v>
      </c>
      <c r="L46" s="2" t="s">
        <v>27</v>
      </c>
      <c r="M46" s="8">
        <v>54494</v>
      </c>
      <c r="N46" s="2" t="str">
        <f t="shared" si="3"/>
        <v>490 E Grand Ave, Wisconsin Rapids, WI 54494</v>
      </c>
      <c r="O46" s="7" t="s">
        <v>90</v>
      </c>
      <c r="R46" s="7"/>
      <c r="S46" s="7" t="s">
        <v>31</v>
      </c>
      <c r="T46" s="12" t="b">
        <v>1</v>
      </c>
      <c r="U46" s="12" t="b">
        <v>1</v>
      </c>
      <c r="W46" s="1" t="b">
        <v>0</v>
      </c>
      <c r="X46" s="8" t="s">
        <v>480</v>
      </c>
    </row>
    <row r="47" spans="1:24" ht="14.25" customHeight="1" x14ac:dyDescent="0.25">
      <c r="A47" s="12" t="s">
        <v>639</v>
      </c>
      <c r="B47" s="12" t="s">
        <v>640</v>
      </c>
      <c r="C47" s="12" t="s">
        <v>640</v>
      </c>
      <c r="D47" s="12" t="s">
        <v>520</v>
      </c>
      <c r="E47" s="10" t="s">
        <v>641</v>
      </c>
      <c r="F47" s="7"/>
      <c r="G47" s="10" t="s">
        <v>642</v>
      </c>
      <c r="H47" s="10" t="s">
        <v>48</v>
      </c>
      <c r="I47" s="7"/>
      <c r="J47" s="8" t="str">
        <f t="shared" si="2"/>
        <v>315 10th Ave</v>
      </c>
      <c r="K47" s="12" t="s">
        <v>297</v>
      </c>
      <c r="L47" s="8" t="s">
        <v>27</v>
      </c>
      <c r="M47" s="12">
        <v>54751</v>
      </c>
      <c r="N47" s="2" t="str">
        <f t="shared" si="3"/>
        <v>315 10th Ave, Menomonie, WI 54751</v>
      </c>
      <c r="O47" s="7" t="s">
        <v>156</v>
      </c>
      <c r="R47" s="12"/>
      <c r="S47" s="12" t="s">
        <v>31</v>
      </c>
      <c r="T47" s="12" t="b">
        <v>1</v>
      </c>
      <c r="U47" s="1" t="b">
        <v>1</v>
      </c>
      <c r="W47" s="1" t="b">
        <v>0</v>
      </c>
    </row>
    <row r="48" spans="1:24" ht="14.25" customHeight="1" x14ac:dyDescent="0.25">
      <c r="A48" s="7" t="s">
        <v>382</v>
      </c>
      <c r="B48" s="2" t="str">
        <f>CONCATENATE(X48, " PL")</f>
        <v>Horicon PL</v>
      </c>
      <c r="C48" s="7" t="s">
        <v>383</v>
      </c>
      <c r="D48" s="2" t="s">
        <v>24</v>
      </c>
      <c r="E48" s="7" t="s">
        <v>103</v>
      </c>
      <c r="F48" s="7" t="s">
        <v>87</v>
      </c>
      <c r="G48" s="7" t="s">
        <v>384</v>
      </c>
      <c r="H48" s="7" t="s">
        <v>26</v>
      </c>
      <c r="I48" s="7"/>
      <c r="J48" s="8" t="str">
        <f t="shared" si="2"/>
        <v>404 E Lake St</v>
      </c>
      <c r="K48" s="8" t="s">
        <v>385</v>
      </c>
      <c r="L48" s="2" t="s">
        <v>27</v>
      </c>
      <c r="M48" s="8">
        <v>53032</v>
      </c>
      <c r="N48" s="2" t="str">
        <f t="shared" si="3"/>
        <v>404 E Lake St, Horicon, WI 53032</v>
      </c>
      <c r="O48" s="7" t="s">
        <v>113</v>
      </c>
      <c r="R48" s="7"/>
      <c r="S48" s="7" t="s">
        <v>114</v>
      </c>
      <c r="T48" s="2" t="b">
        <v>1</v>
      </c>
      <c r="U48" s="12" t="b">
        <v>1</v>
      </c>
      <c r="W48" s="1" t="b">
        <v>0</v>
      </c>
      <c r="X48" s="8" t="s">
        <v>385</v>
      </c>
    </row>
    <row r="49" spans="1:24" ht="14.25" customHeight="1" x14ac:dyDescent="0.25">
      <c r="A49" s="7" t="s">
        <v>582</v>
      </c>
      <c r="B49" s="2" t="str">
        <f>CONCATENATE(X49, " PL")</f>
        <v>Oneida PL</v>
      </c>
      <c r="C49" s="7" t="s">
        <v>583</v>
      </c>
      <c r="D49" s="2" t="s">
        <v>24</v>
      </c>
      <c r="E49" s="7" t="s">
        <v>254</v>
      </c>
      <c r="F49" s="7"/>
      <c r="G49" s="7" t="s">
        <v>457</v>
      </c>
      <c r="H49" s="7" t="s">
        <v>26</v>
      </c>
      <c r="I49" s="7"/>
      <c r="J49" s="8" t="str">
        <f t="shared" si="2"/>
        <v>201 Elm St</v>
      </c>
      <c r="K49" s="8" t="s">
        <v>63</v>
      </c>
      <c r="L49" s="2" t="s">
        <v>27</v>
      </c>
      <c r="M49" s="8">
        <v>54155</v>
      </c>
      <c r="N49" s="2" t="str">
        <f t="shared" si="3"/>
        <v>201 Elm St, Oneida, WI 54155</v>
      </c>
      <c r="O49" s="7" t="s">
        <v>246</v>
      </c>
      <c r="R49" s="7"/>
      <c r="S49" s="7" t="s">
        <v>36</v>
      </c>
      <c r="T49" s="2" t="b">
        <v>1</v>
      </c>
      <c r="U49" s="2" t="b">
        <v>1</v>
      </c>
      <c r="W49" s="1" t="b">
        <v>0</v>
      </c>
      <c r="X49" s="8" t="s">
        <v>63</v>
      </c>
    </row>
    <row r="50" spans="1:24" ht="14.25" customHeight="1" x14ac:dyDescent="0.25">
      <c r="A50" s="7" t="s">
        <v>261</v>
      </c>
      <c r="B50" s="2" t="str">
        <f>CONCATENATE(X50, " PL")</f>
        <v>Dodgeville PL</v>
      </c>
      <c r="C50" s="7" t="s">
        <v>262</v>
      </c>
      <c r="D50" s="2" t="s">
        <v>24</v>
      </c>
      <c r="E50" s="7" t="s">
        <v>263</v>
      </c>
      <c r="F50" s="7" t="s">
        <v>68</v>
      </c>
      <c r="G50" s="7" t="s">
        <v>110</v>
      </c>
      <c r="H50" s="7" t="s">
        <v>26</v>
      </c>
      <c r="I50" s="7"/>
      <c r="J50" s="8" t="str">
        <f t="shared" si="2"/>
        <v>139 S Iowa St</v>
      </c>
      <c r="K50" s="8" t="s">
        <v>264</v>
      </c>
      <c r="L50" s="2" t="s">
        <v>27</v>
      </c>
      <c r="M50" s="8">
        <v>53533</v>
      </c>
      <c r="N50" s="2" t="str">
        <f t="shared" si="3"/>
        <v>139 S Iowa St, Dodgeville, WI 53533</v>
      </c>
      <c r="O50" s="7" t="s">
        <v>110</v>
      </c>
      <c r="R50" s="7"/>
      <c r="S50" s="7" t="s">
        <v>89</v>
      </c>
      <c r="T50" s="12" t="b">
        <v>1</v>
      </c>
      <c r="U50" s="1" t="b">
        <v>1</v>
      </c>
      <c r="W50" s="1" t="b">
        <v>0</v>
      </c>
      <c r="X50" s="8" t="s">
        <v>264</v>
      </c>
    </row>
    <row r="51" spans="1:24" ht="14.25" customHeight="1" x14ac:dyDescent="0.25">
      <c r="A51" s="7" t="s">
        <v>305</v>
      </c>
      <c r="B51" s="2" t="s">
        <v>306</v>
      </c>
      <c r="C51" s="7" t="s">
        <v>307</v>
      </c>
      <c r="D51" s="2" t="s">
        <v>24</v>
      </c>
      <c r="E51" s="10" t="s">
        <v>308</v>
      </c>
      <c r="F51" s="7"/>
      <c r="G51" s="7" t="s">
        <v>33</v>
      </c>
      <c r="H51" s="7" t="s">
        <v>26</v>
      </c>
      <c r="I51" s="7"/>
      <c r="J51" s="8" t="str">
        <f t="shared" si="2"/>
        <v>9994 Water St</v>
      </c>
      <c r="K51" s="8" t="s">
        <v>309</v>
      </c>
      <c r="L51" s="2" t="s">
        <v>27</v>
      </c>
      <c r="M51" s="8">
        <v>54211</v>
      </c>
      <c r="N51" s="2" t="str">
        <f t="shared" si="3"/>
        <v>9994 Water St, Ephraim, WI 54211</v>
      </c>
      <c r="O51" s="7" t="s">
        <v>100</v>
      </c>
      <c r="R51" s="10" t="s">
        <v>310</v>
      </c>
      <c r="S51" s="7" t="s">
        <v>36</v>
      </c>
      <c r="T51" s="12" t="b">
        <v>0</v>
      </c>
      <c r="U51" s="11" t="b">
        <v>1</v>
      </c>
      <c r="W51" s="1" t="b">
        <v>0</v>
      </c>
      <c r="X51" s="8" t="s">
        <v>309</v>
      </c>
    </row>
    <row r="52" spans="1:24" ht="14.25" customHeight="1" x14ac:dyDescent="0.25">
      <c r="A52" s="7" t="s">
        <v>554</v>
      </c>
      <c r="B52" s="2" t="str">
        <f>CONCATENATE(X52, " PL")</f>
        <v>Neshkoro PL</v>
      </c>
      <c r="C52" s="7" t="s">
        <v>555</v>
      </c>
      <c r="D52" s="2" t="s">
        <v>24</v>
      </c>
      <c r="E52" s="7" t="s">
        <v>556</v>
      </c>
      <c r="F52" s="7" t="s">
        <v>68</v>
      </c>
      <c r="G52" s="7" t="s">
        <v>38</v>
      </c>
      <c r="H52" s="7" t="s">
        <v>26</v>
      </c>
      <c r="I52" s="7"/>
      <c r="J52" s="8" t="str">
        <f t="shared" si="2"/>
        <v>132 S Main St</v>
      </c>
      <c r="K52" s="8" t="s">
        <v>557</v>
      </c>
      <c r="L52" s="2" t="s">
        <v>27</v>
      </c>
      <c r="M52" s="8">
        <v>54960</v>
      </c>
      <c r="N52" s="2" t="str">
        <f t="shared" si="3"/>
        <v>132 S Main St, Neshkoro, WI 54960</v>
      </c>
      <c r="O52" s="7" t="s">
        <v>304</v>
      </c>
      <c r="R52" s="7"/>
      <c r="S52" s="7" t="s">
        <v>120</v>
      </c>
      <c r="T52" s="1" t="b">
        <v>1</v>
      </c>
      <c r="U52" s="1" t="b">
        <v>1</v>
      </c>
      <c r="W52" s="1" t="b">
        <v>0</v>
      </c>
      <c r="X52" s="8" t="s">
        <v>557</v>
      </c>
    </row>
    <row r="53" spans="1:24" ht="14.25" customHeight="1" x14ac:dyDescent="0.25">
      <c r="A53" s="7" t="s">
        <v>275</v>
      </c>
      <c r="B53" s="2" t="str">
        <f>CONCATENATE(X53, " PL")</f>
        <v>Eagle PL</v>
      </c>
      <c r="C53" s="7" t="s">
        <v>276</v>
      </c>
      <c r="D53" s="2" t="s">
        <v>24</v>
      </c>
      <c r="E53" s="7">
        <v>820</v>
      </c>
      <c r="F53" s="7" t="s">
        <v>87</v>
      </c>
      <c r="G53" s="7" t="s">
        <v>38</v>
      </c>
      <c r="H53" s="7" t="s">
        <v>26</v>
      </c>
      <c r="I53" s="7"/>
      <c r="J53" s="8" t="str">
        <f t="shared" si="2"/>
        <v>820 E Main St</v>
      </c>
      <c r="K53" s="8" t="s">
        <v>277</v>
      </c>
      <c r="L53" s="2" t="s">
        <v>27</v>
      </c>
      <c r="M53" s="8">
        <v>53119</v>
      </c>
      <c r="N53" s="2" t="str">
        <f t="shared" si="3"/>
        <v>820 E Main St, Eagle, WI 53119</v>
      </c>
      <c r="O53" s="7" t="s">
        <v>121</v>
      </c>
      <c r="R53" s="7"/>
      <c r="S53" s="7" t="s">
        <v>122</v>
      </c>
      <c r="T53" s="2" t="b">
        <v>1</v>
      </c>
      <c r="U53" s="12" t="b">
        <v>1</v>
      </c>
      <c r="W53" s="1" t="b">
        <v>0</v>
      </c>
      <c r="X53" s="8" t="s">
        <v>277</v>
      </c>
    </row>
    <row r="54" spans="1:24" ht="14.25" customHeight="1" x14ac:dyDescent="0.25">
      <c r="A54" s="7" t="s">
        <v>570</v>
      </c>
      <c r="B54" s="2" t="str">
        <f>CONCATENATE(X54, " PL")</f>
        <v>Oconomowoc PL</v>
      </c>
      <c r="C54" s="7" t="s">
        <v>571</v>
      </c>
      <c r="D54" s="2" t="s">
        <v>24</v>
      </c>
      <c r="E54" s="7" t="s">
        <v>32</v>
      </c>
      <c r="F54" s="7" t="s">
        <v>93</v>
      </c>
      <c r="G54" s="7" t="s">
        <v>436</v>
      </c>
      <c r="H54" s="7" t="s">
        <v>26</v>
      </c>
      <c r="I54" s="7"/>
      <c r="J54" s="8" t="str">
        <f t="shared" si="2"/>
        <v>200 W South St</v>
      </c>
      <c r="K54" s="8" t="s">
        <v>572</v>
      </c>
      <c r="L54" s="2" t="s">
        <v>27</v>
      </c>
      <c r="M54" s="8">
        <v>53066</v>
      </c>
      <c r="N54" s="2" t="str">
        <f t="shared" si="3"/>
        <v>200 W South St, Oconomowoc, WI 53066</v>
      </c>
      <c r="O54" s="7" t="s">
        <v>121</v>
      </c>
      <c r="R54" s="10"/>
      <c r="S54" s="7" t="s">
        <v>122</v>
      </c>
      <c r="T54" s="2" t="b">
        <v>1</v>
      </c>
      <c r="U54" s="1" t="b">
        <v>1</v>
      </c>
      <c r="W54" s="1" t="b">
        <v>0</v>
      </c>
      <c r="X54" s="8" t="s">
        <v>572</v>
      </c>
    </row>
    <row r="55" spans="1:24" ht="14.25" customHeight="1" x14ac:dyDescent="0.25">
      <c r="A55" s="7" t="s">
        <v>401</v>
      </c>
      <c r="B55" s="2" t="str">
        <f>CONCATENATE(X55, " PL")</f>
        <v>Iron River PL</v>
      </c>
      <c r="C55" s="7" t="s">
        <v>402</v>
      </c>
      <c r="D55" s="2" t="s">
        <v>24</v>
      </c>
      <c r="E55" s="7" t="s">
        <v>403</v>
      </c>
      <c r="F55" s="7" t="s">
        <v>68</v>
      </c>
      <c r="G55" s="7" t="s">
        <v>38</v>
      </c>
      <c r="H55" s="7" t="s">
        <v>26</v>
      </c>
      <c r="I55" s="7"/>
      <c r="J55" s="8" t="str">
        <f t="shared" si="2"/>
        <v>68235 S Main St</v>
      </c>
      <c r="K55" s="8" t="s">
        <v>404</v>
      </c>
      <c r="L55" s="2" t="s">
        <v>27</v>
      </c>
      <c r="M55" s="8">
        <v>54847</v>
      </c>
      <c r="N55" s="2" t="str">
        <f t="shared" si="3"/>
        <v>68235 S Main St, Iron River, WI 54847</v>
      </c>
      <c r="O55" s="7" t="s">
        <v>112</v>
      </c>
      <c r="R55" s="7"/>
      <c r="S55" s="7" t="s">
        <v>91</v>
      </c>
      <c r="T55" s="2" t="b">
        <v>1</v>
      </c>
      <c r="U55" s="1" t="b">
        <v>1</v>
      </c>
      <c r="W55" s="1" t="b">
        <v>0</v>
      </c>
      <c r="X55" s="8" t="s">
        <v>404</v>
      </c>
    </row>
    <row r="56" spans="1:24" ht="14.25" customHeight="1" x14ac:dyDescent="0.25">
      <c r="A56" s="12" t="s">
        <v>532</v>
      </c>
      <c r="B56" s="12" t="s">
        <v>533</v>
      </c>
      <c r="C56" s="12" t="s">
        <v>533</v>
      </c>
      <c r="D56" s="12" t="s">
        <v>525</v>
      </c>
      <c r="E56" s="10" t="s">
        <v>529</v>
      </c>
      <c r="F56" s="7"/>
      <c r="G56" s="10" t="s">
        <v>530</v>
      </c>
      <c r="H56" s="10" t="s">
        <v>77</v>
      </c>
      <c r="I56" s="7"/>
      <c r="J56" s="8" t="str">
        <f t="shared" si="2"/>
        <v>2420 Nicolet Dr</v>
      </c>
      <c r="K56" s="12" t="s">
        <v>362</v>
      </c>
      <c r="L56" s="8" t="s">
        <v>27</v>
      </c>
      <c r="M56" s="12">
        <v>54311</v>
      </c>
      <c r="N56" s="2" t="str">
        <f t="shared" si="3"/>
        <v>2420 Nicolet Dr, Green Bay, WI 54311</v>
      </c>
      <c r="O56" s="7" t="s">
        <v>246</v>
      </c>
      <c r="R56" s="12" t="s">
        <v>531</v>
      </c>
      <c r="S56" s="12" t="s">
        <v>31</v>
      </c>
      <c r="T56" s="12" t="b">
        <v>0</v>
      </c>
      <c r="U56" s="1" t="b">
        <v>1</v>
      </c>
      <c r="W56" s="1" t="b">
        <v>1</v>
      </c>
    </row>
    <row r="57" spans="1:24" ht="14.25" customHeight="1" x14ac:dyDescent="0.25">
      <c r="A57" s="7" t="s">
        <v>377</v>
      </c>
      <c r="B57" s="2" t="s">
        <v>378</v>
      </c>
      <c r="C57" s="7" t="s">
        <v>379</v>
      </c>
      <c r="D57" s="2" t="s">
        <v>24</v>
      </c>
      <c r="E57" s="7" t="s">
        <v>118</v>
      </c>
      <c r="F57" s="7" t="s">
        <v>93</v>
      </c>
      <c r="G57" s="7" t="s">
        <v>380</v>
      </c>
      <c r="H57" s="7" t="s">
        <v>26</v>
      </c>
      <c r="I57" s="7"/>
      <c r="J57" s="8" t="str">
        <f t="shared" si="2"/>
        <v>121 W Legion St</v>
      </c>
      <c r="K57" s="8" t="s">
        <v>381</v>
      </c>
      <c r="L57" s="2" t="s">
        <v>27</v>
      </c>
      <c r="M57" s="8">
        <v>54636</v>
      </c>
      <c r="N57" s="2" t="str">
        <f t="shared" si="3"/>
        <v>121 W Legion St, Holmen, WI 54636</v>
      </c>
      <c r="O57" s="7" t="s">
        <v>104</v>
      </c>
      <c r="R57" s="7"/>
      <c r="S57" s="7" t="s">
        <v>40</v>
      </c>
      <c r="T57" s="12" t="b">
        <v>1</v>
      </c>
      <c r="U57" s="12" t="b">
        <v>1</v>
      </c>
      <c r="W57" s="1" t="b">
        <v>0</v>
      </c>
      <c r="X57" s="8" t="s">
        <v>381</v>
      </c>
    </row>
    <row r="58" spans="1:24" ht="14.25" customHeight="1" x14ac:dyDescent="0.25">
      <c r="A58" s="7" t="s">
        <v>337</v>
      </c>
      <c r="B58" s="2" t="str">
        <f t="shared" ref="B58:B63" si="5">CONCATENATE(X58, " PL")</f>
        <v>Fremont PL</v>
      </c>
      <c r="C58" s="7" t="s">
        <v>338</v>
      </c>
      <c r="D58" s="2" t="s">
        <v>24</v>
      </c>
      <c r="E58" s="10" t="s">
        <v>339</v>
      </c>
      <c r="F58" s="7"/>
      <c r="G58" s="7" t="s">
        <v>340</v>
      </c>
      <c r="H58" s="7" t="s">
        <v>77</v>
      </c>
      <c r="I58" s="7"/>
      <c r="J58" s="8" t="str">
        <f t="shared" si="2"/>
        <v>313 Wolf River Dr</v>
      </c>
      <c r="K58" s="8" t="s">
        <v>35</v>
      </c>
      <c r="L58" s="2" t="s">
        <v>27</v>
      </c>
      <c r="M58" s="8">
        <v>54940</v>
      </c>
      <c r="N58" s="2" t="str">
        <f t="shared" si="3"/>
        <v>313 Wolf River Dr, Fremont, WI 54940</v>
      </c>
      <c r="O58" s="7" t="s">
        <v>220</v>
      </c>
      <c r="R58" s="10" t="s">
        <v>341</v>
      </c>
      <c r="S58" s="7" t="s">
        <v>66</v>
      </c>
      <c r="T58" s="12" t="b">
        <v>0</v>
      </c>
      <c r="U58" s="11" t="b">
        <v>1</v>
      </c>
      <c r="W58" s="1" t="b">
        <v>0</v>
      </c>
      <c r="X58" s="8" t="s">
        <v>35</v>
      </c>
    </row>
    <row r="59" spans="1:24" ht="14.25" customHeight="1" x14ac:dyDescent="0.25">
      <c r="A59" s="7" t="s">
        <v>562</v>
      </c>
      <c r="B59" s="2" t="str">
        <f t="shared" si="5"/>
        <v>New Lisbon PL</v>
      </c>
      <c r="C59" s="7" t="s">
        <v>563</v>
      </c>
      <c r="D59" s="2" t="s">
        <v>24</v>
      </c>
      <c r="E59" s="7" t="s">
        <v>564</v>
      </c>
      <c r="F59" s="7" t="s">
        <v>93</v>
      </c>
      <c r="G59" s="7" t="s">
        <v>115</v>
      </c>
      <c r="H59" s="7" t="s">
        <v>26</v>
      </c>
      <c r="I59" s="7"/>
      <c r="J59" s="8" t="str">
        <f t="shared" si="2"/>
        <v>115 W Park St</v>
      </c>
      <c r="K59" s="8" t="s">
        <v>487</v>
      </c>
      <c r="L59" s="2" t="s">
        <v>27</v>
      </c>
      <c r="M59" s="8">
        <v>53950</v>
      </c>
      <c r="N59" s="2" t="str">
        <f t="shared" si="3"/>
        <v>115 W Park St, New Lisbon, WI 53950</v>
      </c>
      <c r="O59" s="7" t="s">
        <v>303</v>
      </c>
      <c r="R59" s="7"/>
      <c r="S59" s="7" t="s">
        <v>40</v>
      </c>
      <c r="T59" s="1" t="b">
        <v>1</v>
      </c>
      <c r="U59" s="1" t="b">
        <v>1</v>
      </c>
      <c r="W59" s="1" t="b">
        <v>0</v>
      </c>
      <c r="X59" s="8" t="s">
        <v>487</v>
      </c>
    </row>
    <row r="60" spans="1:24" ht="14.25" customHeight="1" x14ac:dyDescent="0.25">
      <c r="A60" s="7" t="s">
        <v>410</v>
      </c>
      <c r="B60" s="15" t="str">
        <f t="shared" si="5"/>
        <v>Juneau PL</v>
      </c>
      <c r="C60" s="7" t="s">
        <v>411</v>
      </c>
      <c r="D60" s="2" t="s">
        <v>24</v>
      </c>
      <c r="E60" s="7" t="s">
        <v>412</v>
      </c>
      <c r="F60" s="7" t="s">
        <v>30</v>
      </c>
      <c r="G60" s="7" t="s">
        <v>413</v>
      </c>
      <c r="H60" s="7" t="s">
        <v>48</v>
      </c>
      <c r="I60" s="7"/>
      <c r="J60" s="8" t="str">
        <f t="shared" si="2"/>
        <v>250 N Fairfield Ave</v>
      </c>
      <c r="K60" s="8" t="s">
        <v>303</v>
      </c>
      <c r="L60" s="2" t="s">
        <v>27</v>
      </c>
      <c r="M60" s="8">
        <v>53039</v>
      </c>
      <c r="N60" s="2" t="str">
        <f t="shared" si="3"/>
        <v>250 N Fairfield Ave, Juneau, WI 53039</v>
      </c>
      <c r="O60" s="7" t="s">
        <v>113</v>
      </c>
      <c r="R60" s="7"/>
      <c r="S60" s="7" t="s">
        <v>114</v>
      </c>
      <c r="T60" s="2" t="b">
        <v>1</v>
      </c>
      <c r="U60" s="12" t="b">
        <v>1</v>
      </c>
      <c r="W60" s="1" t="b">
        <v>0</v>
      </c>
      <c r="X60" s="8" t="s">
        <v>303</v>
      </c>
    </row>
    <row r="61" spans="1:24" ht="14.25" customHeight="1" x14ac:dyDescent="0.25">
      <c r="A61" s="7" t="s">
        <v>685</v>
      </c>
      <c r="B61" s="2" t="str">
        <f t="shared" si="5"/>
        <v>Tomah PL</v>
      </c>
      <c r="C61" s="7" t="s">
        <v>686</v>
      </c>
      <c r="D61" s="2" t="s">
        <v>24</v>
      </c>
      <c r="E61" s="7" t="s">
        <v>687</v>
      </c>
      <c r="F61" s="7"/>
      <c r="G61" s="7" t="s">
        <v>268</v>
      </c>
      <c r="H61" s="7" t="s">
        <v>48</v>
      </c>
      <c r="I61" s="7"/>
      <c r="J61" s="8" t="str">
        <f t="shared" si="2"/>
        <v>718 Superior Ave</v>
      </c>
      <c r="K61" s="8" t="s">
        <v>688</v>
      </c>
      <c r="L61" s="2" t="s">
        <v>27</v>
      </c>
      <c r="M61" s="8">
        <v>54660</v>
      </c>
      <c r="N61" s="2" t="str">
        <f t="shared" si="3"/>
        <v>718 Superior Ave, Tomah, WI 54660</v>
      </c>
      <c r="O61" s="7" t="s">
        <v>200</v>
      </c>
      <c r="R61" s="10"/>
      <c r="S61" s="7" t="s">
        <v>40</v>
      </c>
      <c r="T61" s="12" t="b">
        <v>1</v>
      </c>
      <c r="U61" s="12" t="b">
        <v>1</v>
      </c>
      <c r="W61" s="1" t="b">
        <v>0</v>
      </c>
      <c r="X61" s="8" t="s">
        <v>688</v>
      </c>
    </row>
    <row r="62" spans="1:24" ht="14.25" customHeight="1" x14ac:dyDescent="0.25">
      <c r="A62" s="7" t="s">
        <v>204</v>
      </c>
      <c r="B62" s="2" t="str">
        <f t="shared" si="5"/>
        <v>Chetek PL</v>
      </c>
      <c r="C62" s="7" t="s">
        <v>205</v>
      </c>
      <c r="D62" s="2" t="s">
        <v>24</v>
      </c>
      <c r="E62" s="7" t="s">
        <v>206</v>
      </c>
      <c r="F62" s="7"/>
      <c r="G62" s="7" t="s">
        <v>207</v>
      </c>
      <c r="H62" s="7" t="s">
        <v>26</v>
      </c>
      <c r="I62" s="7"/>
      <c r="J62" s="8" t="str">
        <f t="shared" si="2"/>
        <v>321 Moore St</v>
      </c>
      <c r="K62" s="8" t="s">
        <v>208</v>
      </c>
      <c r="L62" s="2" t="s">
        <v>27</v>
      </c>
      <c r="M62" s="8">
        <v>54728</v>
      </c>
      <c r="N62" s="2" t="str">
        <f t="shared" si="3"/>
        <v>321 Moore St, Chetek, WI 54728</v>
      </c>
      <c r="O62" s="7" t="s">
        <v>111</v>
      </c>
      <c r="R62" s="7"/>
      <c r="S62" s="7" t="s">
        <v>50</v>
      </c>
      <c r="T62" s="2" t="b">
        <v>1</v>
      </c>
      <c r="U62" s="12" t="b">
        <v>1</v>
      </c>
      <c r="W62" s="1" t="b">
        <v>0</v>
      </c>
      <c r="X62" s="8" t="s">
        <v>208</v>
      </c>
    </row>
    <row r="63" spans="1:24" ht="14.25" customHeight="1" x14ac:dyDescent="0.25">
      <c r="A63" s="7" t="s">
        <v>615</v>
      </c>
      <c r="B63" s="2" t="str">
        <f t="shared" si="5"/>
        <v>Poy Sippi PL</v>
      </c>
      <c r="C63" s="7" t="s">
        <v>616</v>
      </c>
      <c r="D63" s="2" t="s">
        <v>24</v>
      </c>
      <c r="E63" s="7" t="s">
        <v>617</v>
      </c>
      <c r="F63" s="7"/>
      <c r="G63" s="7" t="s">
        <v>618</v>
      </c>
      <c r="H63" s="7" t="s">
        <v>26</v>
      </c>
      <c r="I63" s="7"/>
      <c r="J63" s="8" t="str">
        <f t="shared" si="2"/>
        <v>W2251 Commercial St</v>
      </c>
      <c r="K63" s="8" t="s">
        <v>619</v>
      </c>
      <c r="L63" s="2" t="s">
        <v>27</v>
      </c>
      <c r="M63" s="8">
        <v>54967</v>
      </c>
      <c r="N63" s="2" t="str">
        <f t="shared" si="3"/>
        <v>W2251 Commercial St, Poy Sippi, WI 54967</v>
      </c>
      <c r="O63" s="7" t="s">
        <v>226</v>
      </c>
      <c r="R63" s="7"/>
      <c r="S63" s="7" t="s">
        <v>120</v>
      </c>
      <c r="T63" s="12" t="b">
        <v>1</v>
      </c>
      <c r="U63" s="1" t="b">
        <v>1</v>
      </c>
      <c r="W63" s="1" t="b">
        <v>0</v>
      </c>
      <c r="X63" s="8" t="s">
        <v>619</v>
      </c>
    </row>
    <row r="64" spans="1:24" ht="14.25" customHeight="1" x14ac:dyDescent="0.25">
      <c r="A64" s="12" t="s">
        <v>473</v>
      </c>
      <c r="B64" s="12" t="s">
        <v>474</v>
      </c>
      <c r="C64" s="2" t="s">
        <v>475</v>
      </c>
      <c r="D64" s="12" t="s">
        <v>83</v>
      </c>
      <c r="E64" s="10" t="s">
        <v>476</v>
      </c>
      <c r="F64" s="7"/>
      <c r="G64" s="10" t="s">
        <v>477</v>
      </c>
      <c r="H64" s="7"/>
      <c r="I64" s="7"/>
      <c r="J64" s="8" t="str">
        <f t="shared" si="2"/>
        <v>N181 State Road 108</v>
      </c>
      <c r="K64" s="12" t="s">
        <v>478</v>
      </c>
      <c r="L64" s="8" t="s">
        <v>27</v>
      </c>
      <c r="M64" s="12">
        <v>54642</v>
      </c>
      <c r="N64" s="2" t="str">
        <f t="shared" si="3"/>
        <v>N181 State Road 108, Melrose, WI 54642</v>
      </c>
      <c r="O64" s="12" t="s">
        <v>141</v>
      </c>
      <c r="R64" s="12" t="s">
        <v>479</v>
      </c>
      <c r="S64" s="2" t="s">
        <v>85</v>
      </c>
      <c r="T64" s="12" t="b">
        <v>0</v>
      </c>
      <c r="U64" s="12" t="b">
        <v>1</v>
      </c>
      <c r="W64" s="1" t="b">
        <v>0</v>
      </c>
    </row>
    <row r="65" spans="1:24" ht="14.25" customHeight="1" x14ac:dyDescent="0.25">
      <c r="A65" s="7" t="s">
        <v>299</v>
      </c>
      <c r="B65" s="2" t="str">
        <f>CONCATENATE(X65, " PL")</f>
        <v>Ellsworth PL</v>
      </c>
      <c r="C65" s="7" t="s">
        <v>300</v>
      </c>
      <c r="D65" s="2" t="s">
        <v>24</v>
      </c>
      <c r="E65" s="7" t="s">
        <v>37</v>
      </c>
      <c r="F65" s="7" t="s">
        <v>93</v>
      </c>
      <c r="G65" s="7" t="s">
        <v>38</v>
      </c>
      <c r="H65" s="7" t="s">
        <v>26</v>
      </c>
      <c r="I65" s="7"/>
      <c r="J65" s="8" t="str">
        <f t="shared" si="2"/>
        <v>312 W Main St</v>
      </c>
      <c r="K65" s="8" t="s">
        <v>301</v>
      </c>
      <c r="L65" s="2" t="s">
        <v>27</v>
      </c>
      <c r="M65" s="8">
        <v>54011</v>
      </c>
      <c r="N65" s="2" t="str">
        <f t="shared" si="3"/>
        <v>312 W Main St, Ellsworth, WI 54011</v>
      </c>
      <c r="O65" s="7" t="s">
        <v>302</v>
      </c>
      <c r="R65" s="7"/>
      <c r="S65" s="7" t="s">
        <v>50</v>
      </c>
      <c r="T65" s="2" t="b">
        <v>1</v>
      </c>
      <c r="U65" s="12" t="b">
        <v>1</v>
      </c>
      <c r="W65" s="1" t="b">
        <v>0</v>
      </c>
      <c r="X65" s="8" t="s">
        <v>301</v>
      </c>
    </row>
    <row r="66" spans="1:24" ht="14.25" customHeight="1" x14ac:dyDescent="0.25">
      <c r="A66" s="7" t="s">
        <v>593</v>
      </c>
      <c r="B66" s="2" t="str">
        <f>CONCATENATE(X66, " PL")</f>
        <v>Oshkosh PL</v>
      </c>
      <c r="C66" s="7" t="s">
        <v>594</v>
      </c>
      <c r="D66" s="2" t="s">
        <v>24</v>
      </c>
      <c r="E66" s="7" t="s">
        <v>488</v>
      </c>
      <c r="F66" s="7"/>
      <c r="G66" s="7" t="s">
        <v>145</v>
      </c>
      <c r="H66" s="7" t="s">
        <v>48</v>
      </c>
      <c r="I66" s="7"/>
      <c r="J66" s="8" t="str">
        <f t="shared" ref="J66:J97" si="6">CONCATENATE(IF($E66&lt;&gt;"",$E66,""),IF($F66&lt;&gt;"",CONCATENATE(" ",$F66),""),IF($G66&lt;&gt;"",CONCATENATE(" ",$G66),""),IF($H66&lt;&gt;"",CONCATENATE(" ",$H66),""),IF($I66&lt;&gt;"",CONCATENATE(" ",$I66),""))</f>
        <v>106 Washington Ave</v>
      </c>
      <c r="K66" s="8" t="s">
        <v>595</v>
      </c>
      <c r="L66" s="2" t="s">
        <v>27</v>
      </c>
      <c r="M66" s="8">
        <v>54901</v>
      </c>
      <c r="N66" s="2" t="str">
        <f t="shared" ref="N66:N97" si="7">CONCATENATE($J66, ", ", $K66, ", ", $L66, " ", $M66)</f>
        <v>106 Washington Ave, Oshkosh, WI 54901</v>
      </c>
      <c r="O66" s="7" t="s">
        <v>502</v>
      </c>
      <c r="R66" s="7"/>
      <c r="S66" s="7" t="s">
        <v>120</v>
      </c>
      <c r="T66" s="12" t="b">
        <v>1</v>
      </c>
      <c r="U66" s="12" t="b">
        <v>1</v>
      </c>
      <c r="W66" s="1" t="b">
        <v>0</v>
      </c>
      <c r="X66" s="8" t="s">
        <v>595</v>
      </c>
    </row>
    <row r="67" spans="1:24" ht="14.25" customHeight="1" x14ac:dyDescent="0.25">
      <c r="A67" s="12" t="s">
        <v>444</v>
      </c>
      <c r="B67" s="12" t="s">
        <v>445</v>
      </c>
      <c r="C67" s="12" t="s">
        <v>446</v>
      </c>
      <c r="D67" s="12" t="s">
        <v>123</v>
      </c>
      <c r="E67" s="10" t="s">
        <v>447</v>
      </c>
      <c r="F67" s="7"/>
      <c r="G67" s="10" t="s">
        <v>448</v>
      </c>
      <c r="H67" s="10" t="s">
        <v>48</v>
      </c>
      <c r="I67" s="7"/>
      <c r="J67" s="8" t="str">
        <f t="shared" si="6"/>
        <v>1290 North Ave</v>
      </c>
      <c r="K67" s="12" t="s">
        <v>449</v>
      </c>
      <c r="L67" s="8" t="s">
        <v>27</v>
      </c>
      <c r="M67" s="12">
        <v>53015</v>
      </c>
      <c r="N67" s="2" t="str">
        <f t="shared" si="7"/>
        <v>1290 North Ave, Cleveland, WI 53015</v>
      </c>
      <c r="O67" s="12" t="s">
        <v>432</v>
      </c>
      <c r="R67" s="12"/>
      <c r="S67" s="12" t="s">
        <v>164</v>
      </c>
      <c r="T67" s="12" t="b">
        <v>1</v>
      </c>
      <c r="U67" s="1" t="b">
        <v>1</v>
      </c>
      <c r="W67" s="1" t="b">
        <v>0</v>
      </c>
    </row>
    <row r="68" spans="1:24" ht="14.25" customHeight="1" x14ac:dyDescent="0.25">
      <c r="A68" s="12" t="s">
        <v>463</v>
      </c>
      <c r="B68" s="12" t="s">
        <v>464</v>
      </c>
      <c r="C68" s="12" t="s">
        <v>464</v>
      </c>
      <c r="D68" s="12" t="s">
        <v>67</v>
      </c>
      <c r="E68" s="10" t="s">
        <v>465</v>
      </c>
      <c r="F68" s="10" t="s">
        <v>68</v>
      </c>
      <c r="G68" s="10" t="s">
        <v>466</v>
      </c>
      <c r="H68" s="10" t="s">
        <v>48</v>
      </c>
      <c r="I68" s="7"/>
      <c r="J68" s="8" t="str">
        <f t="shared" si="6"/>
        <v>45 S National Ave</v>
      </c>
      <c r="K68" s="12" t="s">
        <v>158</v>
      </c>
      <c r="L68" s="8" t="s">
        <v>27</v>
      </c>
      <c r="M68" s="12">
        <v>54935</v>
      </c>
      <c r="N68" s="2" t="str">
        <f t="shared" si="7"/>
        <v>45 S National Ave, Fond du Lac, WI 54935</v>
      </c>
      <c r="O68" s="7" t="s">
        <v>158</v>
      </c>
      <c r="R68" s="12" t="s">
        <v>467</v>
      </c>
      <c r="S68" s="12" t="s">
        <v>31</v>
      </c>
      <c r="T68" s="12" t="b">
        <v>0</v>
      </c>
      <c r="U68" s="1" t="b">
        <v>1</v>
      </c>
      <c r="W68" s="1" t="b">
        <v>0</v>
      </c>
    </row>
    <row r="69" spans="1:24" ht="14.25" customHeight="1" x14ac:dyDescent="0.25">
      <c r="A69" s="7" t="s">
        <v>714</v>
      </c>
      <c r="B69" s="2" t="s">
        <v>715</v>
      </c>
      <c r="C69" s="7" t="s">
        <v>716</v>
      </c>
      <c r="D69" s="2" t="s">
        <v>24</v>
      </c>
      <c r="E69" s="7" t="s">
        <v>254</v>
      </c>
      <c r="F69" s="7"/>
      <c r="G69" s="7" t="s">
        <v>717</v>
      </c>
      <c r="H69" s="7" t="s">
        <v>170</v>
      </c>
      <c r="I69" s="7"/>
      <c r="J69" s="8" t="str">
        <f t="shared" si="6"/>
        <v>201 Neshonoc Rd</v>
      </c>
      <c r="K69" s="8" t="s">
        <v>713</v>
      </c>
      <c r="L69" s="2" t="s">
        <v>27</v>
      </c>
      <c r="M69" s="8">
        <v>54669</v>
      </c>
      <c r="N69" s="2" t="str">
        <f t="shared" si="7"/>
        <v>201 Neshonoc Rd, West Salem, WI 54669</v>
      </c>
      <c r="O69" s="7" t="s">
        <v>104</v>
      </c>
      <c r="R69" s="7"/>
      <c r="S69" s="7" t="s">
        <v>40</v>
      </c>
      <c r="T69" s="1" t="b">
        <v>1</v>
      </c>
      <c r="U69" s="1" t="b">
        <v>1</v>
      </c>
      <c r="W69" s="1" t="b">
        <v>0</v>
      </c>
      <c r="X69" s="8" t="s">
        <v>713</v>
      </c>
    </row>
    <row r="70" spans="1:24" ht="14.25" customHeight="1" x14ac:dyDescent="0.25">
      <c r="A70" s="7" t="s">
        <v>131</v>
      </c>
      <c r="B70" s="2" t="str">
        <f>CONCATENATE(X70, " PL")</f>
        <v>Black Earth PL</v>
      </c>
      <c r="C70" s="7" t="s">
        <v>132</v>
      </c>
      <c r="D70" s="2" t="s">
        <v>24</v>
      </c>
      <c r="E70" s="7" t="s">
        <v>133</v>
      </c>
      <c r="F70" s="7"/>
      <c r="G70" s="7" t="s">
        <v>134</v>
      </c>
      <c r="H70" s="7" t="s">
        <v>26</v>
      </c>
      <c r="I70" s="7"/>
      <c r="J70" s="8" t="str">
        <f t="shared" si="6"/>
        <v>1210 Mills St</v>
      </c>
      <c r="K70" s="8" t="s">
        <v>135</v>
      </c>
      <c r="L70" s="2" t="s">
        <v>27</v>
      </c>
      <c r="M70" s="8">
        <v>53515</v>
      </c>
      <c r="N70" s="2" t="str">
        <f t="shared" si="7"/>
        <v>1210 Mills St, Black Earth, WI 53515</v>
      </c>
      <c r="O70" s="7" t="s">
        <v>74</v>
      </c>
      <c r="R70" s="7"/>
      <c r="S70" s="7" t="s">
        <v>31</v>
      </c>
      <c r="T70" s="12" t="b">
        <v>1</v>
      </c>
      <c r="U70" s="12" t="b">
        <v>1</v>
      </c>
      <c r="W70" s="1" t="b">
        <v>0</v>
      </c>
      <c r="X70" s="8" t="s">
        <v>135</v>
      </c>
    </row>
    <row r="71" spans="1:24" ht="14.25" customHeight="1" x14ac:dyDescent="0.25">
      <c r="A71" s="7" t="s">
        <v>489</v>
      </c>
      <c r="B71" s="8" t="s">
        <v>490</v>
      </c>
      <c r="C71" s="7" t="s">
        <v>164</v>
      </c>
      <c r="D71" s="2" t="s">
        <v>75</v>
      </c>
      <c r="E71" s="7" t="s">
        <v>491</v>
      </c>
      <c r="F71" s="7"/>
      <c r="G71" s="7" t="s">
        <v>492</v>
      </c>
      <c r="H71" s="7" t="s">
        <v>26</v>
      </c>
      <c r="I71" s="7"/>
      <c r="J71" s="8" t="str">
        <f t="shared" si="6"/>
        <v>707 Quay St</v>
      </c>
      <c r="K71" s="8" t="s">
        <v>432</v>
      </c>
      <c r="L71" s="2" t="s">
        <v>27</v>
      </c>
      <c r="M71" s="8">
        <v>54220</v>
      </c>
      <c r="N71" s="2" t="str">
        <f t="shared" si="7"/>
        <v>707 Quay St, Manitowoc, WI 54220</v>
      </c>
      <c r="O71" s="7" t="s">
        <v>432</v>
      </c>
      <c r="R71" s="7"/>
      <c r="S71" s="7" t="s">
        <v>164</v>
      </c>
      <c r="T71" s="2" t="b">
        <v>1</v>
      </c>
      <c r="U71" s="2" t="b">
        <v>1</v>
      </c>
      <c r="W71" s="1" t="b">
        <v>1</v>
      </c>
      <c r="X71" s="8" t="s">
        <v>432</v>
      </c>
    </row>
    <row r="72" spans="1:24" ht="14.25" customHeight="1" x14ac:dyDescent="0.25">
      <c r="A72" s="7" t="s">
        <v>493</v>
      </c>
      <c r="B72" s="2" t="str">
        <f>CONCATENATE(X72, " PL")</f>
        <v>Manitowoc PL</v>
      </c>
      <c r="C72" s="7" t="s">
        <v>494</v>
      </c>
      <c r="D72" s="2" t="s">
        <v>24</v>
      </c>
      <c r="E72" s="7" t="s">
        <v>491</v>
      </c>
      <c r="F72" s="7"/>
      <c r="G72" s="7" t="s">
        <v>492</v>
      </c>
      <c r="H72" s="7" t="s">
        <v>26</v>
      </c>
      <c r="I72" s="7"/>
      <c r="J72" s="8" t="str">
        <f t="shared" si="6"/>
        <v>707 Quay St</v>
      </c>
      <c r="K72" s="8" t="s">
        <v>432</v>
      </c>
      <c r="L72" s="2" t="s">
        <v>27</v>
      </c>
      <c r="M72" s="8">
        <v>54220</v>
      </c>
      <c r="N72" s="2" t="str">
        <f t="shared" si="7"/>
        <v>707 Quay St, Manitowoc, WI 54220</v>
      </c>
      <c r="O72" s="7" t="s">
        <v>432</v>
      </c>
      <c r="R72" s="7"/>
      <c r="S72" s="7" t="s">
        <v>164</v>
      </c>
      <c r="T72" s="2" t="b">
        <v>1</v>
      </c>
      <c r="U72" s="2" t="b">
        <v>1</v>
      </c>
      <c r="W72" s="1" t="b">
        <v>0</v>
      </c>
      <c r="X72" s="8" t="s">
        <v>432</v>
      </c>
    </row>
    <row r="73" spans="1:24" ht="14.25" customHeight="1" x14ac:dyDescent="0.25">
      <c r="A73" s="7" t="s">
        <v>357</v>
      </c>
      <c r="B73" s="2" t="str">
        <f>CONCATENATE(X73, " PL")</f>
        <v>Shullsburg PL</v>
      </c>
      <c r="C73" s="7" t="s">
        <v>655</v>
      </c>
      <c r="D73" s="2" t="s">
        <v>24</v>
      </c>
      <c r="E73" s="7" t="s">
        <v>656</v>
      </c>
      <c r="F73" s="7" t="s">
        <v>30</v>
      </c>
      <c r="G73" s="7" t="s">
        <v>657</v>
      </c>
      <c r="H73" s="7" t="s">
        <v>26</v>
      </c>
      <c r="I73" s="7"/>
      <c r="J73" s="8" t="str">
        <f t="shared" si="6"/>
        <v>190 N Judgement St</v>
      </c>
      <c r="K73" s="8" t="s">
        <v>658</v>
      </c>
      <c r="L73" s="2" t="s">
        <v>27</v>
      </c>
      <c r="M73" s="8">
        <v>53586</v>
      </c>
      <c r="N73" s="2" t="str">
        <f t="shared" si="7"/>
        <v>190 N Judgement St, Shullsburg, WI 53586</v>
      </c>
      <c r="O73" s="7" t="s">
        <v>88</v>
      </c>
      <c r="R73" s="7"/>
      <c r="S73" s="7" t="s">
        <v>89</v>
      </c>
      <c r="T73" s="1" t="b">
        <v>1</v>
      </c>
      <c r="U73" s="1" t="b">
        <v>1</v>
      </c>
      <c r="W73" s="1" t="b">
        <v>0</v>
      </c>
      <c r="X73" s="8" t="s">
        <v>658</v>
      </c>
    </row>
    <row r="74" spans="1:24" ht="14.25" customHeight="1" x14ac:dyDescent="0.25">
      <c r="A74" s="7" t="s">
        <v>47</v>
      </c>
      <c r="B74" s="2" t="s">
        <v>675</v>
      </c>
      <c r="C74" s="7" t="s">
        <v>676</v>
      </c>
      <c r="D74" s="2" t="s">
        <v>24</v>
      </c>
      <c r="E74" s="7" t="s">
        <v>409</v>
      </c>
      <c r="F74" s="7"/>
      <c r="G74" s="7" t="s">
        <v>38</v>
      </c>
      <c r="H74" s="7" t="s">
        <v>26</v>
      </c>
      <c r="I74" s="7"/>
      <c r="J74" s="8" t="str">
        <f t="shared" si="6"/>
        <v>1001 Main St</v>
      </c>
      <c r="K74" s="8" t="s">
        <v>638</v>
      </c>
      <c r="L74" s="2" t="s">
        <v>27</v>
      </c>
      <c r="M74" s="8">
        <v>54481</v>
      </c>
      <c r="N74" s="2" t="str">
        <f t="shared" si="7"/>
        <v>1001 Main St, Stevens Point, WI 54481</v>
      </c>
      <c r="O74" s="7" t="s">
        <v>46</v>
      </c>
      <c r="R74" s="7"/>
      <c r="S74" s="7" t="s">
        <v>31</v>
      </c>
      <c r="T74" s="1" t="b">
        <v>1</v>
      </c>
      <c r="U74" s="1" t="b">
        <v>1</v>
      </c>
      <c r="W74" s="1" t="b">
        <v>0</v>
      </c>
      <c r="X74" s="8" t="s">
        <v>638</v>
      </c>
    </row>
    <row r="75" spans="1:24" ht="14.25" customHeight="1" x14ac:dyDescent="0.25">
      <c r="A75" s="7" t="s">
        <v>546</v>
      </c>
      <c r="B75" s="2" t="str">
        <f>CONCATENATE(X75, " PL")</f>
        <v>Muskego PL</v>
      </c>
      <c r="C75" s="7" t="s">
        <v>547</v>
      </c>
      <c r="D75" s="2" t="s">
        <v>24</v>
      </c>
      <c r="E75" s="7" t="s">
        <v>548</v>
      </c>
      <c r="F75" s="7"/>
      <c r="G75" s="7" t="s">
        <v>124</v>
      </c>
      <c r="H75" s="7" t="s">
        <v>170</v>
      </c>
      <c r="I75" s="7"/>
      <c r="J75" s="8" t="str">
        <f t="shared" si="6"/>
        <v>S73W16663 Janesville Rd</v>
      </c>
      <c r="K75" s="8" t="s">
        <v>549</v>
      </c>
      <c r="L75" s="2" t="s">
        <v>27</v>
      </c>
      <c r="M75" s="8">
        <v>53150</v>
      </c>
      <c r="N75" s="2" t="str">
        <f t="shared" si="7"/>
        <v>S73W16663 Janesville Rd, Muskego, WI 53150</v>
      </c>
      <c r="O75" s="7" t="s">
        <v>121</v>
      </c>
      <c r="R75" s="7"/>
      <c r="S75" s="7" t="s">
        <v>122</v>
      </c>
      <c r="T75" s="2" t="b">
        <v>1</v>
      </c>
      <c r="U75" s="1" t="b">
        <v>1</v>
      </c>
      <c r="W75" s="1" t="b">
        <v>0</v>
      </c>
      <c r="X75" s="8" t="s">
        <v>549</v>
      </c>
    </row>
    <row r="76" spans="1:24" ht="14.25" customHeight="1" x14ac:dyDescent="0.25">
      <c r="A76" s="7" t="s">
        <v>573</v>
      </c>
      <c r="B76" s="15" t="str">
        <f>CONCATENATE(X76, " PL")</f>
        <v>Oconto Falls PL</v>
      </c>
      <c r="C76" s="7" t="s">
        <v>574</v>
      </c>
      <c r="D76" s="2" t="s">
        <v>24</v>
      </c>
      <c r="E76" s="7" t="s">
        <v>575</v>
      </c>
      <c r="F76" s="7" t="s">
        <v>30</v>
      </c>
      <c r="G76" s="7" t="s">
        <v>38</v>
      </c>
      <c r="H76" s="7" t="s">
        <v>26</v>
      </c>
      <c r="I76" s="7"/>
      <c r="J76" s="8" t="str">
        <f t="shared" si="6"/>
        <v>251 N Main St</v>
      </c>
      <c r="K76" s="8" t="s">
        <v>576</v>
      </c>
      <c r="L76" s="2" t="s">
        <v>27</v>
      </c>
      <c r="M76" s="8">
        <v>54154</v>
      </c>
      <c r="N76" s="2" t="str">
        <f t="shared" si="7"/>
        <v>251 N Main St, Oconto Falls, WI 54154</v>
      </c>
      <c r="O76" s="7" t="s">
        <v>349</v>
      </c>
      <c r="R76" s="7"/>
      <c r="S76" s="7" t="s">
        <v>36</v>
      </c>
      <c r="T76" s="2" t="b">
        <v>1</v>
      </c>
      <c r="U76" s="2" t="b">
        <v>1</v>
      </c>
      <c r="W76" s="1" t="b">
        <v>0</v>
      </c>
      <c r="X76" s="8" t="s">
        <v>576</v>
      </c>
    </row>
    <row r="77" spans="1:24" ht="14.25" customHeight="1" x14ac:dyDescent="0.25">
      <c r="A77" s="12" t="s">
        <v>521</v>
      </c>
      <c r="B77" s="12" t="s">
        <v>522</v>
      </c>
      <c r="C77" s="12" t="s">
        <v>522</v>
      </c>
      <c r="D77" s="12" t="s">
        <v>520</v>
      </c>
      <c r="E77" s="10" t="s">
        <v>503</v>
      </c>
      <c r="F77" s="7"/>
      <c r="G77" s="10" t="s">
        <v>107</v>
      </c>
      <c r="H77" s="10" t="s">
        <v>77</v>
      </c>
      <c r="I77" s="7"/>
      <c r="J77" s="8" t="str">
        <f t="shared" si="6"/>
        <v>1800 College Dr</v>
      </c>
      <c r="K77" s="12" t="s">
        <v>523</v>
      </c>
      <c r="L77" s="8" t="s">
        <v>27</v>
      </c>
      <c r="M77" s="12">
        <v>54868</v>
      </c>
      <c r="N77" s="2" t="str">
        <f t="shared" si="7"/>
        <v>1800 College Dr, Rice Lake, WI 54868</v>
      </c>
      <c r="O77" s="7" t="s">
        <v>111</v>
      </c>
      <c r="R77" s="12" t="s">
        <v>524</v>
      </c>
      <c r="S77" s="12" t="s">
        <v>31</v>
      </c>
      <c r="T77" s="12" t="b">
        <v>0</v>
      </c>
      <c r="U77" s="1" t="b">
        <v>1</v>
      </c>
      <c r="W77" s="1" t="b">
        <v>0</v>
      </c>
    </row>
    <row r="78" spans="1:24" ht="14.25" customHeight="1" x14ac:dyDescent="0.25">
      <c r="A78" s="7" t="s">
        <v>95</v>
      </c>
      <c r="B78" s="2" t="str">
        <f t="shared" ref="B78:B85" si="8">CONCATENATE(X78, " PL")</f>
        <v>Augusta PL</v>
      </c>
      <c r="C78" s="7" t="s">
        <v>96</v>
      </c>
      <c r="D78" s="2" t="s">
        <v>24</v>
      </c>
      <c r="E78" s="7" t="s">
        <v>97</v>
      </c>
      <c r="F78" s="7" t="s">
        <v>30</v>
      </c>
      <c r="G78" s="7" t="s">
        <v>98</v>
      </c>
      <c r="H78" s="7" t="s">
        <v>26</v>
      </c>
      <c r="I78" s="7"/>
      <c r="J78" s="8" t="str">
        <f t="shared" si="6"/>
        <v>113 N Stone St</v>
      </c>
      <c r="K78" s="8" t="s">
        <v>99</v>
      </c>
      <c r="L78" s="2" t="s">
        <v>27</v>
      </c>
      <c r="M78" s="8">
        <v>54722</v>
      </c>
      <c r="N78" s="2" t="str">
        <f t="shared" si="7"/>
        <v>113 N Stone St, Augusta, WI 54722</v>
      </c>
      <c r="O78" s="7" t="s">
        <v>49</v>
      </c>
      <c r="R78" s="7"/>
      <c r="S78" s="7" t="s">
        <v>50</v>
      </c>
      <c r="T78" s="2" t="b">
        <v>1</v>
      </c>
      <c r="U78" s="1" t="b">
        <v>1</v>
      </c>
      <c r="W78" s="1" t="b">
        <v>0</v>
      </c>
      <c r="X78" s="8" t="s">
        <v>99</v>
      </c>
    </row>
    <row r="79" spans="1:24" ht="14.25" customHeight="1" x14ac:dyDescent="0.25">
      <c r="A79" s="7" t="s">
        <v>504</v>
      </c>
      <c r="B79" s="2" t="str">
        <f t="shared" si="8"/>
        <v>Middleton PL</v>
      </c>
      <c r="C79" s="7" t="s">
        <v>505</v>
      </c>
      <c r="D79" s="2" t="s">
        <v>24</v>
      </c>
      <c r="E79" s="7" t="s">
        <v>506</v>
      </c>
      <c r="F79" s="7"/>
      <c r="G79" s="7" t="s">
        <v>507</v>
      </c>
      <c r="H79" s="7" t="s">
        <v>48</v>
      </c>
      <c r="I79" s="7"/>
      <c r="J79" s="8" t="str">
        <f t="shared" si="6"/>
        <v>7425 Hubbard Ave</v>
      </c>
      <c r="K79" s="8" t="s">
        <v>508</v>
      </c>
      <c r="L79" s="2" t="s">
        <v>27</v>
      </c>
      <c r="M79" s="8">
        <v>53562</v>
      </c>
      <c r="N79" s="2" t="str">
        <f t="shared" si="7"/>
        <v>7425 Hubbard Ave, Middleton, WI 53562</v>
      </c>
      <c r="O79" s="7" t="s">
        <v>74</v>
      </c>
      <c r="R79" s="7"/>
      <c r="S79" s="7" t="s">
        <v>31</v>
      </c>
      <c r="T79" s="12" t="b">
        <v>1</v>
      </c>
      <c r="U79" s="1" t="b">
        <v>1</v>
      </c>
      <c r="W79" s="1" t="b">
        <v>0</v>
      </c>
      <c r="X79" s="8" t="s">
        <v>508</v>
      </c>
    </row>
    <row r="80" spans="1:24" ht="14.25" customHeight="1" x14ac:dyDescent="0.25">
      <c r="A80" s="7" t="s">
        <v>329</v>
      </c>
      <c r="B80" s="2" t="str">
        <f t="shared" si="8"/>
        <v>Fort Atkinson PL</v>
      </c>
      <c r="C80" s="7" t="s">
        <v>330</v>
      </c>
      <c r="D80" s="2" t="s">
        <v>24</v>
      </c>
      <c r="E80" s="7">
        <v>209</v>
      </c>
      <c r="F80" s="7"/>
      <c r="G80" s="7" t="s">
        <v>331</v>
      </c>
      <c r="H80" s="7" t="s">
        <v>48</v>
      </c>
      <c r="I80" s="7"/>
      <c r="J80" s="8" t="str">
        <f t="shared" si="6"/>
        <v>209 Merchants Ave</v>
      </c>
      <c r="K80" s="8" t="s">
        <v>332</v>
      </c>
      <c r="L80" s="2" t="s">
        <v>27</v>
      </c>
      <c r="M80" s="8">
        <v>53538</v>
      </c>
      <c r="N80" s="2" t="str">
        <f t="shared" si="7"/>
        <v>209 Merchants Ave, Fort Atkinson, WI 53538</v>
      </c>
      <c r="O80" s="7" t="s">
        <v>180</v>
      </c>
      <c r="R80" s="7"/>
      <c r="S80" s="7" t="s">
        <v>122</v>
      </c>
      <c r="T80" s="2" t="b">
        <v>1</v>
      </c>
      <c r="U80" s="12" t="b">
        <v>1</v>
      </c>
      <c r="W80" s="1" t="b">
        <v>0</v>
      </c>
      <c r="X80" s="8" t="s">
        <v>332</v>
      </c>
    </row>
    <row r="81" spans="1:24" ht="14.25" customHeight="1" x14ac:dyDescent="0.25">
      <c r="A81" s="7" t="s">
        <v>346</v>
      </c>
      <c r="B81" s="2" t="str">
        <f t="shared" si="8"/>
        <v>Gillett PL</v>
      </c>
      <c r="C81" s="7" t="s">
        <v>347</v>
      </c>
      <c r="D81" s="2" t="s">
        <v>24</v>
      </c>
      <c r="E81" s="7" t="s">
        <v>32</v>
      </c>
      <c r="F81" s="7" t="s">
        <v>87</v>
      </c>
      <c r="G81" s="7" t="s">
        <v>38</v>
      </c>
      <c r="H81" s="7" t="s">
        <v>26</v>
      </c>
      <c r="I81" s="7"/>
      <c r="J81" s="8" t="str">
        <f t="shared" si="6"/>
        <v>200 E Main St</v>
      </c>
      <c r="K81" s="8" t="s">
        <v>348</v>
      </c>
      <c r="L81" s="2" t="s">
        <v>27</v>
      </c>
      <c r="M81" s="8">
        <v>54124</v>
      </c>
      <c r="N81" s="2" t="str">
        <f t="shared" si="7"/>
        <v>200 E Main St, Gillett, WI 54124</v>
      </c>
      <c r="O81" s="7" t="s">
        <v>349</v>
      </c>
      <c r="R81" s="7"/>
      <c r="S81" s="7" t="s">
        <v>36</v>
      </c>
      <c r="T81" s="2" t="b">
        <v>1</v>
      </c>
      <c r="U81" s="2" t="b">
        <v>1</v>
      </c>
      <c r="W81" s="1" t="b">
        <v>0</v>
      </c>
      <c r="X81" s="8" t="s">
        <v>348</v>
      </c>
    </row>
    <row r="82" spans="1:24" ht="14.25" customHeight="1" x14ac:dyDescent="0.25">
      <c r="A82" s="7" t="s">
        <v>607</v>
      </c>
      <c r="B82" s="2" t="str">
        <f t="shared" si="8"/>
        <v>Pardeeville PL</v>
      </c>
      <c r="C82" s="7" t="s">
        <v>608</v>
      </c>
      <c r="D82" s="2" t="s">
        <v>24</v>
      </c>
      <c r="E82" s="7" t="s">
        <v>609</v>
      </c>
      <c r="F82" s="7" t="s">
        <v>30</v>
      </c>
      <c r="G82" s="7" t="s">
        <v>38</v>
      </c>
      <c r="H82" s="7" t="s">
        <v>26</v>
      </c>
      <c r="I82" s="7"/>
      <c r="J82" s="8" t="str">
        <f t="shared" si="6"/>
        <v>119 N Main St</v>
      </c>
      <c r="K82" s="8" t="s">
        <v>610</v>
      </c>
      <c r="L82" s="2" t="s">
        <v>27</v>
      </c>
      <c r="M82" s="8">
        <v>53954</v>
      </c>
      <c r="N82" s="2" t="str">
        <f t="shared" si="7"/>
        <v>119 N Main St, Pardeeville, WI 53954</v>
      </c>
      <c r="O82" s="7" t="s">
        <v>184</v>
      </c>
      <c r="R82" s="7"/>
      <c r="S82" s="7" t="s">
        <v>31</v>
      </c>
      <c r="T82" s="12" t="b">
        <v>1</v>
      </c>
      <c r="U82" s="1" t="b">
        <v>1</v>
      </c>
      <c r="W82" s="1" t="b">
        <v>0</v>
      </c>
      <c r="X82" s="8" t="s">
        <v>610</v>
      </c>
    </row>
    <row r="83" spans="1:24" ht="14.25" customHeight="1" x14ac:dyDescent="0.25">
      <c r="A83" s="7" t="s">
        <v>265</v>
      </c>
      <c r="B83" s="2" t="str">
        <f t="shared" si="8"/>
        <v>Dresser PL</v>
      </c>
      <c r="C83" s="7" t="s">
        <v>266</v>
      </c>
      <c r="D83" s="2" t="s">
        <v>24</v>
      </c>
      <c r="E83" s="7" t="s">
        <v>157</v>
      </c>
      <c r="F83" s="7" t="s">
        <v>68</v>
      </c>
      <c r="G83" s="7" t="s">
        <v>209</v>
      </c>
      <c r="H83" s="7" t="s">
        <v>48</v>
      </c>
      <c r="I83" s="7"/>
      <c r="J83" s="8" t="str">
        <f t="shared" si="6"/>
        <v>117 S Central Ave</v>
      </c>
      <c r="K83" s="8" t="s">
        <v>267</v>
      </c>
      <c r="L83" s="2" t="s">
        <v>27</v>
      </c>
      <c r="M83" s="8">
        <v>54009</v>
      </c>
      <c r="N83" s="2" t="str">
        <f t="shared" si="7"/>
        <v>117 S Central Ave, Dresser, WI 54009</v>
      </c>
      <c r="O83" s="7" t="s">
        <v>53</v>
      </c>
      <c r="R83" s="7"/>
      <c r="S83" s="7" t="s">
        <v>50</v>
      </c>
      <c r="T83" s="2" t="b">
        <v>1</v>
      </c>
      <c r="U83" s="12" t="b">
        <v>1</v>
      </c>
      <c r="W83" s="1" t="b">
        <v>0</v>
      </c>
      <c r="X83" s="8" t="s">
        <v>267</v>
      </c>
    </row>
    <row r="84" spans="1:24" ht="14.25" customHeight="1" x14ac:dyDescent="0.25">
      <c r="A84" s="7" t="s">
        <v>558</v>
      </c>
      <c r="B84" s="15" t="str">
        <f t="shared" si="8"/>
        <v>New Holstein PL</v>
      </c>
      <c r="C84" s="7" t="s">
        <v>559</v>
      </c>
      <c r="D84" s="2" t="s">
        <v>24</v>
      </c>
      <c r="E84" s="7" t="s">
        <v>560</v>
      </c>
      <c r="F84" s="7"/>
      <c r="G84" s="7" t="s">
        <v>145</v>
      </c>
      <c r="H84" s="7" t="s">
        <v>26</v>
      </c>
      <c r="I84" s="7"/>
      <c r="J84" s="8" t="str">
        <f t="shared" si="6"/>
        <v>2115 Washington St</v>
      </c>
      <c r="K84" s="8" t="s">
        <v>561</v>
      </c>
      <c r="L84" s="2" t="s">
        <v>27</v>
      </c>
      <c r="M84" s="8">
        <v>53061</v>
      </c>
      <c r="N84" s="2" t="str">
        <f t="shared" si="7"/>
        <v>2115 Washington St, New Holstein, WI 53061</v>
      </c>
      <c r="O84" s="7" t="s">
        <v>163</v>
      </c>
      <c r="R84" s="7"/>
      <c r="S84" s="7" t="s">
        <v>164</v>
      </c>
      <c r="T84" s="2" t="b">
        <v>1</v>
      </c>
      <c r="U84" s="2" t="b">
        <v>1</v>
      </c>
      <c r="W84" s="1" t="b">
        <v>0</v>
      </c>
      <c r="X84" s="8" t="s">
        <v>561</v>
      </c>
    </row>
    <row r="85" spans="1:24" ht="14.25" customHeight="1" x14ac:dyDescent="0.25">
      <c r="A85" s="7" t="s">
        <v>543</v>
      </c>
      <c r="B85" s="2" t="str">
        <f t="shared" si="8"/>
        <v>Montfort PL</v>
      </c>
      <c r="C85" s="7" t="s">
        <v>544</v>
      </c>
      <c r="D85" s="2" t="s">
        <v>24</v>
      </c>
      <c r="E85" s="7" t="s">
        <v>176</v>
      </c>
      <c r="F85" s="7" t="s">
        <v>87</v>
      </c>
      <c r="G85" s="7" t="s">
        <v>115</v>
      </c>
      <c r="H85" s="7" t="s">
        <v>26</v>
      </c>
      <c r="I85" s="7"/>
      <c r="J85" s="8" t="str">
        <f t="shared" si="6"/>
        <v>102 E Park St</v>
      </c>
      <c r="K85" s="8" t="s">
        <v>545</v>
      </c>
      <c r="L85" s="2" t="s">
        <v>27</v>
      </c>
      <c r="M85" s="8">
        <v>53569</v>
      </c>
      <c r="N85" s="2" t="str">
        <f t="shared" si="7"/>
        <v>102 E Park St, Montfort, WI 53569</v>
      </c>
      <c r="O85" s="7" t="s">
        <v>144</v>
      </c>
      <c r="R85" s="7"/>
      <c r="S85" s="7" t="s">
        <v>89</v>
      </c>
      <c r="T85" s="12" t="b">
        <v>1</v>
      </c>
      <c r="U85" s="12" t="b">
        <v>1</v>
      </c>
      <c r="W85" s="1" t="b">
        <v>0</v>
      </c>
      <c r="X85" s="8" t="s">
        <v>545</v>
      </c>
    </row>
    <row r="86" spans="1:24" ht="14.25" customHeight="1" x14ac:dyDescent="0.25">
      <c r="A86" s="12" t="s">
        <v>422</v>
      </c>
      <c r="B86" s="12" t="s">
        <v>423</v>
      </c>
      <c r="C86" s="12" t="s">
        <v>424</v>
      </c>
      <c r="D86" s="12" t="s">
        <v>247</v>
      </c>
      <c r="E86" s="10" t="s">
        <v>425</v>
      </c>
      <c r="F86" s="7"/>
      <c r="G86" s="10" t="s">
        <v>233</v>
      </c>
      <c r="H86" s="10" t="s">
        <v>77</v>
      </c>
      <c r="I86" s="7"/>
      <c r="J86" s="8" t="str">
        <f t="shared" si="6"/>
        <v>W9071 Forest Dr</v>
      </c>
      <c r="K86" s="12" t="s">
        <v>426</v>
      </c>
      <c r="L86" s="8" t="s">
        <v>27</v>
      </c>
      <c r="M86" s="12">
        <v>53023</v>
      </c>
      <c r="N86" s="2" t="str">
        <f t="shared" si="7"/>
        <v>W9071 Forest Dr, Glenbeulah, WI 53023</v>
      </c>
      <c r="O86" s="12" t="s">
        <v>201</v>
      </c>
      <c r="R86" s="12" t="s">
        <v>427</v>
      </c>
      <c r="S86" s="12" t="s">
        <v>114</v>
      </c>
      <c r="T86" s="12" t="b">
        <v>0</v>
      </c>
      <c r="U86" s="12" t="b">
        <v>1</v>
      </c>
      <c r="W86" s="1" t="b">
        <v>0</v>
      </c>
    </row>
    <row r="87" spans="1:24" ht="14.25" customHeight="1" x14ac:dyDescent="0.25">
      <c r="A87" s="7" t="s">
        <v>499</v>
      </c>
      <c r="B87" s="2" t="str">
        <f>CONCATENATE(X87, " PL")</f>
        <v>Mellen PL</v>
      </c>
      <c r="C87" s="7" t="s">
        <v>500</v>
      </c>
      <c r="D87" s="2" t="s">
        <v>24</v>
      </c>
      <c r="E87" s="7" t="s">
        <v>488</v>
      </c>
      <c r="F87" s="7"/>
      <c r="G87" s="7" t="s">
        <v>396</v>
      </c>
      <c r="H87" s="7" t="s">
        <v>26</v>
      </c>
      <c r="I87" s="7"/>
      <c r="J87" s="8" t="str">
        <f t="shared" si="6"/>
        <v>106 Iron St</v>
      </c>
      <c r="K87" s="8" t="s">
        <v>501</v>
      </c>
      <c r="L87" s="2" t="s">
        <v>27</v>
      </c>
      <c r="M87" s="8">
        <v>54546</v>
      </c>
      <c r="N87" s="2" t="str">
        <f t="shared" si="7"/>
        <v>106 Iron St, Mellen, WI 54546</v>
      </c>
      <c r="O87" s="7" t="s">
        <v>92</v>
      </c>
      <c r="R87" s="7"/>
      <c r="S87" s="7" t="s">
        <v>91</v>
      </c>
      <c r="T87" s="1" t="b">
        <v>1</v>
      </c>
      <c r="U87" s="1" t="b">
        <v>1</v>
      </c>
      <c r="W87" s="1" t="b">
        <v>0</v>
      </c>
      <c r="X87" s="8" t="s">
        <v>501</v>
      </c>
    </row>
    <row r="88" spans="1:24" ht="14.25" customHeight="1" x14ac:dyDescent="0.25">
      <c r="A88" s="7" t="s">
        <v>358</v>
      </c>
      <c r="B88" s="8" t="s">
        <v>359</v>
      </c>
      <c r="C88" s="7" t="s">
        <v>360</v>
      </c>
      <c r="D88" s="2" t="s">
        <v>317</v>
      </c>
      <c r="E88" s="7" t="s">
        <v>361</v>
      </c>
      <c r="F88" s="7"/>
      <c r="G88" s="7" t="s">
        <v>298</v>
      </c>
      <c r="H88" s="7" t="s">
        <v>26</v>
      </c>
      <c r="I88" s="7"/>
      <c r="J88" s="8" t="str">
        <f t="shared" si="6"/>
        <v>515 Pine St</v>
      </c>
      <c r="K88" s="8" t="s">
        <v>362</v>
      </c>
      <c r="L88" s="2" t="s">
        <v>27</v>
      </c>
      <c r="M88" s="8">
        <v>54301</v>
      </c>
      <c r="N88" s="2" t="str">
        <f t="shared" si="7"/>
        <v>515 Pine St, Green Bay, WI 54301</v>
      </c>
      <c r="O88" s="7" t="s">
        <v>246</v>
      </c>
      <c r="R88" s="7"/>
      <c r="S88" s="7" t="s">
        <v>36</v>
      </c>
      <c r="T88" s="2" t="b">
        <v>1</v>
      </c>
      <c r="U88" s="2" t="b">
        <v>1</v>
      </c>
      <c r="W88" s="1" t="b">
        <v>1</v>
      </c>
      <c r="X88" s="8" t="s">
        <v>362</v>
      </c>
    </row>
    <row r="89" spans="1:24" ht="14.25" customHeight="1" x14ac:dyDescent="0.25">
      <c r="A89" s="7" t="s">
        <v>689</v>
      </c>
      <c r="B89" s="2" t="str">
        <f>CONCATENATE(X89, " PL")</f>
        <v>Trempealeau PL</v>
      </c>
      <c r="C89" s="7" t="s">
        <v>690</v>
      </c>
      <c r="D89" s="2" t="s">
        <v>24</v>
      </c>
      <c r="E89" s="7" t="s">
        <v>691</v>
      </c>
      <c r="F89" s="7"/>
      <c r="G89" s="7" t="s">
        <v>35</v>
      </c>
      <c r="H89" s="7" t="s">
        <v>26</v>
      </c>
      <c r="I89" s="7"/>
      <c r="J89" s="8" t="str">
        <f t="shared" si="6"/>
        <v>11455 Fremont St</v>
      </c>
      <c r="K89" s="8" t="s">
        <v>79</v>
      </c>
      <c r="L89" s="2" t="s">
        <v>27</v>
      </c>
      <c r="M89" s="8">
        <v>54661</v>
      </c>
      <c r="N89" s="2" t="str">
        <f t="shared" si="7"/>
        <v>11455 Fremont St, Trempealeau, WI 54661</v>
      </c>
      <c r="O89" s="7" t="s">
        <v>79</v>
      </c>
      <c r="R89" s="7"/>
      <c r="S89" s="7" t="s">
        <v>40</v>
      </c>
      <c r="T89" s="12" t="b">
        <v>1</v>
      </c>
      <c r="U89" s="12" t="b">
        <v>1</v>
      </c>
      <c r="W89" s="1" t="b">
        <v>0</v>
      </c>
      <c r="X89" s="8" t="s">
        <v>79</v>
      </c>
    </row>
    <row r="90" spans="1:24" ht="14.25" customHeight="1" x14ac:dyDescent="0.25">
      <c r="A90" s="7" t="s">
        <v>363</v>
      </c>
      <c r="B90" s="2" t="s">
        <v>364</v>
      </c>
      <c r="C90" s="7" t="s">
        <v>365</v>
      </c>
      <c r="D90" s="2" t="s">
        <v>24</v>
      </c>
      <c r="E90" s="7" t="s">
        <v>366</v>
      </c>
      <c r="F90" s="7"/>
      <c r="G90" s="7" t="s">
        <v>367</v>
      </c>
      <c r="H90" s="7" t="s">
        <v>77</v>
      </c>
      <c r="I90" s="7"/>
      <c r="J90" s="8" t="str">
        <f t="shared" si="6"/>
        <v>1060 Orlando Dr</v>
      </c>
      <c r="K90" s="8" t="s">
        <v>362</v>
      </c>
      <c r="L90" s="2" t="s">
        <v>27</v>
      </c>
      <c r="M90" s="8">
        <v>54304</v>
      </c>
      <c r="N90" s="2" t="str">
        <f t="shared" si="7"/>
        <v>1060 Orlando Dr, Green Bay, WI 54304</v>
      </c>
      <c r="O90" s="7" t="s">
        <v>246</v>
      </c>
      <c r="R90" s="7"/>
      <c r="S90" s="7" t="s">
        <v>36</v>
      </c>
      <c r="T90" s="2" t="b">
        <v>1</v>
      </c>
      <c r="U90" s="2" t="b">
        <v>1</v>
      </c>
      <c r="W90" s="1" t="b">
        <v>0</v>
      </c>
      <c r="X90" s="8" t="s">
        <v>362</v>
      </c>
    </row>
    <row r="91" spans="1:24" ht="14.25" customHeight="1" x14ac:dyDescent="0.25">
      <c r="A91" s="7" t="s">
        <v>643</v>
      </c>
      <c r="B91" s="2" t="s">
        <v>644</v>
      </c>
      <c r="C91" s="7" t="s">
        <v>645</v>
      </c>
      <c r="D91" s="2" t="s">
        <v>24</v>
      </c>
      <c r="E91" s="7" t="s">
        <v>646</v>
      </c>
      <c r="F91" s="7"/>
      <c r="G91" s="7" t="s">
        <v>647</v>
      </c>
      <c r="H91" s="7" t="s">
        <v>26</v>
      </c>
      <c r="I91" s="7"/>
      <c r="J91" s="8" t="str">
        <f t="shared" si="6"/>
        <v>24615 89th St</v>
      </c>
      <c r="K91" s="8" t="s">
        <v>648</v>
      </c>
      <c r="L91" s="2" t="s">
        <v>27</v>
      </c>
      <c r="M91" s="8">
        <v>53168</v>
      </c>
      <c r="N91" s="2" t="str">
        <f t="shared" si="7"/>
        <v>24615 89th St, Salem, WI 53168</v>
      </c>
      <c r="O91" s="7" t="s">
        <v>218</v>
      </c>
      <c r="R91" s="7"/>
      <c r="S91" s="7" t="s">
        <v>369</v>
      </c>
      <c r="T91" s="2" t="b">
        <v>1</v>
      </c>
      <c r="U91" s="12" t="b">
        <v>1</v>
      </c>
      <c r="W91" s="1" t="b">
        <v>0</v>
      </c>
      <c r="X91" s="8" t="s">
        <v>648</v>
      </c>
    </row>
    <row r="92" spans="1:24" ht="14.25" customHeight="1" x14ac:dyDescent="0.25">
      <c r="A92" s="7" t="s">
        <v>433</v>
      </c>
      <c r="B92" s="2" t="str">
        <f>CONCATENATE(X92, " PL")</f>
        <v>Kingston PL</v>
      </c>
      <c r="C92" s="7" t="s">
        <v>434</v>
      </c>
      <c r="D92" s="2" t="s">
        <v>24</v>
      </c>
      <c r="E92" s="7" t="s">
        <v>435</v>
      </c>
      <c r="F92" s="7" t="s">
        <v>30</v>
      </c>
      <c r="G92" s="7" t="s">
        <v>436</v>
      </c>
      <c r="H92" s="7" t="s">
        <v>26</v>
      </c>
      <c r="I92" s="7"/>
      <c r="J92" s="8" t="str">
        <f t="shared" si="6"/>
        <v>140 N South St</v>
      </c>
      <c r="K92" s="8" t="s">
        <v>437</v>
      </c>
      <c r="L92" s="2" t="s">
        <v>27</v>
      </c>
      <c r="M92" s="8">
        <v>53939</v>
      </c>
      <c r="N92" s="2" t="str">
        <f t="shared" si="7"/>
        <v>140 N South St, Kingston, WI 53939</v>
      </c>
      <c r="O92" s="7" t="s">
        <v>119</v>
      </c>
      <c r="R92" s="7"/>
      <c r="S92" s="7" t="s">
        <v>120</v>
      </c>
      <c r="T92" s="12" t="b">
        <v>1</v>
      </c>
      <c r="U92" s="12" t="b">
        <v>1</v>
      </c>
      <c r="W92" s="1" t="b">
        <v>0</v>
      </c>
      <c r="X92" s="8" t="s">
        <v>437</v>
      </c>
    </row>
    <row r="93" spans="1:24" ht="14.25" customHeight="1" x14ac:dyDescent="0.25">
      <c r="A93" s="7" t="s">
        <v>152</v>
      </c>
      <c r="B93" s="9" t="str">
        <f>CONCATENATE(X93, " PL")</f>
        <v>Boyceville PL</v>
      </c>
      <c r="C93" s="7" t="s">
        <v>153</v>
      </c>
      <c r="D93" s="2" t="s">
        <v>24</v>
      </c>
      <c r="E93" s="7" t="s">
        <v>154</v>
      </c>
      <c r="F93" s="7"/>
      <c r="G93" s="7" t="s">
        <v>38</v>
      </c>
      <c r="H93" s="7" t="s">
        <v>26</v>
      </c>
      <c r="I93" s="7"/>
      <c r="J93" s="8" t="str">
        <f t="shared" si="6"/>
        <v>903 Main St</v>
      </c>
      <c r="K93" s="8" t="s">
        <v>155</v>
      </c>
      <c r="L93" s="2" t="s">
        <v>27</v>
      </c>
      <c r="M93" s="8">
        <v>54725</v>
      </c>
      <c r="N93" s="2" t="str">
        <f t="shared" si="7"/>
        <v>903 Main St, Boyceville, WI 54725</v>
      </c>
      <c r="O93" s="7" t="s">
        <v>156</v>
      </c>
      <c r="R93" s="7"/>
      <c r="S93" s="7" t="s">
        <v>50</v>
      </c>
      <c r="T93" s="2" t="b">
        <v>1</v>
      </c>
      <c r="U93" s="12" t="b">
        <v>1</v>
      </c>
      <c r="W93" s="1" t="b">
        <v>0</v>
      </c>
      <c r="X93" s="8" t="s">
        <v>155</v>
      </c>
    </row>
    <row r="94" spans="1:24" ht="14.25" customHeight="1" x14ac:dyDescent="0.25">
      <c r="A94" s="12" t="s">
        <v>321</v>
      </c>
      <c r="B94" s="12" t="s">
        <v>322</v>
      </c>
      <c r="C94" s="12" t="s">
        <v>323</v>
      </c>
      <c r="D94" s="12" t="s">
        <v>247</v>
      </c>
      <c r="E94" s="10" t="s">
        <v>324</v>
      </c>
      <c r="F94" s="7"/>
      <c r="G94" s="10" t="s">
        <v>325</v>
      </c>
      <c r="H94" s="10" t="s">
        <v>170</v>
      </c>
      <c r="I94" s="7"/>
      <c r="J94" s="8" t="str">
        <f t="shared" si="6"/>
        <v>3014 Progress Rd</v>
      </c>
      <c r="K94" s="12" t="s">
        <v>73</v>
      </c>
      <c r="L94" s="8" t="s">
        <v>27</v>
      </c>
      <c r="M94" s="12">
        <v>53716</v>
      </c>
      <c r="N94" s="2" t="str">
        <f t="shared" si="7"/>
        <v>3014 Progress Rd, Madison, WI 53716</v>
      </c>
      <c r="O94" s="12" t="s">
        <v>74</v>
      </c>
      <c r="R94" s="12"/>
      <c r="S94" s="12" t="s">
        <v>31</v>
      </c>
      <c r="T94" s="12" t="b">
        <v>1</v>
      </c>
      <c r="U94" s="12" t="b">
        <v>1</v>
      </c>
      <c r="W94" s="1" t="b">
        <v>1</v>
      </c>
    </row>
    <row r="95" spans="1:24" ht="14.25" customHeight="1" x14ac:dyDescent="0.25">
      <c r="A95" s="7" t="s">
        <v>269</v>
      </c>
      <c r="B95" s="2" t="str">
        <f>CONCATENATE(X95, " PL")</f>
        <v>Durand PL</v>
      </c>
      <c r="C95" s="7" t="s">
        <v>270</v>
      </c>
      <c r="D95" s="2" t="s">
        <v>24</v>
      </c>
      <c r="E95" s="7" t="s">
        <v>271</v>
      </c>
      <c r="F95" s="7"/>
      <c r="G95" s="7" t="s">
        <v>272</v>
      </c>
      <c r="H95" s="7" t="s">
        <v>48</v>
      </c>
      <c r="I95" s="7" t="s">
        <v>87</v>
      </c>
      <c r="J95" s="8" t="str">
        <f t="shared" si="6"/>
        <v>604 7th Ave E</v>
      </c>
      <c r="K95" s="8" t="s">
        <v>273</v>
      </c>
      <c r="L95" s="2" t="s">
        <v>27</v>
      </c>
      <c r="M95" s="8">
        <v>54736</v>
      </c>
      <c r="N95" s="2" t="str">
        <f t="shared" si="7"/>
        <v>604 7th Ave E, Durand, WI 54736</v>
      </c>
      <c r="O95" s="7" t="s">
        <v>274</v>
      </c>
      <c r="R95" s="7"/>
      <c r="S95" s="7" t="s">
        <v>50</v>
      </c>
      <c r="T95" s="2" t="b">
        <v>1</v>
      </c>
      <c r="U95" s="1" t="b">
        <v>1</v>
      </c>
      <c r="W95" s="1" t="b">
        <v>0</v>
      </c>
      <c r="X95" s="8" t="s">
        <v>273</v>
      </c>
    </row>
    <row r="96" spans="1:24" ht="14.25" customHeight="1" x14ac:dyDescent="0.25">
      <c r="A96" s="7" t="s">
        <v>550</v>
      </c>
      <c r="B96" s="2" t="str">
        <f>CONCATENATE(X96, " PL")</f>
        <v>Neillsville PL</v>
      </c>
      <c r="C96" s="7" t="s">
        <v>551</v>
      </c>
      <c r="D96" s="2" t="s">
        <v>24</v>
      </c>
      <c r="E96" s="7" t="s">
        <v>202</v>
      </c>
      <c r="F96" s="7"/>
      <c r="G96" s="7" t="s">
        <v>552</v>
      </c>
      <c r="H96" s="7" t="s">
        <v>26</v>
      </c>
      <c r="I96" s="7"/>
      <c r="J96" s="8" t="str">
        <f t="shared" si="6"/>
        <v>409 Hewett St</v>
      </c>
      <c r="K96" s="8" t="s">
        <v>553</v>
      </c>
      <c r="L96" s="2" t="s">
        <v>27</v>
      </c>
      <c r="M96" s="8">
        <v>54456</v>
      </c>
      <c r="N96" s="2" t="str">
        <f t="shared" si="7"/>
        <v>409 Hewett St, Neillsville, WI 54456</v>
      </c>
      <c r="O96" s="7" t="s">
        <v>28</v>
      </c>
      <c r="R96" s="7"/>
      <c r="S96" s="7" t="s">
        <v>29</v>
      </c>
      <c r="T96" s="12" t="b">
        <v>1</v>
      </c>
      <c r="U96" s="12" t="b">
        <v>1</v>
      </c>
      <c r="W96" s="1" t="b">
        <v>0</v>
      </c>
      <c r="X96" s="8" t="s">
        <v>553</v>
      </c>
    </row>
    <row r="97" spans="1:24" ht="14.25" customHeight="1" x14ac:dyDescent="0.25">
      <c r="A97" s="7" t="s">
        <v>709</v>
      </c>
      <c r="B97" s="2" t="s">
        <v>710</v>
      </c>
      <c r="C97" s="7" t="s">
        <v>40</v>
      </c>
      <c r="D97" s="2" t="s">
        <v>75</v>
      </c>
      <c r="E97" s="7" t="s">
        <v>711</v>
      </c>
      <c r="F97" s="7" t="s">
        <v>93</v>
      </c>
      <c r="G97" s="7" t="s">
        <v>712</v>
      </c>
      <c r="H97" s="7"/>
      <c r="I97" s="7"/>
      <c r="J97" s="8" t="str">
        <f t="shared" si="6"/>
        <v>980 W HWY 16</v>
      </c>
      <c r="K97" s="8" t="s">
        <v>713</v>
      </c>
      <c r="L97" s="2" t="s">
        <v>27</v>
      </c>
      <c r="M97" s="8">
        <v>54669</v>
      </c>
      <c r="N97" s="2" t="str">
        <f t="shared" si="7"/>
        <v>980 W HWY 16, West Salem, WI 54669</v>
      </c>
      <c r="O97" s="7" t="s">
        <v>104</v>
      </c>
      <c r="R97" s="7"/>
      <c r="S97" s="7" t="s">
        <v>40</v>
      </c>
      <c r="T97" s="12" t="b">
        <v>1</v>
      </c>
      <c r="U97" s="12" t="b">
        <v>1</v>
      </c>
      <c r="W97" s="1" t="b">
        <v>0</v>
      </c>
      <c r="X97" s="8" t="s">
        <v>713</v>
      </c>
    </row>
    <row r="98" spans="1:24" ht="14.25" customHeight="1" x14ac:dyDescent="0.25">
      <c r="A98" s="7" t="s">
        <v>291</v>
      </c>
      <c r="B98" s="9" t="s">
        <v>292</v>
      </c>
      <c r="C98" s="7" t="s">
        <v>293</v>
      </c>
      <c r="D98" s="2" t="s">
        <v>24</v>
      </c>
      <c r="E98" s="7" t="s">
        <v>294</v>
      </c>
      <c r="F98" s="7"/>
      <c r="G98" s="7" t="s">
        <v>295</v>
      </c>
      <c r="H98" s="7" t="s">
        <v>26</v>
      </c>
      <c r="I98" s="7"/>
      <c r="J98" s="8" t="str">
        <f t="shared" ref="J98:J131" si="9">CONCATENATE(IF($E98&lt;&gt;"",$E98,""),IF($F98&lt;&gt;"",CONCATENATE(" ",$F98),""),IF($G98&lt;&gt;"",CONCATENATE(" ",$G98),""),IF($H98&lt;&gt;"",CONCATENATE(" ",$H98),""),IF($I98&lt;&gt;"",CONCATENATE(" ",$I98),""))</f>
        <v>7845 Church St</v>
      </c>
      <c r="K98" s="8" t="s">
        <v>296</v>
      </c>
      <c r="L98" s="2" t="s">
        <v>27</v>
      </c>
      <c r="M98" s="8">
        <v>54209</v>
      </c>
      <c r="N98" s="2" t="str">
        <f t="shared" ref="N98:N131" si="10">CONCATENATE($J98, ", ", $K98, ", ", $L98, " ", $M98)</f>
        <v>7845 Church St, Egg Harbor, WI 54209</v>
      </c>
      <c r="O98" s="7" t="s">
        <v>100</v>
      </c>
      <c r="R98" s="7"/>
      <c r="S98" s="7" t="s">
        <v>36</v>
      </c>
      <c r="T98" s="2" t="b">
        <v>1</v>
      </c>
      <c r="U98" s="2" t="b">
        <v>1</v>
      </c>
      <c r="W98" s="1" t="b">
        <v>0</v>
      </c>
      <c r="X98" s="8" t="s">
        <v>296</v>
      </c>
    </row>
    <row r="99" spans="1:24" ht="14.25" customHeight="1" x14ac:dyDescent="0.25">
      <c r="A99" s="7" t="s">
        <v>630</v>
      </c>
      <c r="B99" s="2" t="str">
        <f>CONCATENATE(X99, " PL")</f>
        <v>Rio PL</v>
      </c>
      <c r="C99" s="7" t="s">
        <v>631</v>
      </c>
      <c r="D99" s="2" t="s">
        <v>24</v>
      </c>
      <c r="E99" s="7" t="s">
        <v>632</v>
      </c>
      <c r="F99" s="7" t="s">
        <v>93</v>
      </c>
      <c r="G99" s="7" t="s">
        <v>633</v>
      </c>
      <c r="H99" s="7" t="s">
        <v>26</v>
      </c>
      <c r="I99" s="7"/>
      <c r="J99" s="8" t="str">
        <f t="shared" si="9"/>
        <v>324 W Lyons St</v>
      </c>
      <c r="K99" s="8" t="s">
        <v>634</v>
      </c>
      <c r="L99" s="2" t="s">
        <v>27</v>
      </c>
      <c r="M99" s="8">
        <v>53960</v>
      </c>
      <c r="N99" s="2" t="str">
        <f t="shared" si="10"/>
        <v>324 W Lyons St, Rio, WI 53960</v>
      </c>
      <c r="O99" s="7" t="s">
        <v>184</v>
      </c>
      <c r="R99" s="7"/>
      <c r="S99" s="7" t="s">
        <v>31</v>
      </c>
      <c r="T99" s="12" t="b">
        <v>1</v>
      </c>
      <c r="U99" s="1" t="b">
        <v>1</v>
      </c>
      <c r="W99" s="1" t="b">
        <v>0</v>
      </c>
      <c r="X99" s="8" t="s">
        <v>634</v>
      </c>
    </row>
    <row r="100" spans="1:24" ht="14.25" customHeight="1" x14ac:dyDescent="0.25">
      <c r="A100" s="7" t="s">
        <v>428</v>
      </c>
      <c r="B100" s="2" t="str">
        <f>CONCATENATE(X100, " PL")</f>
        <v>Kewaskum PL</v>
      </c>
      <c r="C100" s="7" t="s">
        <v>429</v>
      </c>
      <c r="D100" s="2" t="s">
        <v>24</v>
      </c>
      <c r="E100" s="7" t="s">
        <v>430</v>
      </c>
      <c r="F100" s="7"/>
      <c r="G100" s="7" t="s">
        <v>25</v>
      </c>
      <c r="H100" s="7" t="s">
        <v>26</v>
      </c>
      <c r="I100" s="7"/>
      <c r="J100" s="8" t="str">
        <f t="shared" si="9"/>
        <v>206 First St</v>
      </c>
      <c r="K100" s="8" t="s">
        <v>431</v>
      </c>
      <c r="L100" s="2" t="s">
        <v>27</v>
      </c>
      <c r="M100" s="8">
        <v>53040</v>
      </c>
      <c r="N100" s="2" t="str">
        <f t="shared" si="10"/>
        <v>206 First St, Kewaskum, WI 53040</v>
      </c>
      <c r="O100" s="7" t="s">
        <v>145</v>
      </c>
      <c r="R100" s="7"/>
      <c r="S100" s="7" t="s">
        <v>114</v>
      </c>
      <c r="T100" s="2" t="b">
        <v>1</v>
      </c>
      <c r="U100" s="12" t="b">
        <v>1</v>
      </c>
      <c r="W100" s="1" t="b">
        <v>0</v>
      </c>
      <c r="X100" s="8" t="s">
        <v>431</v>
      </c>
    </row>
    <row r="101" spans="1:24" ht="14.25" customHeight="1" x14ac:dyDescent="0.25">
      <c r="A101" s="7" t="s">
        <v>577</v>
      </c>
      <c r="B101" s="2" t="s">
        <v>578</v>
      </c>
      <c r="C101" s="7" t="s">
        <v>579</v>
      </c>
      <c r="D101" s="2" t="s">
        <v>24</v>
      </c>
      <c r="E101" s="7" t="s">
        <v>580</v>
      </c>
      <c r="F101" s="7"/>
      <c r="G101" s="7" t="s">
        <v>336</v>
      </c>
      <c r="H101" s="7" t="s">
        <v>48</v>
      </c>
      <c r="I101" s="7" t="s">
        <v>68</v>
      </c>
      <c r="J101" s="8" t="str">
        <f t="shared" si="9"/>
        <v>741 Oak Ave S</v>
      </c>
      <c r="K101" s="8" t="s">
        <v>581</v>
      </c>
      <c r="L101" s="2" t="s">
        <v>27</v>
      </c>
      <c r="M101" s="8">
        <v>54650</v>
      </c>
      <c r="N101" s="2" t="str">
        <f t="shared" si="10"/>
        <v>741 Oak Ave S, Onalaska, WI 54650</v>
      </c>
      <c r="O101" s="7" t="s">
        <v>104</v>
      </c>
      <c r="R101" s="7"/>
      <c r="S101" s="7" t="s">
        <v>40</v>
      </c>
      <c r="T101" s="12" t="b">
        <v>1</v>
      </c>
      <c r="U101" s="1" t="b">
        <v>1</v>
      </c>
      <c r="W101" s="1" t="b">
        <v>0</v>
      </c>
      <c r="X101" s="8" t="s">
        <v>581</v>
      </c>
    </row>
    <row r="102" spans="1:24" ht="14.25" customHeight="1" x14ac:dyDescent="0.25">
      <c r="A102" s="7" t="s">
        <v>450</v>
      </c>
      <c r="B102" s="2" t="str">
        <f>CONCATENATE(X102, " PL")</f>
        <v>Lac du Flambeau PL</v>
      </c>
      <c r="C102" s="7" t="s">
        <v>451</v>
      </c>
      <c r="D102" s="2" t="s">
        <v>24</v>
      </c>
      <c r="E102" s="10" t="s">
        <v>452</v>
      </c>
      <c r="F102" s="7"/>
      <c r="G102" s="7" t="s">
        <v>453</v>
      </c>
      <c r="H102" s="7" t="s">
        <v>170</v>
      </c>
      <c r="I102" s="7"/>
      <c r="J102" s="8" t="str">
        <f t="shared" si="9"/>
        <v>680 Peace Pipe Rd</v>
      </c>
      <c r="K102" s="8" t="s">
        <v>454</v>
      </c>
      <c r="L102" s="2" t="s">
        <v>27</v>
      </c>
      <c r="M102" s="8">
        <v>54538</v>
      </c>
      <c r="N102" s="2" t="str">
        <f t="shared" si="10"/>
        <v>680 Peace Pipe Rd, Lac du Flambeau, WI 54538</v>
      </c>
      <c r="O102" s="7" t="s">
        <v>151</v>
      </c>
      <c r="R102" s="10" t="s">
        <v>455</v>
      </c>
      <c r="S102" s="7" t="s">
        <v>91</v>
      </c>
      <c r="T102" s="12" t="b">
        <v>0</v>
      </c>
      <c r="U102" s="11" t="b">
        <v>1</v>
      </c>
      <c r="W102" s="1" t="b">
        <v>0</v>
      </c>
      <c r="X102" s="8" t="s">
        <v>454</v>
      </c>
    </row>
    <row r="103" spans="1:24" ht="14.25" customHeight="1" x14ac:dyDescent="0.25">
      <c r="A103" s="7" t="s">
        <v>600</v>
      </c>
      <c r="B103" s="2" t="str">
        <f>CONCATENATE(X103, " PL")</f>
        <v>Packwaukee PL</v>
      </c>
      <c r="C103" s="7" t="s">
        <v>601</v>
      </c>
      <c r="D103" s="2" t="s">
        <v>24</v>
      </c>
      <c r="E103" s="7" t="s">
        <v>602</v>
      </c>
      <c r="F103" s="7"/>
      <c r="G103" s="7" t="s">
        <v>333</v>
      </c>
      <c r="H103" s="7" t="s">
        <v>26</v>
      </c>
      <c r="I103" s="7"/>
      <c r="J103" s="8" t="str">
        <f t="shared" si="9"/>
        <v>N3511 State St</v>
      </c>
      <c r="K103" s="8" t="s">
        <v>603</v>
      </c>
      <c r="L103" s="2" t="s">
        <v>27</v>
      </c>
      <c r="M103" s="8">
        <v>53953</v>
      </c>
      <c r="N103" s="2" t="str">
        <f t="shared" si="10"/>
        <v>N3511 State St, Packwaukee, WI 53953</v>
      </c>
      <c r="O103" s="7" t="s">
        <v>304</v>
      </c>
      <c r="R103" s="7"/>
      <c r="S103" s="7" t="s">
        <v>120</v>
      </c>
      <c r="T103" s="1" t="b">
        <v>1</v>
      </c>
      <c r="U103" s="1" t="b">
        <v>1</v>
      </c>
      <c r="W103" s="1" t="b">
        <v>0</v>
      </c>
      <c r="X103" s="8" t="s">
        <v>603</v>
      </c>
    </row>
    <row r="104" spans="1:24" ht="14.25" customHeight="1" x14ac:dyDescent="0.25">
      <c r="A104" s="7" t="s">
        <v>672</v>
      </c>
      <c r="B104" s="2" t="str">
        <f>CONCATENATE(X104, " PL")</f>
        <v>Stanley PL</v>
      </c>
      <c r="C104" s="7" t="s">
        <v>673</v>
      </c>
      <c r="D104" s="2" t="s">
        <v>24</v>
      </c>
      <c r="E104" s="7" t="s">
        <v>674</v>
      </c>
      <c r="F104" s="7"/>
      <c r="G104" s="7" t="s">
        <v>203</v>
      </c>
      <c r="H104" s="7" t="s">
        <v>48</v>
      </c>
      <c r="I104" s="7"/>
      <c r="J104" s="8" t="str">
        <f t="shared" si="9"/>
        <v>154 4th Ave</v>
      </c>
      <c r="K104" s="8" t="s">
        <v>519</v>
      </c>
      <c r="L104" s="2" t="s">
        <v>27</v>
      </c>
      <c r="M104" s="8">
        <v>54768</v>
      </c>
      <c r="N104" s="2" t="str">
        <f t="shared" si="10"/>
        <v>154 4th Ave, Stanley, WI 54768</v>
      </c>
      <c r="O104" s="7" t="s">
        <v>143</v>
      </c>
      <c r="R104" s="7"/>
      <c r="S104" s="7" t="s">
        <v>50</v>
      </c>
      <c r="T104" s="2" t="b">
        <v>1</v>
      </c>
      <c r="U104" s="12" t="b">
        <v>1</v>
      </c>
      <c r="W104" s="1" t="b">
        <v>0</v>
      </c>
      <c r="X104" s="8" t="s">
        <v>519</v>
      </c>
    </row>
    <row r="105" spans="1:24" ht="14.25" customHeight="1" x14ac:dyDescent="0.25">
      <c r="A105" s="12" t="s">
        <v>659</v>
      </c>
      <c r="B105" s="12" t="s">
        <v>660</v>
      </c>
      <c r="C105" s="12" t="s">
        <v>660</v>
      </c>
      <c r="D105" s="12" t="s">
        <v>520</v>
      </c>
      <c r="E105" s="10" t="s">
        <v>661</v>
      </c>
      <c r="F105" s="10" t="s">
        <v>30</v>
      </c>
      <c r="G105" s="10" t="s">
        <v>662</v>
      </c>
      <c r="H105" s="10" t="s">
        <v>26</v>
      </c>
      <c r="I105" s="7"/>
      <c r="J105" s="8" t="str">
        <f t="shared" si="9"/>
        <v>907 N 19th St</v>
      </c>
      <c r="K105" s="12" t="s">
        <v>268</v>
      </c>
      <c r="L105" s="8" t="s">
        <v>27</v>
      </c>
      <c r="M105" s="12">
        <v>54880</v>
      </c>
      <c r="N105" s="2" t="str">
        <f t="shared" si="10"/>
        <v>907 N 19th St, Superior, WI 54880</v>
      </c>
      <c r="O105" s="7" t="s">
        <v>142</v>
      </c>
      <c r="R105" s="12"/>
      <c r="S105" s="12" t="s">
        <v>31</v>
      </c>
      <c r="T105" s="1" t="b">
        <v>1</v>
      </c>
      <c r="U105" s="1" t="b">
        <v>1</v>
      </c>
      <c r="W105" s="1" t="b">
        <v>0</v>
      </c>
    </row>
    <row r="106" spans="1:24" ht="14.25" customHeight="1" x14ac:dyDescent="0.25">
      <c r="A106" s="7" t="s">
        <v>249</v>
      </c>
      <c r="B106" s="2" t="str">
        <f>CONCATENATE(X106, " PL")</f>
        <v>Deerfield PL</v>
      </c>
      <c r="C106" s="7" t="s">
        <v>250</v>
      </c>
      <c r="D106" s="2" t="s">
        <v>24</v>
      </c>
      <c r="E106" s="7" t="s">
        <v>251</v>
      </c>
      <c r="F106" s="7" t="s">
        <v>93</v>
      </c>
      <c r="G106" s="7" t="s">
        <v>252</v>
      </c>
      <c r="H106" s="7" t="s">
        <v>26</v>
      </c>
      <c r="I106" s="7"/>
      <c r="J106" s="8" t="str">
        <f t="shared" si="9"/>
        <v>12 W Nelson St</v>
      </c>
      <c r="K106" s="8" t="s">
        <v>253</v>
      </c>
      <c r="L106" s="2" t="s">
        <v>27</v>
      </c>
      <c r="M106" s="8">
        <v>53531</v>
      </c>
      <c r="N106" s="2" t="str">
        <f t="shared" si="10"/>
        <v>12 W Nelson St, Deerfield, WI 53531</v>
      </c>
      <c r="O106" s="7" t="s">
        <v>74</v>
      </c>
      <c r="R106" s="7"/>
      <c r="S106" s="7" t="s">
        <v>31</v>
      </c>
      <c r="T106" s="12" t="b">
        <v>1</v>
      </c>
      <c r="U106" s="1" t="b">
        <v>1</v>
      </c>
      <c r="W106" s="1" t="b">
        <v>0</v>
      </c>
      <c r="X106" s="8" t="s">
        <v>253</v>
      </c>
    </row>
    <row r="107" spans="1:24" ht="14.25" customHeight="1" x14ac:dyDescent="0.25">
      <c r="A107" s="7" t="s">
        <v>172</v>
      </c>
      <c r="B107" s="2" t="str">
        <f>CONCATENATE(X107, " PL")</f>
        <v>Brownsville PL</v>
      </c>
      <c r="C107" s="7" t="s">
        <v>173</v>
      </c>
      <c r="D107" s="2" t="s">
        <v>24</v>
      </c>
      <c r="E107" s="7" t="s">
        <v>174</v>
      </c>
      <c r="F107" s="7"/>
      <c r="G107" s="7" t="s">
        <v>38</v>
      </c>
      <c r="H107" s="7" t="s">
        <v>26</v>
      </c>
      <c r="I107" s="7"/>
      <c r="J107" s="8" t="str">
        <f t="shared" si="9"/>
        <v>379 Main St</v>
      </c>
      <c r="K107" s="8" t="s">
        <v>175</v>
      </c>
      <c r="L107" s="2" t="s">
        <v>27</v>
      </c>
      <c r="M107" s="8">
        <v>53006</v>
      </c>
      <c r="N107" s="2" t="str">
        <f t="shared" si="10"/>
        <v>379 Main St, Brownsville, WI 53006</v>
      </c>
      <c r="O107" s="7" t="s">
        <v>113</v>
      </c>
      <c r="R107" s="7"/>
      <c r="S107" s="7" t="s">
        <v>114</v>
      </c>
      <c r="T107" s="2" t="b">
        <v>1</v>
      </c>
      <c r="U107" s="1" t="b">
        <v>1</v>
      </c>
      <c r="W107" s="1" t="b">
        <v>0</v>
      </c>
      <c r="X107" s="8" t="s">
        <v>175</v>
      </c>
    </row>
    <row r="108" spans="1:24" ht="14.25" customHeight="1" x14ac:dyDescent="0.25">
      <c r="A108" s="12" t="s">
        <v>311</v>
      </c>
      <c r="B108" s="12" t="s">
        <v>312</v>
      </c>
      <c r="C108" s="12" t="s">
        <v>313</v>
      </c>
      <c r="D108" s="12" t="s">
        <v>71</v>
      </c>
      <c r="E108" s="10" t="s">
        <v>314</v>
      </c>
      <c r="F108" s="10" t="s">
        <v>30</v>
      </c>
      <c r="G108" s="10" t="s">
        <v>115</v>
      </c>
      <c r="H108" s="10" t="s">
        <v>26</v>
      </c>
      <c r="I108" s="7"/>
      <c r="J108" s="8" t="str">
        <f t="shared" si="9"/>
        <v>600 N Park St</v>
      </c>
      <c r="K108" s="12" t="s">
        <v>73</v>
      </c>
      <c r="L108" s="8" t="s">
        <v>27</v>
      </c>
      <c r="M108" s="12">
        <v>53706</v>
      </c>
      <c r="N108" s="2" t="str">
        <f t="shared" si="10"/>
        <v>600 N Park St, Madison, WI 53706</v>
      </c>
      <c r="O108" s="12" t="s">
        <v>74</v>
      </c>
      <c r="R108" s="12"/>
      <c r="S108" s="12" t="s">
        <v>31</v>
      </c>
      <c r="T108" s="12" t="b">
        <v>1</v>
      </c>
      <c r="U108" s="1" t="b">
        <v>1</v>
      </c>
      <c r="W108" s="1" t="b">
        <v>0</v>
      </c>
    </row>
    <row r="109" spans="1:24" ht="14.25" customHeight="1" x14ac:dyDescent="0.25">
      <c r="A109" s="7" t="s">
        <v>391</v>
      </c>
      <c r="B109" s="2" t="str">
        <f>CONCATENATE(X109, " PL")</f>
        <v>Hudson PL</v>
      </c>
      <c r="C109" s="7" t="s">
        <v>392</v>
      </c>
      <c r="D109" s="2" t="s">
        <v>24</v>
      </c>
      <c r="E109" s="7" t="s">
        <v>393</v>
      </c>
      <c r="F109" s="7"/>
      <c r="G109" s="7" t="s">
        <v>394</v>
      </c>
      <c r="H109" s="7" t="s">
        <v>26</v>
      </c>
      <c r="I109" s="7"/>
      <c r="J109" s="8" t="str">
        <f t="shared" si="9"/>
        <v>700 1st St</v>
      </c>
      <c r="K109" s="8" t="s">
        <v>395</v>
      </c>
      <c r="L109" s="2" t="s">
        <v>27</v>
      </c>
      <c r="M109" s="8">
        <v>54016</v>
      </c>
      <c r="N109" s="2" t="str">
        <f t="shared" si="10"/>
        <v>700 1st St, Hudson, WI 54016</v>
      </c>
      <c r="O109" s="7" t="s">
        <v>102</v>
      </c>
      <c r="R109" s="7"/>
      <c r="S109" s="7" t="s">
        <v>50</v>
      </c>
      <c r="T109" s="2" t="b">
        <v>1</v>
      </c>
      <c r="U109" s="1" t="b">
        <v>1</v>
      </c>
      <c r="W109" s="1" t="b">
        <v>0</v>
      </c>
      <c r="X109" s="8" t="s">
        <v>395</v>
      </c>
    </row>
    <row r="110" spans="1:24" ht="14.25" customHeight="1" x14ac:dyDescent="0.25">
      <c r="A110" s="7" t="s">
        <v>584</v>
      </c>
      <c r="B110" s="2" t="str">
        <f>CONCATENATE(X110, " PL")</f>
        <v>Oostburg PL</v>
      </c>
      <c r="C110" s="7" t="s">
        <v>585</v>
      </c>
      <c r="D110" s="2" t="s">
        <v>24</v>
      </c>
      <c r="E110" s="7" t="s">
        <v>586</v>
      </c>
      <c r="F110" s="7" t="s">
        <v>30</v>
      </c>
      <c r="G110" s="7" t="s">
        <v>509</v>
      </c>
      <c r="H110" s="7" t="s">
        <v>26</v>
      </c>
      <c r="I110" s="7"/>
      <c r="J110" s="8" t="str">
        <f t="shared" si="9"/>
        <v>213 N 8th St</v>
      </c>
      <c r="K110" s="8" t="s">
        <v>587</v>
      </c>
      <c r="L110" s="2" t="s">
        <v>27</v>
      </c>
      <c r="M110" s="8">
        <v>53070</v>
      </c>
      <c r="N110" s="2" t="str">
        <f t="shared" si="10"/>
        <v>213 N 8th St, Oostburg, WI 53070</v>
      </c>
      <c r="O110" s="7" t="s">
        <v>201</v>
      </c>
      <c r="R110" s="7"/>
      <c r="S110" s="7" t="s">
        <v>114</v>
      </c>
      <c r="T110" s="2" t="b">
        <v>1</v>
      </c>
      <c r="U110" s="1" t="b">
        <v>1</v>
      </c>
      <c r="W110" s="1" t="b">
        <v>0</v>
      </c>
      <c r="X110" s="8" t="s">
        <v>587</v>
      </c>
    </row>
    <row r="111" spans="1:24" ht="14.25" customHeight="1" x14ac:dyDescent="0.25">
      <c r="A111" s="7" t="s">
        <v>405</v>
      </c>
      <c r="B111" s="9" t="s">
        <v>406</v>
      </c>
      <c r="C111" s="7" t="s">
        <v>407</v>
      </c>
      <c r="D111" s="2" t="s">
        <v>317</v>
      </c>
      <c r="E111" s="7">
        <v>2500</v>
      </c>
      <c r="F111" s="7"/>
      <c r="G111" s="7" t="s">
        <v>408</v>
      </c>
      <c r="H111" s="7" t="s">
        <v>48</v>
      </c>
      <c r="I111" s="7"/>
      <c r="J111" s="8" t="str">
        <f t="shared" si="9"/>
        <v>2500 Milton Ave</v>
      </c>
      <c r="K111" s="8" t="s">
        <v>124</v>
      </c>
      <c r="L111" s="2" t="s">
        <v>27</v>
      </c>
      <c r="M111" s="8">
        <v>53545</v>
      </c>
      <c r="N111" s="2" t="str">
        <f t="shared" si="10"/>
        <v>2500 Milton Ave, Janesville, WI 53545</v>
      </c>
      <c r="O111" s="7" t="s">
        <v>108</v>
      </c>
      <c r="R111" s="7"/>
      <c r="S111" s="7" t="s">
        <v>109</v>
      </c>
      <c r="T111" s="2" t="b">
        <v>1</v>
      </c>
      <c r="U111" s="12" t="b">
        <v>1</v>
      </c>
      <c r="W111" s="1" t="b">
        <v>0</v>
      </c>
      <c r="X111" s="8" t="s">
        <v>124</v>
      </c>
    </row>
    <row r="112" spans="1:24" ht="14.25" customHeight="1" x14ac:dyDescent="0.25">
      <c r="A112" s="7" t="s">
        <v>458</v>
      </c>
      <c r="B112" s="2" t="str">
        <f>CONCATENATE(X112, " PL")</f>
        <v>Land O' Lakes PL</v>
      </c>
      <c r="C112" s="7" t="s">
        <v>459</v>
      </c>
      <c r="D112" s="2" t="s">
        <v>24</v>
      </c>
      <c r="E112" s="7" t="s">
        <v>460</v>
      </c>
      <c r="F112" s="7"/>
      <c r="G112" s="7" t="s">
        <v>456</v>
      </c>
      <c r="H112" s="7"/>
      <c r="I112" s="7"/>
      <c r="J112" s="8" t="str">
        <f t="shared" si="9"/>
        <v>4242 HWY B</v>
      </c>
      <c r="K112" s="8" t="s">
        <v>461</v>
      </c>
      <c r="L112" s="2" t="s">
        <v>27</v>
      </c>
      <c r="M112" s="8">
        <v>54540</v>
      </c>
      <c r="N112" s="2" t="str">
        <f t="shared" si="10"/>
        <v>4242 HWY B, Land O' Lakes, WI 54540</v>
      </c>
      <c r="O112" s="7" t="s">
        <v>151</v>
      </c>
      <c r="R112" s="7"/>
      <c r="S112" s="7" t="s">
        <v>91</v>
      </c>
      <c r="T112" s="1" t="b">
        <v>1</v>
      </c>
      <c r="U112" s="1" t="b">
        <v>1</v>
      </c>
      <c r="W112" s="1" t="b">
        <v>0</v>
      </c>
      <c r="X112" s="8" t="s">
        <v>461</v>
      </c>
    </row>
    <row r="113" spans="1:24" ht="14.25" customHeight="1" x14ac:dyDescent="0.25">
      <c r="A113" s="7" t="s">
        <v>692</v>
      </c>
      <c r="B113" s="2" t="s">
        <v>693</v>
      </c>
      <c r="C113" s="7" t="s">
        <v>694</v>
      </c>
      <c r="D113" s="2" t="s">
        <v>24</v>
      </c>
      <c r="E113" s="7" t="s">
        <v>611</v>
      </c>
      <c r="F113" s="7"/>
      <c r="G113" s="7" t="s">
        <v>38</v>
      </c>
      <c r="H113" s="7" t="s">
        <v>170</v>
      </c>
      <c r="I113" s="7"/>
      <c r="J113" s="8" t="str">
        <f t="shared" si="9"/>
        <v>910 Main Rd</v>
      </c>
      <c r="K113" s="8" t="s">
        <v>695</v>
      </c>
      <c r="L113" s="2" t="s">
        <v>27</v>
      </c>
      <c r="M113" s="8">
        <v>54246</v>
      </c>
      <c r="N113" s="2" t="str">
        <f t="shared" si="10"/>
        <v>910 Main Rd, Washington Island, WI 54246</v>
      </c>
      <c r="O113" s="7" t="s">
        <v>100</v>
      </c>
      <c r="R113" s="7"/>
      <c r="S113" s="7" t="s">
        <v>36</v>
      </c>
      <c r="T113" s="2" t="b">
        <v>1</v>
      </c>
      <c r="U113" s="2" t="b">
        <v>1</v>
      </c>
      <c r="W113" s="1" t="b">
        <v>0</v>
      </c>
      <c r="X113" s="8" t="s">
        <v>695</v>
      </c>
    </row>
    <row r="114" spans="1:24" ht="14.25" customHeight="1" x14ac:dyDescent="0.25">
      <c r="A114" s="7" t="s">
        <v>514</v>
      </c>
      <c r="B114" s="2" t="s">
        <v>515</v>
      </c>
      <c r="C114" s="7" t="s">
        <v>516</v>
      </c>
      <c r="D114" s="2" t="s">
        <v>24</v>
      </c>
      <c r="E114" s="7" t="s">
        <v>517</v>
      </c>
      <c r="F114" s="7" t="s">
        <v>30</v>
      </c>
      <c r="G114" s="7" t="s">
        <v>518</v>
      </c>
      <c r="H114" s="7" t="s">
        <v>26</v>
      </c>
      <c r="I114" s="7"/>
      <c r="J114" s="8" t="str">
        <f t="shared" si="9"/>
        <v>3969 N 74th St</v>
      </c>
      <c r="K114" s="8" t="s">
        <v>69</v>
      </c>
      <c r="L114" s="2" t="s">
        <v>27</v>
      </c>
      <c r="M114" s="8">
        <v>53216</v>
      </c>
      <c r="N114" s="2" t="str">
        <f t="shared" si="10"/>
        <v>3969 N 74th St, Milwaukee, WI 53216</v>
      </c>
      <c r="O114" s="7" t="s">
        <v>69</v>
      </c>
      <c r="R114" s="7"/>
      <c r="S114" s="7" t="s">
        <v>171</v>
      </c>
      <c r="T114" s="2" t="b">
        <v>1</v>
      </c>
      <c r="U114" s="2" t="b">
        <v>1</v>
      </c>
      <c r="W114" s="1" t="b">
        <v>0</v>
      </c>
      <c r="X114" s="8" t="s">
        <v>69</v>
      </c>
    </row>
    <row r="115" spans="1:24" ht="14.25" customHeight="1" x14ac:dyDescent="0.25">
      <c r="A115" s="7" t="s">
        <v>652</v>
      </c>
      <c r="B115" s="2" t="s">
        <v>653</v>
      </c>
      <c r="C115" s="7" t="s">
        <v>114</v>
      </c>
      <c r="D115" s="2" t="s">
        <v>75</v>
      </c>
      <c r="E115" s="7" t="s">
        <v>654</v>
      </c>
      <c r="F115" s="7" t="s">
        <v>68</v>
      </c>
      <c r="G115" s="7" t="s">
        <v>350</v>
      </c>
      <c r="H115" s="7" t="s">
        <v>77</v>
      </c>
      <c r="I115" s="7"/>
      <c r="J115" s="8" t="str">
        <f t="shared" si="9"/>
        <v>4632 S Taylor Dr</v>
      </c>
      <c r="K115" s="8" t="s">
        <v>201</v>
      </c>
      <c r="L115" s="2" t="s">
        <v>27</v>
      </c>
      <c r="M115" s="8">
        <v>53081</v>
      </c>
      <c r="N115" s="2" t="str">
        <f t="shared" si="10"/>
        <v>4632 S Taylor Dr, Sheboygan, WI 53081</v>
      </c>
      <c r="O115" s="7" t="s">
        <v>201</v>
      </c>
      <c r="R115" s="7"/>
      <c r="S115" s="7" t="s">
        <v>114</v>
      </c>
      <c r="T115" s="2" t="b">
        <v>1</v>
      </c>
      <c r="U115" s="1" t="b">
        <v>1</v>
      </c>
      <c r="W115" s="1" t="b">
        <v>0</v>
      </c>
      <c r="X115" s="8" t="s">
        <v>201</v>
      </c>
    </row>
    <row r="116" spans="1:24" ht="14.25" customHeight="1" x14ac:dyDescent="0.25">
      <c r="A116" s="7" t="s">
        <v>191</v>
      </c>
      <c r="B116" s="2" t="str">
        <f>CONCATENATE(X116, " PL")</f>
        <v>Campbellsport PL</v>
      </c>
      <c r="C116" s="7" t="s">
        <v>192</v>
      </c>
      <c r="D116" s="2" t="s">
        <v>24</v>
      </c>
      <c r="E116" s="7" t="s">
        <v>116</v>
      </c>
      <c r="F116" s="7" t="s">
        <v>30</v>
      </c>
      <c r="G116" s="7" t="s">
        <v>193</v>
      </c>
      <c r="H116" s="7"/>
      <c r="I116" s="7"/>
      <c r="J116" s="8" t="str">
        <f t="shared" si="9"/>
        <v>220 N Helena</v>
      </c>
      <c r="K116" s="8" t="s">
        <v>194</v>
      </c>
      <c r="L116" s="2" t="s">
        <v>27</v>
      </c>
      <c r="M116" s="8">
        <v>53010</v>
      </c>
      <c r="N116" s="2" t="str">
        <f t="shared" si="10"/>
        <v>220 N Helena, Campbellsport, WI 53010</v>
      </c>
      <c r="O116" s="7" t="s">
        <v>158</v>
      </c>
      <c r="R116" s="7"/>
      <c r="S116" s="7" t="s">
        <v>120</v>
      </c>
      <c r="T116" s="12" t="b">
        <v>1</v>
      </c>
      <c r="U116" s="12" t="b">
        <v>1</v>
      </c>
      <c r="W116" s="1" t="b">
        <v>0</v>
      </c>
      <c r="X116" s="8" t="s">
        <v>194</v>
      </c>
    </row>
    <row r="117" spans="1:24" ht="14.25" customHeight="1" x14ac:dyDescent="0.25">
      <c r="A117" s="12" t="s">
        <v>697</v>
      </c>
      <c r="B117" s="12" t="s">
        <v>698</v>
      </c>
      <c r="C117" s="12" t="s">
        <v>699</v>
      </c>
      <c r="D117" s="12" t="s">
        <v>525</v>
      </c>
      <c r="E117" s="10" t="s">
        <v>696</v>
      </c>
      <c r="F117" s="7"/>
      <c r="G117" s="10" t="s">
        <v>333</v>
      </c>
      <c r="H117" s="10" t="s">
        <v>26</v>
      </c>
      <c r="I117" s="7"/>
      <c r="J117" s="8" t="str">
        <f t="shared" si="9"/>
        <v>816 State St</v>
      </c>
      <c r="K117" s="12" t="s">
        <v>73</v>
      </c>
      <c r="L117" s="8" t="s">
        <v>27</v>
      </c>
      <c r="M117" s="12">
        <v>53706</v>
      </c>
      <c r="N117" s="2" t="str">
        <f t="shared" si="10"/>
        <v>816 State St, Madison, WI 53706</v>
      </c>
      <c r="O117" s="12" t="s">
        <v>74</v>
      </c>
      <c r="R117" s="12"/>
      <c r="S117" s="12" t="s">
        <v>31</v>
      </c>
      <c r="T117" s="12" t="b">
        <v>1</v>
      </c>
      <c r="U117" s="12" t="b">
        <v>1</v>
      </c>
      <c r="W117" s="1" t="b">
        <v>1</v>
      </c>
    </row>
    <row r="118" spans="1:24" ht="14.25" customHeight="1" x14ac:dyDescent="0.25">
      <c r="A118" s="12" t="s">
        <v>677</v>
      </c>
      <c r="B118" s="13" t="s">
        <v>678</v>
      </c>
      <c r="C118" s="12" t="s">
        <v>678</v>
      </c>
      <c r="D118" s="12" t="s">
        <v>520</v>
      </c>
      <c r="E118" s="10" t="s">
        <v>334</v>
      </c>
      <c r="F118" s="10" t="s">
        <v>93</v>
      </c>
      <c r="G118" s="10" t="s">
        <v>38</v>
      </c>
      <c r="H118" s="10" t="s">
        <v>26</v>
      </c>
      <c r="I118" s="7"/>
      <c r="J118" s="8" t="str">
        <f t="shared" si="9"/>
        <v>750 W Main St</v>
      </c>
      <c r="K118" s="12" t="s">
        <v>679</v>
      </c>
      <c r="L118" s="8" t="s">
        <v>27</v>
      </c>
      <c r="M118" s="12">
        <v>53190</v>
      </c>
      <c r="N118" s="2" t="str">
        <f t="shared" si="10"/>
        <v>750 W Main St, Whitewater, WI 53190</v>
      </c>
      <c r="O118" s="12" t="s">
        <v>245</v>
      </c>
      <c r="R118" s="12" t="s">
        <v>680</v>
      </c>
      <c r="S118" s="12" t="s">
        <v>31</v>
      </c>
      <c r="T118" s="12" t="b">
        <v>0</v>
      </c>
      <c r="U118" s="12" t="b">
        <v>1</v>
      </c>
      <c r="W118" s="1" t="b">
        <v>0</v>
      </c>
    </row>
    <row r="119" spans="1:24" ht="14.25" customHeight="1" x14ac:dyDescent="0.25">
      <c r="A119" s="7" t="s">
        <v>326</v>
      </c>
      <c r="B119" s="2" t="str">
        <f>CONCATENATE(X119, " PL")</f>
        <v>Fontana PL</v>
      </c>
      <c r="C119" s="7" t="s">
        <v>327</v>
      </c>
      <c r="D119" s="2" t="s">
        <v>24</v>
      </c>
      <c r="E119" s="7" t="s">
        <v>179</v>
      </c>
      <c r="F119" s="7"/>
      <c r="G119" s="7" t="s">
        <v>243</v>
      </c>
      <c r="H119" s="7" t="s">
        <v>48</v>
      </c>
      <c r="I119" s="7"/>
      <c r="J119" s="8" t="str">
        <f t="shared" si="9"/>
        <v>166 2nd Ave</v>
      </c>
      <c r="K119" s="8" t="s">
        <v>328</v>
      </c>
      <c r="L119" s="2" t="s">
        <v>27</v>
      </c>
      <c r="M119" s="8">
        <v>53125</v>
      </c>
      <c r="N119" s="2" t="str">
        <f t="shared" si="10"/>
        <v>166 2nd Ave, Fontana, WI 53125</v>
      </c>
      <c r="O119" s="7" t="s">
        <v>245</v>
      </c>
      <c r="R119" s="7"/>
      <c r="S119" s="7" t="s">
        <v>183</v>
      </c>
      <c r="T119" s="2" t="b">
        <v>1</v>
      </c>
      <c r="U119" s="12" t="b">
        <v>1</v>
      </c>
      <c r="W119" s="1" t="b">
        <v>0</v>
      </c>
      <c r="X119" s="8" t="s">
        <v>328</v>
      </c>
    </row>
    <row r="120" spans="1:24" ht="14.25" customHeight="1" x14ac:dyDescent="0.25">
      <c r="A120" s="7" t="s">
        <v>417</v>
      </c>
      <c r="B120" s="2" t="s">
        <v>418</v>
      </c>
      <c r="C120" s="7" t="s">
        <v>419</v>
      </c>
      <c r="D120" s="2" t="s">
        <v>24</v>
      </c>
      <c r="E120" s="7" t="s">
        <v>117</v>
      </c>
      <c r="F120" s="7"/>
      <c r="G120" s="7" t="s">
        <v>414</v>
      </c>
      <c r="H120" s="7" t="s">
        <v>48</v>
      </c>
      <c r="I120" s="7"/>
      <c r="J120" s="8" t="str">
        <f t="shared" si="9"/>
        <v>1500 27th Ave</v>
      </c>
      <c r="K120" s="8" t="s">
        <v>218</v>
      </c>
      <c r="L120" s="2" t="s">
        <v>27</v>
      </c>
      <c r="M120" s="8">
        <v>53140</v>
      </c>
      <c r="N120" s="2" t="str">
        <f t="shared" si="10"/>
        <v>1500 27th Ave, Kenosha, WI 53140</v>
      </c>
      <c r="O120" s="7" t="s">
        <v>218</v>
      </c>
      <c r="R120" s="7"/>
      <c r="S120" s="7" t="s">
        <v>369</v>
      </c>
      <c r="T120" s="2" t="b">
        <v>1</v>
      </c>
      <c r="U120" s="1" t="b">
        <v>1</v>
      </c>
      <c r="W120" s="1" t="b">
        <v>0</v>
      </c>
      <c r="X120" s="8" t="s">
        <v>218</v>
      </c>
    </row>
    <row r="121" spans="1:24" ht="14.25" customHeight="1" x14ac:dyDescent="0.25">
      <c r="A121" s="7" t="s">
        <v>165</v>
      </c>
      <c r="B121" s="2" t="str">
        <f>CONCATENATE(X121, " PL")</f>
        <v>Brodhead PL</v>
      </c>
      <c r="C121" s="7" t="s">
        <v>166</v>
      </c>
      <c r="D121" s="2" t="s">
        <v>24</v>
      </c>
      <c r="E121" s="7" t="s">
        <v>167</v>
      </c>
      <c r="F121" s="7"/>
      <c r="G121" s="7" t="s">
        <v>168</v>
      </c>
      <c r="H121" s="7" t="s">
        <v>26</v>
      </c>
      <c r="I121" s="7"/>
      <c r="J121" s="8" t="str">
        <f t="shared" si="9"/>
        <v>1207 25th St</v>
      </c>
      <c r="K121" s="8" t="s">
        <v>169</v>
      </c>
      <c r="L121" s="2" t="s">
        <v>27</v>
      </c>
      <c r="M121" s="8">
        <v>53520</v>
      </c>
      <c r="N121" s="2" t="str">
        <f t="shared" si="10"/>
        <v>1207 25th St, Brodhead, WI 53520</v>
      </c>
      <c r="O121" s="7" t="s">
        <v>34</v>
      </c>
      <c r="R121" s="7"/>
      <c r="S121" s="7" t="s">
        <v>31</v>
      </c>
      <c r="T121" s="12" t="b">
        <v>1</v>
      </c>
      <c r="U121" s="1" t="b">
        <v>1</v>
      </c>
      <c r="W121" s="1" t="b">
        <v>0</v>
      </c>
      <c r="X121" s="8" t="s">
        <v>169</v>
      </c>
    </row>
    <row r="122" spans="1:24" ht="14.25" customHeight="1" x14ac:dyDescent="0.25">
      <c r="A122" s="7" t="s">
        <v>705</v>
      </c>
      <c r="B122" s="2" t="str">
        <f>CONCATENATE(X122, " PL")</f>
        <v>Wauwatosa PL</v>
      </c>
      <c r="C122" s="7" t="s">
        <v>706</v>
      </c>
      <c r="D122" s="2" t="s">
        <v>24</v>
      </c>
      <c r="E122" s="7" t="s">
        <v>707</v>
      </c>
      <c r="F122" s="7" t="s">
        <v>93</v>
      </c>
      <c r="G122" s="7" t="s">
        <v>448</v>
      </c>
      <c r="H122" s="7" t="s">
        <v>48</v>
      </c>
      <c r="I122" s="7"/>
      <c r="J122" s="8" t="str">
        <f t="shared" si="9"/>
        <v>7635 W North Ave</v>
      </c>
      <c r="K122" s="8" t="s">
        <v>708</v>
      </c>
      <c r="L122" s="2" t="s">
        <v>27</v>
      </c>
      <c r="M122" s="8">
        <v>53213</v>
      </c>
      <c r="N122" s="2" t="str">
        <f t="shared" si="10"/>
        <v>7635 W North Ave, Wauwatosa, WI 53213</v>
      </c>
      <c r="O122" s="7" t="s">
        <v>69</v>
      </c>
      <c r="R122" s="7"/>
      <c r="S122" s="7" t="s">
        <v>171</v>
      </c>
      <c r="T122" s="2" t="b">
        <v>1</v>
      </c>
      <c r="U122" s="2" t="b">
        <v>1</v>
      </c>
      <c r="W122" s="1" t="b">
        <v>0</v>
      </c>
      <c r="X122" s="8" t="s">
        <v>708</v>
      </c>
    </row>
    <row r="123" spans="1:24" ht="14.25" customHeight="1" x14ac:dyDescent="0.25">
      <c r="A123" s="7" t="s">
        <v>54</v>
      </c>
      <c r="B123" s="12" t="s">
        <v>55</v>
      </c>
      <c r="C123" s="7" t="s">
        <v>56</v>
      </c>
      <c r="D123" s="2" t="s">
        <v>24</v>
      </c>
      <c r="E123" s="7" t="s">
        <v>57</v>
      </c>
      <c r="F123" s="7"/>
      <c r="G123" s="7" t="s">
        <v>58</v>
      </c>
      <c r="H123" s="7" t="s">
        <v>26</v>
      </c>
      <c r="I123" s="7"/>
      <c r="J123" s="8" t="str">
        <f t="shared" si="9"/>
        <v>617 Clermont St</v>
      </c>
      <c r="K123" s="8" t="s">
        <v>59</v>
      </c>
      <c r="L123" s="2" t="s">
        <v>27</v>
      </c>
      <c r="M123" s="8">
        <v>54409</v>
      </c>
      <c r="N123" s="2" t="str">
        <f t="shared" si="10"/>
        <v>617 Clermont St, Antigo, WI 54409</v>
      </c>
      <c r="O123" s="7" t="s">
        <v>60</v>
      </c>
      <c r="R123" s="7"/>
      <c r="S123" s="7" t="s">
        <v>29</v>
      </c>
      <c r="T123" s="12" t="b">
        <v>1</v>
      </c>
      <c r="U123" s="1" t="b">
        <v>1</v>
      </c>
      <c r="W123" s="1" t="b">
        <v>0</v>
      </c>
      <c r="X123" s="8" t="s">
        <v>59</v>
      </c>
    </row>
    <row r="124" spans="1:24" ht="14.25" customHeight="1" x14ac:dyDescent="0.25">
      <c r="A124" s="7" t="s">
        <v>229</v>
      </c>
      <c r="B124" s="2" t="str">
        <f>CONCATENATE(X124, " PL")</f>
        <v>Crandon PL</v>
      </c>
      <c r="C124" s="7" t="s">
        <v>230</v>
      </c>
      <c r="D124" s="2" t="s">
        <v>24</v>
      </c>
      <c r="E124" s="7" t="s">
        <v>231</v>
      </c>
      <c r="F124" s="7" t="s">
        <v>93</v>
      </c>
      <c r="G124" s="7" t="s">
        <v>53</v>
      </c>
      <c r="H124" s="7" t="s">
        <v>26</v>
      </c>
      <c r="I124" s="7"/>
      <c r="J124" s="8" t="str">
        <f t="shared" si="9"/>
        <v>110 W Polk St</v>
      </c>
      <c r="K124" s="8" t="s">
        <v>232</v>
      </c>
      <c r="L124" s="2" t="s">
        <v>27</v>
      </c>
      <c r="M124" s="8">
        <v>54520</v>
      </c>
      <c r="N124" s="2" t="str">
        <f t="shared" si="10"/>
        <v>110 W Polk St, Crandon, WI 54520</v>
      </c>
      <c r="O124" s="7" t="s">
        <v>233</v>
      </c>
      <c r="R124" s="7"/>
      <c r="S124" s="7" t="s">
        <v>29</v>
      </c>
      <c r="T124" s="12" t="b">
        <v>1</v>
      </c>
      <c r="U124" s="1" t="b">
        <v>1</v>
      </c>
      <c r="W124" s="1" t="b">
        <v>0</v>
      </c>
      <c r="X124" s="8" t="s">
        <v>232</v>
      </c>
    </row>
    <row r="125" spans="1:24" ht="14.25" customHeight="1" x14ac:dyDescent="0.25">
      <c r="A125" s="12" t="s">
        <v>668</v>
      </c>
      <c r="B125" s="13" t="s">
        <v>669</v>
      </c>
      <c r="C125" s="12" t="s">
        <v>670</v>
      </c>
      <c r="D125" s="12" t="s">
        <v>520</v>
      </c>
      <c r="E125" s="10" t="s">
        <v>101</v>
      </c>
      <c r="F125" s="7"/>
      <c r="G125" s="10" t="s">
        <v>72</v>
      </c>
      <c r="H125" s="10" t="s">
        <v>77</v>
      </c>
      <c r="I125" s="7"/>
      <c r="J125" s="8" t="str">
        <f t="shared" si="9"/>
        <v>400 University Dr</v>
      </c>
      <c r="K125" s="12" t="s">
        <v>671</v>
      </c>
      <c r="L125" s="8" t="s">
        <v>27</v>
      </c>
      <c r="M125" s="12">
        <v>53095</v>
      </c>
      <c r="N125" s="2" t="str">
        <f t="shared" si="10"/>
        <v>400 University Dr, West Bend, WI 53095</v>
      </c>
      <c r="O125" s="7" t="s">
        <v>145</v>
      </c>
      <c r="R125" s="12"/>
      <c r="S125" s="12" t="s">
        <v>31</v>
      </c>
      <c r="T125" s="1" t="b">
        <v>1</v>
      </c>
      <c r="U125" s="1" t="b">
        <v>1</v>
      </c>
      <c r="W125" s="1" t="b">
        <v>0</v>
      </c>
    </row>
    <row r="126" spans="1:24" ht="14.25" customHeight="1" x14ac:dyDescent="0.25">
      <c r="A126" s="7" t="s">
        <v>195</v>
      </c>
      <c r="B126" s="2" t="str">
        <f>CONCATENATE(X126, " PL")</f>
        <v>Cashton PL</v>
      </c>
      <c r="C126" s="7" t="s">
        <v>196</v>
      </c>
      <c r="D126" s="2" t="s">
        <v>24</v>
      </c>
      <c r="E126" s="7" t="s">
        <v>197</v>
      </c>
      <c r="F126" s="7"/>
      <c r="G126" s="7" t="s">
        <v>198</v>
      </c>
      <c r="H126" s="7" t="s">
        <v>26</v>
      </c>
      <c r="I126" s="7"/>
      <c r="J126" s="8" t="str">
        <f t="shared" si="9"/>
        <v>720 Broadway St</v>
      </c>
      <c r="K126" s="8" t="s">
        <v>199</v>
      </c>
      <c r="L126" s="2" t="s">
        <v>27</v>
      </c>
      <c r="M126" s="8">
        <v>54619</v>
      </c>
      <c r="N126" s="2" t="str">
        <f t="shared" si="10"/>
        <v>720 Broadway St, Cashton, WI 54619</v>
      </c>
      <c r="O126" s="7" t="s">
        <v>200</v>
      </c>
      <c r="R126" s="7"/>
      <c r="S126" s="7" t="s">
        <v>40</v>
      </c>
      <c r="T126" s="1" t="b">
        <v>1</v>
      </c>
      <c r="U126" s="1" t="b">
        <v>1</v>
      </c>
      <c r="W126" s="1" t="b">
        <v>0</v>
      </c>
      <c r="X126" s="8" t="s">
        <v>199</v>
      </c>
    </row>
    <row r="127" spans="1:24" ht="14.25" customHeight="1" x14ac:dyDescent="0.25">
      <c r="A127" s="7" t="s">
        <v>351</v>
      </c>
      <c r="B127" s="2" t="str">
        <f>CONCATENATE(X127, " PL")</f>
        <v>Grantsburg PL</v>
      </c>
      <c r="C127" s="7" t="s">
        <v>352</v>
      </c>
      <c r="D127" s="2" t="s">
        <v>24</v>
      </c>
      <c r="E127" s="7" t="s">
        <v>353</v>
      </c>
      <c r="F127" s="7" t="s">
        <v>68</v>
      </c>
      <c r="G127" s="7" t="s">
        <v>354</v>
      </c>
      <c r="H127" s="7" t="s">
        <v>26</v>
      </c>
      <c r="I127" s="7"/>
      <c r="J127" s="8" t="str">
        <f t="shared" si="9"/>
        <v>415 S Robert St</v>
      </c>
      <c r="K127" s="8" t="s">
        <v>355</v>
      </c>
      <c r="L127" s="2" t="s">
        <v>27</v>
      </c>
      <c r="M127" s="8">
        <v>54840</v>
      </c>
      <c r="N127" s="2" t="str">
        <f t="shared" si="10"/>
        <v>415 S Robert St, Grantsburg, WI 54840</v>
      </c>
      <c r="O127" s="7" t="s">
        <v>356</v>
      </c>
      <c r="R127" s="7"/>
      <c r="S127" s="7" t="s">
        <v>91</v>
      </c>
      <c r="T127" s="2" t="b">
        <v>1</v>
      </c>
      <c r="U127" s="1" t="b">
        <v>1</v>
      </c>
      <c r="W127" s="1" t="b">
        <v>0</v>
      </c>
      <c r="X127" s="8" t="s">
        <v>355</v>
      </c>
    </row>
    <row r="128" spans="1:24" ht="14.25" customHeight="1" x14ac:dyDescent="0.25">
      <c r="A128" s="7" t="s">
        <v>496</v>
      </c>
      <c r="B128" s="2" t="str">
        <f>CONCATENATE(X128, " PL")</f>
        <v>Mayville PL</v>
      </c>
      <c r="C128" s="7" t="s">
        <v>497</v>
      </c>
      <c r="D128" s="2" t="s">
        <v>24</v>
      </c>
      <c r="E128" s="7" t="s">
        <v>248</v>
      </c>
      <c r="F128" s="7" t="s">
        <v>30</v>
      </c>
      <c r="G128" s="7" t="s">
        <v>38</v>
      </c>
      <c r="H128" s="7" t="s">
        <v>26</v>
      </c>
      <c r="I128" s="7"/>
      <c r="J128" s="8" t="str">
        <f t="shared" si="9"/>
        <v>111 N Main St</v>
      </c>
      <c r="K128" s="8" t="s">
        <v>498</v>
      </c>
      <c r="L128" s="2" t="s">
        <v>27</v>
      </c>
      <c r="M128" s="8">
        <v>53050</v>
      </c>
      <c r="N128" s="2" t="str">
        <f t="shared" si="10"/>
        <v>111 N Main St, Mayville, WI 53050</v>
      </c>
      <c r="O128" s="7" t="s">
        <v>113</v>
      </c>
      <c r="R128" s="7"/>
      <c r="S128" s="7" t="s">
        <v>114</v>
      </c>
      <c r="T128" s="2" t="b">
        <v>1</v>
      </c>
      <c r="U128" s="12" t="b">
        <v>1</v>
      </c>
      <c r="W128" s="1" t="b">
        <v>0</v>
      </c>
      <c r="X128" s="8" t="s">
        <v>498</v>
      </c>
    </row>
    <row r="129" spans="1:24" ht="14.25" customHeight="1" x14ac:dyDescent="0.25">
      <c r="A129" s="7" t="s">
        <v>240</v>
      </c>
      <c r="B129" s="2" t="str">
        <f>CONCATENATE(X129, " PL")</f>
        <v>Cumberland PL</v>
      </c>
      <c r="C129" s="7" t="s">
        <v>241</v>
      </c>
      <c r="D129" s="2" t="s">
        <v>24</v>
      </c>
      <c r="E129" s="7" t="s">
        <v>242</v>
      </c>
      <c r="F129" s="7"/>
      <c r="G129" s="7" t="s">
        <v>243</v>
      </c>
      <c r="H129" s="7" t="s">
        <v>48</v>
      </c>
      <c r="I129" s="7"/>
      <c r="J129" s="8" t="str">
        <f t="shared" si="9"/>
        <v>1305 2nd Ave</v>
      </c>
      <c r="K129" s="8" t="s">
        <v>244</v>
      </c>
      <c r="L129" s="2" t="s">
        <v>27</v>
      </c>
      <c r="M129" s="8">
        <v>54829</v>
      </c>
      <c r="N129" s="2" t="str">
        <f t="shared" si="10"/>
        <v>1305 2nd Ave, Cumberland, WI 54829</v>
      </c>
      <c r="O129" s="7" t="s">
        <v>111</v>
      </c>
      <c r="R129" s="7"/>
      <c r="S129" s="7" t="s">
        <v>50</v>
      </c>
      <c r="T129" s="2" t="b">
        <v>1</v>
      </c>
      <c r="U129" s="1" t="b">
        <v>1</v>
      </c>
      <c r="W129" s="1" t="b">
        <v>0</v>
      </c>
      <c r="X129" s="8" t="s">
        <v>244</v>
      </c>
    </row>
    <row r="130" spans="1:24" ht="14.25" customHeight="1" x14ac:dyDescent="0.25">
      <c r="A130" s="7" t="s">
        <v>146</v>
      </c>
      <c r="B130" s="2" t="str">
        <f>CONCATENATE(X130, " PL")</f>
        <v>Boscobel PL</v>
      </c>
      <c r="C130" s="7" t="s">
        <v>147</v>
      </c>
      <c r="D130" s="2" t="s">
        <v>24</v>
      </c>
      <c r="E130" s="7" t="s">
        <v>148</v>
      </c>
      <c r="F130" s="7"/>
      <c r="G130" s="7" t="s">
        <v>149</v>
      </c>
      <c r="H130" s="7" t="s">
        <v>48</v>
      </c>
      <c r="I130" s="7"/>
      <c r="J130" s="8" t="str">
        <f t="shared" si="9"/>
        <v>1033 Wisconsin Ave</v>
      </c>
      <c r="K130" s="8" t="s">
        <v>150</v>
      </c>
      <c r="L130" s="2" t="s">
        <v>27</v>
      </c>
      <c r="M130" s="8">
        <v>53805</v>
      </c>
      <c r="N130" s="2" t="str">
        <f t="shared" si="10"/>
        <v>1033 Wisconsin Ave, Boscobel, WI 53805</v>
      </c>
      <c r="O130" s="7" t="s">
        <v>144</v>
      </c>
      <c r="R130" s="7"/>
      <c r="S130" s="7" t="s">
        <v>89</v>
      </c>
      <c r="T130" s="12" t="b">
        <v>1</v>
      </c>
      <c r="U130" s="12" t="b">
        <v>1</v>
      </c>
      <c r="W130" s="1" t="b">
        <v>0</v>
      </c>
      <c r="X130" s="8" t="s">
        <v>150</v>
      </c>
    </row>
    <row r="131" spans="1:24" ht="14.25" customHeight="1" x14ac:dyDescent="0.25">
      <c r="A131" s="7" t="s">
        <v>420</v>
      </c>
      <c r="B131" s="2" t="s">
        <v>421</v>
      </c>
      <c r="C131" s="7" t="s">
        <v>368</v>
      </c>
      <c r="D131" s="2" t="s">
        <v>24</v>
      </c>
      <c r="E131" s="7" t="s">
        <v>415</v>
      </c>
      <c r="F131" s="7"/>
      <c r="G131" s="7" t="s">
        <v>416</v>
      </c>
      <c r="H131" s="7" t="s">
        <v>48</v>
      </c>
      <c r="I131" s="7"/>
      <c r="J131" s="8" t="str">
        <f t="shared" si="9"/>
        <v>7979 38th Ave</v>
      </c>
      <c r="K131" s="8" t="s">
        <v>218</v>
      </c>
      <c r="L131" s="2" t="s">
        <v>27</v>
      </c>
      <c r="M131" s="8">
        <v>53142</v>
      </c>
      <c r="N131" s="2" t="str">
        <f t="shared" si="10"/>
        <v>7979 38th Ave, Kenosha, WI 53142</v>
      </c>
      <c r="O131" s="7" t="s">
        <v>218</v>
      </c>
      <c r="R131" s="7"/>
      <c r="S131" s="7" t="s">
        <v>369</v>
      </c>
      <c r="T131" s="2" t="b">
        <v>1</v>
      </c>
      <c r="U131" s="12" t="b">
        <v>1</v>
      </c>
      <c r="W131" s="1" t="b">
        <v>0</v>
      </c>
      <c r="X131" s="8" t="s">
        <v>218</v>
      </c>
    </row>
    <row r="132" spans="1:24" ht="14.25" customHeight="1" x14ac:dyDescent="0.25">
      <c r="E132" s="7"/>
      <c r="F132" s="7"/>
      <c r="G132" s="7"/>
      <c r="H132" s="7"/>
      <c r="I132" s="7"/>
      <c r="J132" s="7"/>
    </row>
    <row r="133" spans="1:24" ht="14.25" customHeight="1" x14ac:dyDescent="0.25">
      <c r="E133" s="7"/>
      <c r="F133" s="7"/>
      <c r="G133" s="7"/>
      <c r="H133" s="7"/>
      <c r="I133" s="7"/>
      <c r="J133" s="7"/>
    </row>
    <row r="134" spans="1:24" ht="14.25" customHeight="1" x14ac:dyDescent="0.25">
      <c r="E134" s="7"/>
      <c r="F134" s="7"/>
      <c r="G134" s="7"/>
      <c r="H134" s="7"/>
      <c r="I134" s="7"/>
      <c r="J134" s="7"/>
    </row>
    <row r="135" spans="1:24" ht="14.25" customHeight="1" x14ac:dyDescent="0.25">
      <c r="E135" s="7"/>
      <c r="F135" s="7"/>
      <c r="G135" s="7"/>
      <c r="H135" s="7"/>
      <c r="I135" s="7"/>
      <c r="J135" s="7"/>
    </row>
    <row r="136" spans="1:24" ht="14.25" customHeight="1" x14ac:dyDescent="0.25">
      <c r="E136" s="7"/>
      <c r="F136" s="7"/>
      <c r="G136" s="7"/>
      <c r="H136" s="7"/>
      <c r="I136" s="7"/>
      <c r="J136" s="7"/>
    </row>
    <row r="137" spans="1:24" ht="14.25" customHeight="1" x14ac:dyDescent="0.25">
      <c r="E137" s="7"/>
      <c r="F137" s="7"/>
      <c r="G137" s="7"/>
      <c r="H137" s="7"/>
      <c r="I137" s="7"/>
      <c r="J137" s="7"/>
    </row>
    <row r="138" spans="1:24" ht="14.25" customHeight="1" x14ac:dyDescent="0.25">
      <c r="E138" s="7"/>
      <c r="F138" s="7"/>
      <c r="G138" s="7"/>
      <c r="H138" s="7"/>
      <c r="I138" s="7"/>
      <c r="J138" s="7"/>
    </row>
    <row r="139" spans="1:24" ht="14.25" customHeight="1" x14ac:dyDescent="0.25">
      <c r="E139" s="7"/>
      <c r="F139" s="7"/>
      <c r="G139" s="7"/>
      <c r="H139" s="7"/>
      <c r="I139" s="7"/>
      <c r="J139" s="7"/>
    </row>
    <row r="140" spans="1:24" ht="14.25" customHeight="1" x14ac:dyDescent="0.25">
      <c r="E140" s="7"/>
      <c r="F140" s="7"/>
      <c r="G140" s="7"/>
      <c r="H140" s="7"/>
      <c r="I140" s="7"/>
      <c r="J140" s="7"/>
    </row>
    <row r="141" spans="1:24" ht="14.25" customHeight="1" x14ac:dyDescent="0.25">
      <c r="E141" s="7"/>
      <c r="F141" s="7"/>
      <c r="G141" s="7"/>
      <c r="H141" s="7"/>
      <c r="I141" s="7"/>
      <c r="J141" s="7"/>
    </row>
    <row r="142" spans="1:24" ht="14.25" customHeight="1" x14ac:dyDescent="0.25">
      <c r="E142" s="7"/>
      <c r="F142" s="7"/>
      <c r="G142" s="7"/>
      <c r="H142" s="7"/>
      <c r="I142" s="7"/>
      <c r="J142" s="7"/>
    </row>
    <row r="143" spans="1:24" ht="14.25" customHeight="1" x14ac:dyDescent="0.25">
      <c r="E143" s="7"/>
      <c r="F143" s="7"/>
      <c r="G143" s="7"/>
      <c r="H143" s="7"/>
      <c r="I143" s="7"/>
      <c r="J143" s="7"/>
    </row>
    <row r="144" spans="1:24" ht="14.25" customHeight="1" x14ac:dyDescent="0.25">
      <c r="E144" s="7"/>
      <c r="F144" s="7"/>
      <c r="G144" s="7"/>
      <c r="H144" s="7"/>
      <c r="I144" s="7"/>
      <c r="J144" s="7"/>
    </row>
    <row r="145" spans="5:10" ht="14.25" customHeight="1" x14ac:dyDescent="0.25">
      <c r="E145" s="7"/>
      <c r="F145" s="7"/>
      <c r="G145" s="7"/>
      <c r="H145" s="7"/>
      <c r="I145" s="7"/>
      <c r="J145" s="7"/>
    </row>
    <row r="146" spans="5:10" ht="14.25" customHeight="1" x14ac:dyDescent="0.25">
      <c r="E146" s="7"/>
      <c r="F146" s="7"/>
      <c r="G146" s="7"/>
      <c r="H146" s="7"/>
      <c r="I146" s="7"/>
      <c r="J146" s="7"/>
    </row>
    <row r="147" spans="5:10" ht="14.25" customHeight="1" x14ac:dyDescent="0.25">
      <c r="E147" s="7"/>
      <c r="F147" s="7"/>
      <c r="G147" s="7"/>
      <c r="H147" s="7"/>
      <c r="I147" s="7"/>
      <c r="J147" s="7"/>
    </row>
    <row r="148" spans="5:10" ht="14.25" customHeight="1" x14ac:dyDescent="0.25">
      <c r="E148" s="7"/>
      <c r="F148" s="7"/>
      <c r="G148" s="7"/>
      <c r="H148" s="7"/>
      <c r="I148" s="7"/>
      <c r="J148" s="7"/>
    </row>
    <row r="149" spans="5:10" ht="14.25" customHeight="1" x14ac:dyDescent="0.25">
      <c r="E149" s="7"/>
      <c r="F149" s="7"/>
      <c r="G149" s="7"/>
      <c r="H149" s="7"/>
      <c r="I149" s="7"/>
      <c r="J149" s="7"/>
    </row>
    <row r="150" spans="5:10" ht="14.25" customHeight="1" x14ac:dyDescent="0.25">
      <c r="E150" s="7"/>
      <c r="F150" s="7"/>
      <c r="G150" s="7"/>
      <c r="H150" s="7"/>
      <c r="I150" s="7"/>
      <c r="J150" s="7"/>
    </row>
    <row r="151" spans="5:10" ht="14.25" customHeight="1" x14ac:dyDescent="0.25">
      <c r="E151" s="7"/>
      <c r="F151" s="7"/>
      <c r="G151" s="7"/>
      <c r="H151" s="7"/>
      <c r="I151" s="7"/>
      <c r="J151" s="7"/>
    </row>
    <row r="152" spans="5:10" ht="14.25" customHeight="1" x14ac:dyDescent="0.25">
      <c r="E152" s="7"/>
      <c r="F152" s="7"/>
      <c r="G152" s="7"/>
      <c r="H152" s="7"/>
      <c r="I152" s="7"/>
      <c r="J152" s="7"/>
    </row>
    <row r="153" spans="5:10" ht="14.25" customHeight="1" x14ac:dyDescent="0.25">
      <c r="E153" s="7"/>
      <c r="F153" s="7"/>
      <c r="G153" s="7"/>
      <c r="H153" s="7"/>
      <c r="I153" s="7"/>
      <c r="J153" s="7"/>
    </row>
    <row r="154" spans="5:10" ht="14.25" customHeight="1" x14ac:dyDescent="0.25">
      <c r="E154" s="7"/>
      <c r="F154" s="7"/>
      <c r="G154" s="7"/>
      <c r="H154" s="7"/>
      <c r="I154" s="7"/>
      <c r="J154" s="7"/>
    </row>
    <row r="155" spans="5:10" ht="14.25" customHeight="1" x14ac:dyDescent="0.25">
      <c r="E155" s="7"/>
      <c r="F155" s="7"/>
      <c r="G155" s="7"/>
      <c r="H155" s="7"/>
      <c r="I155" s="7"/>
      <c r="J155" s="7"/>
    </row>
    <row r="156" spans="5:10" ht="14.25" customHeight="1" x14ac:dyDescent="0.25">
      <c r="E156" s="7"/>
      <c r="F156" s="7"/>
      <c r="G156" s="7"/>
      <c r="H156" s="7"/>
      <c r="I156" s="7"/>
      <c r="J156" s="7"/>
    </row>
    <row r="157" spans="5:10" ht="14.25" customHeight="1" x14ac:dyDescent="0.25">
      <c r="E157" s="7"/>
      <c r="F157" s="7"/>
      <c r="G157" s="7"/>
      <c r="H157" s="7"/>
      <c r="I157" s="7"/>
      <c r="J157" s="7"/>
    </row>
    <row r="158" spans="5:10" ht="14.25" customHeight="1" x14ac:dyDescent="0.25">
      <c r="E158" s="7"/>
      <c r="F158" s="7"/>
      <c r="G158" s="7"/>
      <c r="H158" s="7"/>
      <c r="I158" s="7"/>
      <c r="J158" s="7"/>
    </row>
    <row r="159" spans="5:10" ht="14.25" customHeight="1" x14ac:dyDescent="0.25">
      <c r="E159" s="7"/>
      <c r="F159" s="7"/>
      <c r="G159" s="7"/>
      <c r="H159" s="7"/>
      <c r="I159" s="7"/>
      <c r="J159" s="7"/>
    </row>
    <row r="160" spans="5:10" ht="14.25" customHeight="1" x14ac:dyDescent="0.25">
      <c r="E160" s="7"/>
      <c r="F160" s="7"/>
      <c r="G160" s="7"/>
      <c r="H160" s="7"/>
      <c r="I160" s="7"/>
      <c r="J160" s="7"/>
    </row>
    <row r="161" spans="5:10" ht="14.25" customHeight="1" x14ac:dyDescent="0.25">
      <c r="E161" s="7"/>
      <c r="F161" s="7"/>
      <c r="G161" s="7"/>
      <c r="H161" s="7"/>
      <c r="I161" s="7"/>
      <c r="J161" s="7"/>
    </row>
    <row r="162" spans="5:10" ht="14.25" customHeight="1" x14ac:dyDescent="0.25">
      <c r="E162" s="7"/>
      <c r="F162" s="7"/>
      <c r="G162" s="7"/>
      <c r="H162" s="7"/>
      <c r="I162" s="7"/>
      <c r="J162" s="7"/>
    </row>
    <row r="163" spans="5:10" ht="14.25" customHeight="1" x14ac:dyDescent="0.25">
      <c r="E163" s="7"/>
      <c r="F163" s="7"/>
      <c r="G163" s="7"/>
      <c r="H163" s="7"/>
      <c r="I163" s="7"/>
      <c r="J163" s="7"/>
    </row>
    <row r="164" spans="5:10" ht="14.25" customHeight="1" x14ac:dyDescent="0.25">
      <c r="E164" s="7"/>
      <c r="F164" s="7"/>
      <c r="G164" s="7"/>
      <c r="H164" s="7"/>
      <c r="I164" s="7"/>
      <c r="J164" s="7"/>
    </row>
    <row r="165" spans="5:10" ht="14.25" customHeight="1" x14ac:dyDescent="0.25">
      <c r="E165" s="7"/>
      <c r="F165" s="7"/>
      <c r="G165" s="7"/>
      <c r="H165" s="7"/>
      <c r="I165" s="7"/>
      <c r="J165" s="7"/>
    </row>
    <row r="166" spans="5:10" ht="14.25" customHeight="1" x14ac:dyDescent="0.25">
      <c r="E166" s="7"/>
      <c r="F166" s="7"/>
      <c r="G166" s="7"/>
      <c r="H166" s="7"/>
      <c r="I166" s="7"/>
      <c r="J166" s="7"/>
    </row>
    <row r="167" spans="5:10" ht="14.25" customHeight="1" x14ac:dyDescent="0.25">
      <c r="E167" s="7"/>
      <c r="F167" s="7"/>
      <c r="G167" s="7"/>
      <c r="H167" s="7"/>
      <c r="I167" s="7"/>
      <c r="J167" s="7"/>
    </row>
    <row r="168" spans="5:10" ht="14.25" customHeight="1" x14ac:dyDescent="0.25">
      <c r="E168" s="7"/>
      <c r="F168" s="7"/>
      <c r="G168" s="7"/>
      <c r="H168" s="7"/>
      <c r="I168" s="7"/>
      <c r="J168" s="7"/>
    </row>
    <row r="169" spans="5:10" ht="14.25" customHeight="1" x14ac:dyDescent="0.25">
      <c r="E169" s="7"/>
      <c r="F169" s="7"/>
      <c r="G169" s="7"/>
      <c r="H169" s="7"/>
      <c r="I169" s="7"/>
      <c r="J169" s="7"/>
    </row>
    <row r="170" spans="5:10" ht="14.25" customHeight="1" x14ac:dyDescent="0.25">
      <c r="E170" s="7"/>
      <c r="F170" s="7"/>
      <c r="G170" s="7"/>
      <c r="H170" s="7"/>
      <c r="I170" s="7"/>
      <c r="J170" s="7"/>
    </row>
    <row r="171" spans="5:10" ht="14.25" customHeight="1" x14ac:dyDescent="0.25">
      <c r="E171" s="7"/>
      <c r="F171" s="7"/>
      <c r="G171" s="7"/>
      <c r="H171" s="7"/>
      <c r="I171" s="7"/>
      <c r="J171" s="7"/>
    </row>
    <row r="172" spans="5:10" ht="14.25" customHeight="1" x14ac:dyDescent="0.25">
      <c r="E172" s="7"/>
      <c r="F172" s="7"/>
      <c r="G172" s="7"/>
      <c r="H172" s="7"/>
      <c r="I172" s="7"/>
      <c r="J172" s="7"/>
    </row>
    <row r="173" spans="5:10" ht="14.25" customHeight="1" x14ac:dyDescent="0.25">
      <c r="E173" s="7"/>
      <c r="F173" s="7"/>
      <c r="G173" s="7"/>
      <c r="H173" s="7"/>
      <c r="I173" s="7"/>
      <c r="J173" s="7"/>
    </row>
    <row r="174" spans="5:10" ht="14.25" customHeight="1" x14ac:dyDescent="0.25">
      <c r="E174" s="7"/>
      <c r="F174" s="7"/>
      <c r="G174" s="7"/>
      <c r="H174" s="7"/>
      <c r="I174" s="7"/>
      <c r="J174" s="7"/>
    </row>
    <row r="175" spans="5:10" ht="14.25" customHeight="1" x14ac:dyDescent="0.25">
      <c r="E175" s="7"/>
      <c r="F175" s="7"/>
      <c r="G175" s="7"/>
      <c r="H175" s="7"/>
      <c r="I175" s="7"/>
      <c r="J175" s="7"/>
    </row>
    <row r="176" spans="5:10" ht="14.25" customHeight="1" x14ac:dyDescent="0.25">
      <c r="E176" s="7"/>
      <c r="F176" s="7"/>
      <c r="G176" s="7"/>
      <c r="H176" s="7"/>
      <c r="I176" s="7"/>
      <c r="J176" s="7"/>
    </row>
    <row r="177" spans="5:10" ht="14.25" customHeight="1" x14ac:dyDescent="0.25">
      <c r="E177" s="7"/>
      <c r="F177" s="7"/>
      <c r="G177" s="7"/>
      <c r="H177" s="7"/>
      <c r="I177" s="7"/>
      <c r="J177" s="7"/>
    </row>
    <row r="178" spans="5:10" ht="14.25" customHeight="1" x14ac:dyDescent="0.25">
      <c r="E178" s="7"/>
      <c r="F178" s="7"/>
      <c r="G178" s="7"/>
      <c r="H178" s="7"/>
      <c r="I178" s="7"/>
      <c r="J178" s="7"/>
    </row>
    <row r="179" spans="5:10" ht="14.25" customHeight="1" x14ac:dyDescent="0.25">
      <c r="E179" s="7"/>
      <c r="F179" s="7"/>
      <c r="G179" s="7"/>
      <c r="H179" s="7"/>
      <c r="I179" s="7"/>
      <c r="J179" s="7"/>
    </row>
    <row r="180" spans="5:10" ht="14.25" customHeight="1" x14ac:dyDescent="0.25">
      <c r="E180" s="7"/>
      <c r="F180" s="7"/>
      <c r="G180" s="7"/>
      <c r="H180" s="7"/>
      <c r="I180" s="7"/>
      <c r="J180" s="7"/>
    </row>
    <row r="181" spans="5:10" ht="14.25" customHeight="1" x14ac:dyDescent="0.25">
      <c r="E181" s="7"/>
      <c r="F181" s="7"/>
      <c r="G181" s="7"/>
      <c r="H181" s="7"/>
      <c r="I181" s="7"/>
      <c r="J181" s="7"/>
    </row>
    <row r="182" spans="5:10" ht="14.25" customHeight="1" x14ac:dyDescent="0.25">
      <c r="E182" s="7"/>
      <c r="F182" s="7"/>
      <c r="G182" s="7"/>
      <c r="H182" s="7"/>
      <c r="I182" s="7"/>
      <c r="J182" s="7"/>
    </row>
    <row r="183" spans="5:10" ht="14.25" customHeight="1" x14ac:dyDescent="0.25">
      <c r="E183" s="7"/>
      <c r="F183" s="7"/>
      <c r="G183" s="7"/>
      <c r="H183" s="7"/>
      <c r="I183" s="7"/>
      <c r="J183" s="7"/>
    </row>
    <row r="184" spans="5:10" ht="14.25" customHeight="1" x14ac:dyDescent="0.25">
      <c r="E184" s="7"/>
      <c r="F184" s="7"/>
      <c r="G184" s="7"/>
      <c r="H184" s="7"/>
      <c r="I184" s="7"/>
      <c r="J184" s="7"/>
    </row>
    <row r="185" spans="5:10" ht="14.25" customHeight="1" x14ac:dyDescent="0.25">
      <c r="E185" s="7"/>
      <c r="F185" s="7"/>
      <c r="G185" s="7"/>
      <c r="H185" s="7"/>
      <c r="I185" s="7"/>
      <c r="J185" s="7"/>
    </row>
    <row r="186" spans="5:10" ht="14.25" customHeight="1" x14ac:dyDescent="0.25">
      <c r="E186" s="7"/>
      <c r="F186" s="7"/>
      <c r="G186" s="7"/>
      <c r="H186" s="7"/>
      <c r="I186" s="7"/>
      <c r="J186" s="7"/>
    </row>
    <row r="187" spans="5:10" ht="14.25" customHeight="1" x14ac:dyDescent="0.25">
      <c r="E187" s="7"/>
      <c r="F187" s="7"/>
      <c r="G187" s="7"/>
      <c r="H187" s="7"/>
      <c r="I187" s="7"/>
      <c r="J187" s="7"/>
    </row>
    <row r="188" spans="5:10" ht="14.25" customHeight="1" x14ac:dyDescent="0.25">
      <c r="E188" s="7"/>
      <c r="F188" s="7"/>
      <c r="G188" s="7"/>
      <c r="H188" s="7"/>
      <c r="I188" s="7"/>
      <c r="J188" s="7"/>
    </row>
    <row r="189" spans="5:10" ht="14.25" customHeight="1" x14ac:dyDescent="0.25">
      <c r="E189" s="7"/>
      <c r="F189" s="7"/>
      <c r="G189" s="7"/>
      <c r="H189" s="7"/>
      <c r="I189" s="7"/>
      <c r="J189" s="7"/>
    </row>
    <row r="190" spans="5:10" ht="14.25" customHeight="1" x14ac:dyDescent="0.25">
      <c r="E190" s="7"/>
      <c r="F190" s="7"/>
      <c r="G190" s="7"/>
      <c r="H190" s="7"/>
      <c r="I190" s="7"/>
      <c r="J190" s="7"/>
    </row>
    <row r="191" spans="5:10" ht="14.25" customHeight="1" x14ac:dyDescent="0.25">
      <c r="E191" s="7"/>
      <c r="F191" s="7"/>
      <c r="G191" s="7"/>
      <c r="H191" s="7"/>
      <c r="I191" s="7"/>
      <c r="J191" s="7"/>
    </row>
    <row r="192" spans="5:10" ht="14.25" customHeight="1" x14ac:dyDescent="0.25">
      <c r="E192" s="7"/>
      <c r="F192" s="7"/>
      <c r="G192" s="7"/>
      <c r="H192" s="7"/>
      <c r="I192" s="7"/>
      <c r="J192" s="7"/>
    </row>
    <row r="193" spans="5:10" ht="14.25" customHeight="1" x14ac:dyDescent="0.25">
      <c r="E193" s="7"/>
      <c r="F193" s="7"/>
      <c r="G193" s="7"/>
      <c r="H193" s="7"/>
      <c r="I193" s="7"/>
      <c r="J193" s="7"/>
    </row>
    <row r="194" spans="5:10" ht="14.25" customHeight="1" x14ac:dyDescent="0.25">
      <c r="E194" s="7"/>
      <c r="F194" s="7"/>
      <c r="G194" s="7"/>
      <c r="H194" s="7"/>
      <c r="I194" s="7"/>
      <c r="J194" s="7"/>
    </row>
    <row r="195" spans="5:10" ht="14.25" customHeight="1" x14ac:dyDescent="0.25">
      <c r="E195" s="7"/>
      <c r="F195" s="7"/>
      <c r="G195" s="7"/>
      <c r="H195" s="7"/>
      <c r="I195" s="7"/>
      <c r="J195" s="7"/>
    </row>
    <row r="196" spans="5:10" ht="14.25" customHeight="1" x14ac:dyDescent="0.25">
      <c r="E196" s="7"/>
      <c r="F196" s="7"/>
      <c r="G196" s="7"/>
      <c r="H196" s="7"/>
      <c r="I196" s="7"/>
      <c r="J196" s="7"/>
    </row>
    <row r="197" spans="5:10" ht="14.25" customHeight="1" x14ac:dyDescent="0.25">
      <c r="E197" s="7"/>
      <c r="F197" s="7"/>
      <c r="G197" s="7"/>
      <c r="H197" s="7"/>
      <c r="I197" s="7"/>
      <c r="J197" s="7"/>
    </row>
    <row r="198" spans="5:10" ht="14.25" customHeight="1" x14ac:dyDescent="0.25">
      <c r="E198" s="7"/>
      <c r="F198" s="7"/>
      <c r="G198" s="7"/>
      <c r="H198" s="7"/>
      <c r="I198" s="7"/>
      <c r="J198" s="7"/>
    </row>
    <row r="199" spans="5:10" ht="14.25" customHeight="1" x14ac:dyDescent="0.25">
      <c r="E199" s="7"/>
      <c r="F199" s="7"/>
      <c r="G199" s="7"/>
      <c r="H199" s="7"/>
      <c r="I199" s="7"/>
      <c r="J199" s="7"/>
    </row>
    <row r="200" spans="5:10" ht="14.25" customHeight="1" x14ac:dyDescent="0.25">
      <c r="E200" s="7"/>
      <c r="F200" s="7"/>
      <c r="G200" s="7"/>
      <c r="H200" s="7"/>
      <c r="I200" s="7"/>
      <c r="J200" s="7"/>
    </row>
    <row r="201" spans="5:10" ht="14.25" customHeight="1" x14ac:dyDescent="0.25">
      <c r="E201" s="7"/>
      <c r="F201" s="7"/>
      <c r="G201" s="7"/>
      <c r="H201" s="7"/>
      <c r="I201" s="7"/>
      <c r="J201" s="7"/>
    </row>
    <row r="202" spans="5:10" ht="14.25" customHeight="1" x14ac:dyDescent="0.25">
      <c r="E202" s="7"/>
      <c r="F202" s="7"/>
      <c r="G202" s="7"/>
      <c r="H202" s="7"/>
      <c r="I202" s="7"/>
      <c r="J202" s="7"/>
    </row>
    <row r="203" spans="5:10" ht="14.25" customHeight="1" x14ac:dyDescent="0.25">
      <c r="E203" s="7"/>
      <c r="F203" s="7"/>
      <c r="G203" s="7"/>
      <c r="H203" s="7"/>
      <c r="I203" s="7"/>
      <c r="J203" s="7"/>
    </row>
    <row r="204" spans="5:10" ht="14.25" customHeight="1" x14ac:dyDescent="0.25">
      <c r="E204" s="7"/>
      <c r="F204" s="7"/>
      <c r="G204" s="7"/>
      <c r="H204" s="7"/>
      <c r="I204" s="7"/>
      <c r="J204" s="7"/>
    </row>
    <row r="205" spans="5:10" ht="14.25" customHeight="1" x14ac:dyDescent="0.25">
      <c r="E205" s="7"/>
      <c r="F205" s="7"/>
      <c r="G205" s="7"/>
      <c r="H205" s="7"/>
      <c r="I205" s="7"/>
      <c r="J205" s="7"/>
    </row>
    <row r="206" spans="5:10" ht="14.25" customHeight="1" x14ac:dyDescent="0.25">
      <c r="E206" s="7"/>
      <c r="F206" s="7"/>
      <c r="G206" s="7"/>
      <c r="H206" s="7"/>
      <c r="I206" s="7"/>
      <c r="J206" s="7"/>
    </row>
    <row r="207" spans="5:10" ht="14.25" customHeight="1" x14ac:dyDescent="0.25">
      <c r="E207" s="7"/>
      <c r="F207" s="7"/>
      <c r="G207" s="7"/>
      <c r="H207" s="7"/>
      <c r="I207" s="7"/>
      <c r="J207" s="7"/>
    </row>
    <row r="208" spans="5:10" ht="14.25" customHeight="1" x14ac:dyDescent="0.25">
      <c r="E208" s="7"/>
      <c r="F208" s="7"/>
      <c r="G208" s="7"/>
      <c r="H208" s="7"/>
      <c r="I208" s="7"/>
      <c r="J208" s="7"/>
    </row>
    <row r="209" spans="5:10" ht="14.25" customHeight="1" x14ac:dyDescent="0.25">
      <c r="E209" s="7"/>
      <c r="F209" s="7"/>
      <c r="G209" s="7"/>
      <c r="H209" s="7"/>
      <c r="I209" s="7"/>
      <c r="J209" s="7"/>
    </row>
    <row r="210" spans="5:10" ht="14.25" customHeight="1" x14ac:dyDescent="0.25">
      <c r="E210" s="7"/>
      <c r="F210" s="7"/>
      <c r="G210" s="7"/>
      <c r="H210" s="7"/>
      <c r="I210" s="7"/>
      <c r="J210" s="7"/>
    </row>
    <row r="211" spans="5:10" ht="14.25" customHeight="1" x14ac:dyDescent="0.25">
      <c r="E211" s="7"/>
      <c r="F211" s="7"/>
      <c r="G211" s="7"/>
      <c r="H211" s="7"/>
      <c r="I211" s="7"/>
      <c r="J211" s="7"/>
    </row>
    <row r="212" spans="5:10" ht="14.25" customHeight="1" x14ac:dyDescent="0.25">
      <c r="E212" s="7"/>
      <c r="F212" s="7"/>
      <c r="G212" s="7"/>
      <c r="H212" s="7"/>
      <c r="I212" s="7"/>
      <c r="J212" s="7"/>
    </row>
    <row r="213" spans="5:10" ht="14.25" customHeight="1" x14ac:dyDescent="0.25">
      <c r="E213" s="7"/>
      <c r="F213" s="7"/>
      <c r="G213" s="7"/>
      <c r="H213" s="7"/>
      <c r="I213" s="7"/>
      <c r="J213" s="7"/>
    </row>
    <row r="214" spans="5:10" ht="14.25" customHeight="1" x14ac:dyDescent="0.25">
      <c r="E214" s="7"/>
      <c r="F214" s="7"/>
      <c r="G214" s="7"/>
      <c r="H214" s="7"/>
      <c r="I214" s="7"/>
      <c r="J214" s="7"/>
    </row>
    <row r="215" spans="5:10" ht="14.25" customHeight="1" x14ac:dyDescent="0.25">
      <c r="E215" s="7"/>
      <c r="F215" s="7"/>
      <c r="G215" s="7"/>
      <c r="H215" s="7"/>
      <c r="I215" s="7"/>
      <c r="J215" s="7"/>
    </row>
    <row r="216" spans="5:10" ht="14.25" customHeight="1" x14ac:dyDescent="0.25">
      <c r="E216" s="7"/>
      <c r="F216" s="7"/>
      <c r="G216" s="7"/>
      <c r="H216" s="7"/>
      <c r="I216" s="7"/>
      <c r="J216" s="7"/>
    </row>
    <row r="217" spans="5:10" ht="14.25" customHeight="1" x14ac:dyDescent="0.25">
      <c r="E217" s="7"/>
      <c r="F217" s="7"/>
      <c r="G217" s="7"/>
      <c r="H217" s="7"/>
      <c r="I217" s="7"/>
      <c r="J217" s="7"/>
    </row>
    <row r="218" spans="5:10" ht="14.25" customHeight="1" x14ac:dyDescent="0.25">
      <c r="E218" s="7"/>
      <c r="F218" s="7"/>
      <c r="G218" s="7"/>
      <c r="H218" s="7"/>
      <c r="I218" s="7"/>
      <c r="J218" s="7"/>
    </row>
    <row r="219" spans="5:10" ht="14.25" customHeight="1" x14ac:dyDescent="0.25">
      <c r="E219" s="7"/>
      <c r="F219" s="7"/>
      <c r="G219" s="7"/>
      <c r="H219" s="7"/>
      <c r="I219" s="7"/>
      <c r="J219" s="7"/>
    </row>
    <row r="220" spans="5:10" ht="14.25" customHeight="1" x14ac:dyDescent="0.25">
      <c r="E220" s="7"/>
      <c r="F220" s="7"/>
      <c r="G220" s="7"/>
      <c r="H220" s="7"/>
      <c r="I220" s="7"/>
      <c r="J220" s="7"/>
    </row>
    <row r="221" spans="5:10" ht="14.25" customHeight="1" x14ac:dyDescent="0.25">
      <c r="E221" s="7"/>
      <c r="F221" s="7"/>
      <c r="G221" s="7"/>
      <c r="H221" s="7"/>
      <c r="I221" s="7"/>
      <c r="J221" s="7"/>
    </row>
    <row r="222" spans="5:10" ht="14.25" customHeight="1" x14ac:dyDescent="0.25">
      <c r="E222" s="7"/>
      <c r="F222" s="7"/>
      <c r="G222" s="7"/>
      <c r="H222" s="7"/>
      <c r="I222" s="7"/>
      <c r="J222" s="7"/>
    </row>
    <row r="223" spans="5:10" ht="14.25" customHeight="1" x14ac:dyDescent="0.25">
      <c r="E223" s="7"/>
      <c r="F223" s="7"/>
      <c r="G223" s="7"/>
      <c r="H223" s="7"/>
      <c r="I223" s="7"/>
      <c r="J223" s="7"/>
    </row>
    <row r="224" spans="5:10" ht="14.25" customHeight="1" x14ac:dyDescent="0.25">
      <c r="E224" s="7"/>
      <c r="F224" s="7"/>
      <c r="G224" s="7"/>
      <c r="H224" s="7"/>
      <c r="I224" s="7"/>
      <c r="J224" s="7"/>
    </row>
    <row r="225" spans="5:10" ht="14.25" customHeight="1" x14ac:dyDescent="0.25">
      <c r="E225" s="7"/>
      <c r="F225" s="7"/>
      <c r="G225" s="7"/>
      <c r="H225" s="7"/>
      <c r="I225" s="7"/>
      <c r="J225" s="7"/>
    </row>
    <row r="226" spans="5:10" ht="14.25" customHeight="1" x14ac:dyDescent="0.25">
      <c r="E226" s="7"/>
      <c r="F226" s="7"/>
      <c r="G226" s="7"/>
      <c r="H226" s="7"/>
      <c r="I226" s="7"/>
      <c r="J226" s="7"/>
    </row>
    <row r="227" spans="5:10" ht="14.25" customHeight="1" x14ac:dyDescent="0.25">
      <c r="E227" s="7"/>
      <c r="F227" s="7"/>
      <c r="G227" s="7"/>
      <c r="H227" s="7"/>
      <c r="I227" s="7"/>
      <c r="J227" s="7"/>
    </row>
    <row r="228" spans="5:10" ht="14.25" customHeight="1" x14ac:dyDescent="0.25">
      <c r="E228" s="7"/>
      <c r="F228" s="7"/>
      <c r="G228" s="7"/>
      <c r="H228" s="7"/>
      <c r="I228" s="7"/>
      <c r="J228" s="7"/>
    </row>
    <row r="229" spans="5:10" ht="14.25" customHeight="1" x14ac:dyDescent="0.25">
      <c r="E229" s="7"/>
      <c r="F229" s="7"/>
      <c r="G229" s="7"/>
      <c r="H229" s="7"/>
      <c r="I229" s="7"/>
      <c r="J229" s="7"/>
    </row>
    <row r="230" spans="5:10" ht="14.25" customHeight="1" x14ac:dyDescent="0.25">
      <c r="E230" s="7"/>
      <c r="F230" s="7"/>
      <c r="G230" s="7"/>
      <c r="H230" s="7"/>
      <c r="I230" s="7"/>
      <c r="J230" s="7"/>
    </row>
    <row r="231" spans="5:10" ht="14.25" customHeight="1" x14ac:dyDescent="0.25">
      <c r="E231" s="7"/>
      <c r="F231" s="7"/>
      <c r="G231" s="7"/>
      <c r="H231" s="7"/>
      <c r="I231" s="7"/>
      <c r="J231" s="7"/>
    </row>
    <row r="232" spans="5:10" ht="14.25" customHeight="1" x14ac:dyDescent="0.25">
      <c r="E232" s="7"/>
      <c r="F232" s="7"/>
      <c r="G232" s="7"/>
      <c r="H232" s="7"/>
      <c r="I232" s="7"/>
      <c r="J232" s="7"/>
    </row>
    <row r="233" spans="5:10" ht="14.25" customHeight="1" x14ac:dyDescent="0.25">
      <c r="E233" s="7"/>
      <c r="F233" s="7"/>
      <c r="G233" s="7"/>
      <c r="H233" s="7"/>
      <c r="I233" s="7"/>
      <c r="J233" s="7"/>
    </row>
    <row r="234" spans="5:10" ht="14.25" customHeight="1" x14ac:dyDescent="0.25">
      <c r="E234" s="7"/>
      <c r="F234" s="7"/>
      <c r="G234" s="7"/>
      <c r="H234" s="7"/>
      <c r="I234" s="7"/>
      <c r="J234" s="7"/>
    </row>
    <row r="235" spans="5:10" ht="14.25" customHeight="1" x14ac:dyDescent="0.25">
      <c r="E235" s="7"/>
      <c r="F235" s="7"/>
      <c r="G235" s="7"/>
      <c r="H235" s="7"/>
      <c r="I235" s="7"/>
      <c r="J235" s="7"/>
    </row>
    <row r="236" spans="5:10" ht="14.25" customHeight="1" x14ac:dyDescent="0.25">
      <c r="E236" s="7"/>
      <c r="F236" s="7"/>
      <c r="G236" s="7"/>
      <c r="H236" s="7"/>
      <c r="I236" s="7"/>
      <c r="J236" s="7"/>
    </row>
    <row r="237" spans="5:10" ht="14.25" customHeight="1" x14ac:dyDescent="0.25">
      <c r="E237" s="7"/>
      <c r="F237" s="7"/>
      <c r="G237" s="7"/>
      <c r="H237" s="7"/>
      <c r="I237" s="7"/>
      <c r="J237" s="7"/>
    </row>
    <row r="238" spans="5:10" ht="14.25" customHeight="1" x14ac:dyDescent="0.25">
      <c r="E238" s="7"/>
      <c r="F238" s="7"/>
      <c r="G238" s="7"/>
      <c r="H238" s="7"/>
      <c r="I238" s="7"/>
      <c r="J238" s="7"/>
    </row>
    <row r="239" spans="5:10" ht="14.25" customHeight="1" x14ac:dyDescent="0.25">
      <c r="E239" s="7"/>
      <c r="F239" s="7"/>
      <c r="G239" s="7"/>
      <c r="H239" s="7"/>
      <c r="I239" s="7"/>
      <c r="J239" s="7"/>
    </row>
    <row r="240" spans="5:10" ht="14.25" customHeight="1" x14ac:dyDescent="0.25">
      <c r="E240" s="7"/>
      <c r="F240" s="7"/>
      <c r="G240" s="7"/>
      <c r="H240" s="7"/>
      <c r="I240" s="7"/>
      <c r="J240" s="7"/>
    </row>
    <row r="241" spans="5:10" ht="14.25" customHeight="1" x14ac:dyDescent="0.25">
      <c r="E241" s="7"/>
      <c r="F241" s="7"/>
      <c r="G241" s="7"/>
      <c r="H241" s="7"/>
      <c r="I241" s="7"/>
      <c r="J241" s="7"/>
    </row>
    <row r="242" spans="5:10" ht="14.25" customHeight="1" x14ac:dyDescent="0.25">
      <c r="E242" s="7"/>
      <c r="F242" s="7"/>
      <c r="G242" s="7"/>
      <c r="H242" s="7"/>
      <c r="I242" s="7"/>
      <c r="J242" s="7"/>
    </row>
    <row r="243" spans="5:10" ht="14.25" customHeight="1" x14ac:dyDescent="0.25">
      <c r="E243" s="7"/>
      <c r="F243" s="7"/>
      <c r="G243" s="7"/>
      <c r="H243" s="7"/>
      <c r="I243" s="7"/>
      <c r="J243" s="7"/>
    </row>
    <row r="244" spans="5:10" ht="14.25" customHeight="1" x14ac:dyDescent="0.25">
      <c r="E244" s="7"/>
      <c r="F244" s="7"/>
      <c r="G244" s="7"/>
      <c r="H244" s="7"/>
      <c r="I244" s="7"/>
      <c r="J244" s="7"/>
    </row>
    <row r="245" spans="5:10" ht="14.25" customHeight="1" x14ac:dyDescent="0.25">
      <c r="E245" s="7"/>
      <c r="F245" s="7"/>
      <c r="G245" s="7"/>
      <c r="H245" s="7"/>
      <c r="I245" s="7"/>
      <c r="J245" s="7"/>
    </row>
    <row r="246" spans="5:10" ht="14.25" customHeight="1" x14ac:dyDescent="0.25">
      <c r="E246" s="7"/>
      <c r="F246" s="7"/>
      <c r="G246" s="7"/>
      <c r="H246" s="7"/>
      <c r="I246" s="7"/>
      <c r="J246" s="7"/>
    </row>
    <row r="247" spans="5:10" ht="14.25" customHeight="1" x14ac:dyDescent="0.25">
      <c r="E247" s="7"/>
      <c r="F247" s="7"/>
      <c r="G247" s="7"/>
      <c r="H247" s="7"/>
      <c r="I247" s="7"/>
      <c r="J247" s="7"/>
    </row>
    <row r="248" spans="5:10" ht="14.25" customHeight="1" x14ac:dyDescent="0.25">
      <c r="E248" s="7"/>
      <c r="F248" s="7"/>
      <c r="G248" s="7"/>
      <c r="H248" s="7"/>
      <c r="I248" s="7"/>
      <c r="J248" s="7"/>
    </row>
    <row r="249" spans="5:10" ht="14.25" customHeight="1" x14ac:dyDescent="0.25">
      <c r="E249" s="7"/>
      <c r="F249" s="7"/>
      <c r="G249" s="7"/>
      <c r="H249" s="7"/>
      <c r="I249" s="7"/>
      <c r="J249" s="7"/>
    </row>
    <row r="250" spans="5:10" ht="14.25" customHeight="1" x14ac:dyDescent="0.25">
      <c r="E250" s="7"/>
      <c r="F250" s="7"/>
      <c r="G250" s="7"/>
      <c r="H250" s="7"/>
      <c r="I250" s="7"/>
      <c r="J250" s="7"/>
    </row>
    <row r="251" spans="5:10" ht="14.25" customHeight="1" x14ac:dyDescent="0.25">
      <c r="E251" s="7"/>
      <c r="F251" s="7"/>
      <c r="G251" s="7"/>
      <c r="H251" s="7"/>
      <c r="I251" s="7"/>
      <c r="J251" s="7"/>
    </row>
    <row r="252" spans="5:10" ht="14.25" customHeight="1" x14ac:dyDescent="0.25">
      <c r="E252" s="7"/>
      <c r="F252" s="7"/>
      <c r="G252" s="7"/>
      <c r="H252" s="7"/>
      <c r="I252" s="7"/>
      <c r="J252" s="7"/>
    </row>
    <row r="253" spans="5:10" ht="14.25" customHeight="1" x14ac:dyDescent="0.25">
      <c r="E253" s="7"/>
      <c r="F253" s="7"/>
      <c r="G253" s="7"/>
      <c r="H253" s="7"/>
      <c r="I253" s="7"/>
      <c r="J253" s="7"/>
    </row>
    <row r="254" spans="5:10" ht="14.25" customHeight="1" x14ac:dyDescent="0.25">
      <c r="E254" s="7"/>
      <c r="F254" s="7"/>
      <c r="G254" s="7"/>
      <c r="H254" s="7"/>
      <c r="I254" s="7"/>
      <c r="J254" s="7"/>
    </row>
    <row r="255" spans="5:10" ht="14.25" customHeight="1" x14ac:dyDescent="0.25">
      <c r="E255" s="7"/>
      <c r="F255" s="7"/>
      <c r="G255" s="7"/>
      <c r="H255" s="7"/>
      <c r="I255" s="7"/>
      <c r="J255" s="7"/>
    </row>
    <row r="256" spans="5:10" ht="14.25" customHeight="1" x14ac:dyDescent="0.25">
      <c r="E256" s="7"/>
      <c r="F256" s="7"/>
      <c r="G256" s="7"/>
      <c r="H256" s="7"/>
      <c r="I256" s="7"/>
      <c r="J256" s="7"/>
    </row>
    <row r="257" spans="5:10" ht="14.25" customHeight="1" x14ac:dyDescent="0.25">
      <c r="E257" s="7"/>
      <c r="F257" s="7"/>
      <c r="G257" s="7"/>
      <c r="H257" s="7"/>
      <c r="I257" s="7"/>
      <c r="J257" s="7"/>
    </row>
    <row r="258" spans="5:10" ht="14.25" customHeight="1" x14ac:dyDescent="0.25">
      <c r="E258" s="7"/>
      <c r="F258" s="7"/>
      <c r="G258" s="7"/>
      <c r="H258" s="7"/>
      <c r="I258" s="7"/>
      <c r="J258" s="7"/>
    </row>
    <row r="259" spans="5:10" ht="14.25" customHeight="1" x14ac:dyDescent="0.25">
      <c r="E259" s="7"/>
      <c r="F259" s="7"/>
      <c r="G259" s="7"/>
      <c r="H259" s="7"/>
      <c r="I259" s="7"/>
      <c r="J259" s="7"/>
    </row>
    <row r="260" spans="5:10" ht="14.25" customHeight="1" x14ac:dyDescent="0.25">
      <c r="E260" s="7"/>
      <c r="F260" s="7"/>
      <c r="G260" s="7"/>
      <c r="H260" s="7"/>
      <c r="I260" s="7"/>
      <c r="J260" s="7"/>
    </row>
    <row r="261" spans="5:10" ht="14.25" customHeight="1" x14ac:dyDescent="0.25">
      <c r="E261" s="7"/>
      <c r="F261" s="7"/>
      <c r="G261" s="7"/>
      <c r="H261" s="7"/>
      <c r="I261" s="7"/>
      <c r="J261" s="7"/>
    </row>
    <row r="262" spans="5:10" ht="14.25" customHeight="1" x14ac:dyDescent="0.25">
      <c r="E262" s="7"/>
      <c r="F262" s="7"/>
      <c r="G262" s="7"/>
      <c r="H262" s="7"/>
      <c r="I262" s="7"/>
      <c r="J262" s="7"/>
    </row>
    <row r="263" spans="5:10" ht="14.25" customHeight="1" x14ac:dyDescent="0.25">
      <c r="E263" s="7"/>
      <c r="F263" s="7"/>
      <c r="G263" s="7"/>
      <c r="H263" s="7"/>
      <c r="I263" s="7"/>
      <c r="J263" s="7"/>
    </row>
    <row r="264" spans="5:10" ht="14.25" customHeight="1" x14ac:dyDescent="0.25">
      <c r="E264" s="7"/>
      <c r="F264" s="7"/>
      <c r="G264" s="7"/>
      <c r="H264" s="7"/>
      <c r="I264" s="7"/>
      <c r="J264" s="7"/>
    </row>
    <row r="265" spans="5:10" ht="14.25" customHeight="1" x14ac:dyDescent="0.25">
      <c r="E265" s="7"/>
      <c r="F265" s="7"/>
      <c r="G265" s="7"/>
      <c r="H265" s="7"/>
      <c r="I265" s="7"/>
      <c r="J265" s="7"/>
    </row>
    <row r="266" spans="5:10" ht="14.25" customHeight="1" x14ac:dyDescent="0.25">
      <c r="E266" s="7"/>
      <c r="F266" s="7"/>
      <c r="G266" s="7"/>
      <c r="H266" s="7"/>
      <c r="I266" s="7"/>
      <c r="J266" s="7"/>
    </row>
    <row r="267" spans="5:10" ht="14.25" customHeight="1" x14ac:dyDescent="0.25">
      <c r="E267" s="7"/>
      <c r="F267" s="7"/>
      <c r="G267" s="7"/>
      <c r="H267" s="7"/>
      <c r="I267" s="7"/>
      <c r="J267" s="7"/>
    </row>
    <row r="268" spans="5:10" ht="14.25" customHeight="1" x14ac:dyDescent="0.25">
      <c r="E268" s="7"/>
      <c r="F268" s="7"/>
      <c r="G268" s="7"/>
      <c r="H268" s="7"/>
      <c r="I268" s="7"/>
      <c r="J268" s="7"/>
    </row>
    <row r="269" spans="5:10" ht="14.25" customHeight="1" x14ac:dyDescent="0.25">
      <c r="E269" s="7"/>
      <c r="F269" s="7"/>
      <c r="G269" s="7"/>
      <c r="H269" s="7"/>
      <c r="I269" s="7"/>
      <c r="J269" s="7"/>
    </row>
    <row r="270" spans="5:10" ht="14.25" customHeight="1" x14ac:dyDescent="0.25">
      <c r="E270" s="7"/>
      <c r="F270" s="7"/>
      <c r="G270" s="7"/>
      <c r="H270" s="7"/>
      <c r="I270" s="7"/>
      <c r="J270" s="7"/>
    </row>
    <row r="271" spans="5:10" ht="14.25" customHeight="1" x14ac:dyDescent="0.25">
      <c r="E271" s="7"/>
      <c r="F271" s="7"/>
      <c r="G271" s="7"/>
      <c r="H271" s="7"/>
      <c r="I271" s="7"/>
      <c r="J271" s="7"/>
    </row>
    <row r="272" spans="5:10" ht="14.25" customHeight="1" x14ac:dyDescent="0.25">
      <c r="E272" s="7"/>
      <c r="F272" s="7"/>
      <c r="G272" s="7"/>
      <c r="H272" s="7"/>
      <c r="I272" s="7"/>
      <c r="J272" s="7"/>
    </row>
    <row r="273" spans="5:10" ht="14.25" customHeight="1" x14ac:dyDescent="0.25">
      <c r="E273" s="7"/>
      <c r="F273" s="7"/>
      <c r="G273" s="7"/>
      <c r="H273" s="7"/>
      <c r="I273" s="7"/>
      <c r="J273" s="7"/>
    </row>
    <row r="274" spans="5:10" ht="14.25" customHeight="1" x14ac:dyDescent="0.25">
      <c r="E274" s="7"/>
      <c r="F274" s="7"/>
      <c r="G274" s="7"/>
      <c r="H274" s="7"/>
      <c r="I274" s="7"/>
      <c r="J274" s="7"/>
    </row>
    <row r="275" spans="5:10" ht="14.25" customHeight="1" x14ac:dyDescent="0.25">
      <c r="E275" s="7"/>
      <c r="F275" s="7"/>
      <c r="G275" s="7"/>
      <c r="H275" s="7"/>
      <c r="I275" s="7"/>
      <c r="J275" s="7"/>
    </row>
    <row r="276" spans="5:10" ht="14.25" customHeight="1" x14ac:dyDescent="0.25">
      <c r="E276" s="7"/>
      <c r="F276" s="7"/>
      <c r="G276" s="7"/>
      <c r="H276" s="7"/>
      <c r="I276" s="7"/>
      <c r="J276" s="7"/>
    </row>
    <row r="277" spans="5:10" ht="14.25" customHeight="1" x14ac:dyDescent="0.25">
      <c r="E277" s="7"/>
      <c r="F277" s="7"/>
      <c r="G277" s="7"/>
      <c r="H277" s="7"/>
      <c r="I277" s="7"/>
      <c r="J277" s="7"/>
    </row>
    <row r="278" spans="5:10" ht="14.25" customHeight="1" x14ac:dyDescent="0.25">
      <c r="E278" s="7"/>
      <c r="F278" s="7"/>
      <c r="G278" s="7"/>
      <c r="H278" s="7"/>
      <c r="I278" s="7"/>
      <c r="J278" s="7"/>
    </row>
    <row r="279" spans="5:10" ht="14.25" customHeight="1" x14ac:dyDescent="0.25">
      <c r="E279" s="7"/>
      <c r="F279" s="7"/>
      <c r="G279" s="7"/>
      <c r="H279" s="7"/>
      <c r="I279" s="7"/>
      <c r="J279" s="7"/>
    </row>
    <row r="280" spans="5:10" ht="14.25" customHeight="1" x14ac:dyDescent="0.25">
      <c r="E280" s="7"/>
      <c r="F280" s="7"/>
      <c r="G280" s="7"/>
      <c r="H280" s="7"/>
      <c r="I280" s="7"/>
      <c r="J280" s="7"/>
    </row>
    <row r="281" spans="5:10" ht="14.25" customHeight="1" x14ac:dyDescent="0.25">
      <c r="E281" s="7"/>
      <c r="F281" s="7"/>
      <c r="G281" s="7"/>
      <c r="H281" s="7"/>
      <c r="I281" s="7"/>
      <c r="J281" s="7"/>
    </row>
    <row r="282" spans="5:10" ht="14.25" customHeight="1" x14ac:dyDescent="0.25">
      <c r="E282" s="7"/>
      <c r="F282" s="7"/>
      <c r="G282" s="7"/>
      <c r="H282" s="7"/>
      <c r="I282" s="7"/>
      <c r="J282" s="7"/>
    </row>
    <row r="283" spans="5:10" ht="14.25" customHeight="1" x14ac:dyDescent="0.25">
      <c r="E283" s="7"/>
      <c r="F283" s="7"/>
      <c r="G283" s="7"/>
      <c r="H283" s="7"/>
      <c r="I283" s="7"/>
      <c r="J283" s="7"/>
    </row>
    <row r="284" spans="5:10" ht="14.25" customHeight="1" x14ac:dyDescent="0.25">
      <c r="E284" s="7"/>
      <c r="F284" s="7"/>
      <c r="G284" s="7"/>
      <c r="H284" s="7"/>
      <c r="I284" s="7"/>
      <c r="J284" s="7"/>
    </row>
    <row r="285" spans="5:10" ht="14.25" customHeight="1" x14ac:dyDescent="0.25">
      <c r="E285" s="7"/>
      <c r="F285" s="7"/>
      <c r="G285" s="7"/>
      <c r="H285" s="7"/>
      <c r="I285" s="7"/>
      <c r="J285" s="7"/>
    </row>
    <row r="286" spans="5:10" ht="14.25" customHeight="1" x14ac:dyDescent="0.25">
      <c r="E286" s="7"/>
      <c r="F286" s="7"/>
      <c r="G286" s="7"/>
      <c r="H286" s="7"/>
      <c r="I286" s="7"/>
      <c r="J286" s="7"/>
    </row>
    <row r="287" spans="5:10" ht="14.25" customHeight="1" x14ac:dyDescent="0.25">
      <c r="E287" s="7"/>
      <c r="F287" s="7"/>
      <c r="G287" s="7"/>
      <c r="H287" s="7"/>
      <c r="I287" s="7"/>
      <c r="J287" s="7"/>
    </row>
    <row r="288" spans="5:10" ht="14.25" customHeight="1" x14ac:dyDescent="0.25">
      <c r="E288" s="7"/>
      <c r="F288" s="7"/>
      <c r="G288" s="7"/>
      <c r="H288" s="7"/>
      <c r="I288" s="7"/>
      <c r="J288" s="7"/>
    </row>
    <row r="289" spans="5:10" ht="14.25" customHeight="1" x14ac:dyDescent="0.25">
      <c r="E289" s="7"/>
      <c r="F289" s="7"/>
      <c r="G289" s="7"/>
      <c r="H289" s="7"/>
      <c r="I289" s="7"/>
      <c r="J289" s="7"/>
    </row>
    <row r="290" spans="5:10" ht="14.25" customHeight="1" x14ac:dyDescent="0.25">
      <c r="E290" s="7"/>
      <c r="F290" s="7"/>
      <c r="G290" s="7"/>
      <c r="H290" s="7"/>
      <c r="I290" s="7"/>
      <c r="J290" s="7"/>
    </row>
    <row r="291" spans="5:10" ht="14.25" customHeight="1" x14ac:dyDescent="0.25">
      <c r="E291" s="7"/>
      <c r="F291" s="7"/>
      <c r="G291" s="7"/>
      <c r="H291" s="7"/>
      <c r="I291" s="7"/>
      <c r="J291" s="7"/>
    </row>
    <row r="292" spans="5:10" ht="14.25" customHeight="1" x14ac:dyDescent="0.25">
      <c r="E292" s="7"/>
      <c r="F292" s="7"/>
      <c r="G292" s="7"/>
      <c r="H292" s="7"/>
      <c r="I292" s="7"/>
      <c r="J292" s="7"/>
    </row>
    <row r="293" spans="5:10" ht="14.25" customHeight="1" x14ac:dyDescent="0.25">
      <c r="E293" s="7"/>
      <c r="F293" s="7"/>
      <c r="G293" s="7"/>
      <c r="H293" s="7"/>
      <c r="I293" s="7"/>
      <c r="J293" s="7"/>
    </row>
    <row r="294" spans="5:10" ht="14.25" customHeight="1" x14ac:dyDescent="0.25">
      <c r="E294" s="7"/>
      <c r="F294" s="7"/>
      <c r="G294" s="7"/>
      <c r="H294" s="7"/>
      <c r="I294" s="7"/>
      <c r="J294" s="7"/>
    </row>
    <row r="295" spans="5:10" ht="14.25" customHeight="1" x14ac:dyDescent="0.25">
      <c r="E295" s="7"/>
      <c r="F295" s="7"/>
      <c r="G295" s="7"/>
      <c r="H295" s="7"/>
      <c r="I295" s="7"/>
      <c r="J295" s="7"/>
    </row>
    <row r="296" spans="5:10" ht="14.25" customHeight="1" x14ac:dyDescent="0.25">
      <c r="E296" s="7"/>
      <c r="F296" s="7"/>
      <c r="G296" s="7"/>
      <c r="H296" s="7"/>
      <c r="I296" s="7"/>
      <c r="J296" s="7"/>
    </row>
    <row r="297" spans="5:10" ht="14.25" customHeight="1" x14ac:dyDescent="0.25">
      <c r="E297" s="7"/>
      <c r="F297" s="7"/>
      <c r="G297" s="7"/>
      <c r="H297" s="7"/>
      <c r="I297" s="7"/>
      <c r="J297" s="7"/>
    </row>
    <row r="298" spans="5:10" ht="14.25" customHeight="1" x14ac:dyDescent="0.25">
      <c r="E298" s="7"/>
      <c r="F298" s="7"/>
      <c r="G298" s="7"/>
      <c r="H298" s="7"/>
      <c r="I298" s="7"/>
      <c r="J298" s="7"/>
    </row>
    <row r="299" spans="5:10" ht="14.25" customHeight="1" x14ac:dyDescent="0.25">
      <c r="E299" s="7"/>
      <c r="F299" s="7"/>
      <c r="G299" s="7"/>
      <c r="H299" s="7"/>
      <c r="I299" s="7"/>
      <c r="J299" s="7"/>
    </row>
    <row r="300" spans="5:10" ht="14.25" customHeight="1" x14ac:dyDescent="0.25">
      <c r="E300" s="7"/>
      <c r="F300" s="7"/>
      <c r="G300" s="7"/>
      <c r="H300" s="7"/>
      <c r="I300" s="7"/>
      <c r="J300" s="7"/>
    </row>
    <row r="301" spans="5:10" ht="14.25" customHeight="1" x14ac:dyDescent="0.25">
      <c r="E301" s="7"/>
      <c r="F301" s="7"/>
      <c r="G301" s="7"/>
      <c r="H301" s="7"/>
      <c r="I301" s="7"/>
      <c r="J301" s="7"/>
    </row>
    <row r="302" spans="5:10" ht="14.25" customHeight="1" x14ac:dyDescent="0.25">
      <c r="E302" s="7"/>
      <c r="F302" s="7"/>
      <c r="G302" s="7"/>
      <c r="H302" s="7"/>
      <c r="I302" s="7"/>
      <c r="J302" s="7"/>
    </row>
    <row r="303" spans="5:10" ht="14.25" customHeight="1" x14ac:dyDescent="0.25">
      <c r="E303" s="7"/>
      <c r="F303" s="7"/>
      <c r="G303" s="7"/>
      <c r="H303" s="7"/>
      <c r="I303" s="7"/>
      <c r="J303" s="7"/>
    </row>
    <row r="304" spans="5:10" ht="14.25" customHeight="1" x14ac:dyDescent="0.25">
      <c r="E304" s="7"/>
      <c r="F304" s="7"/>
      <c r="G304" s="7"/>
      <c r="H304" s="7"/>
      <c r="I304" s="7"/>
      <c r="J304" s="7"/>
    </row>
    <row r="305" spans="5:10" ht="14.25" customHeight="1" x14ac:dyDescent="0.25">
      <c r="E305" s="7"/>
      <c r="F305" s="7"/>
      <c r="G305" s="7"/>
      <c r="H305" s="7"/>
      <c r="I305" s="7"/>
      <c r="J305" s="7"/>
    </row>
    <row r="306" spans="5:10" ht="14.25" customHeight="1" x14ac:dyDescent="0.25">
      <c r="E306" s="7"/>
      <c r="F306" s="7"/>
      <c r="G306" s="7"/>
      <c r="H306" s="7"/>
      <c r="I306" s="7"/>
      <c r="J306" s="7"/>
    </row>
    <row r="307" spans="5:10" ht="14.25" customHeight="1" x14ac:dyDescent="0.25">
      <c r="E307" s="7"/>
      <c r="F307" s="7"/>
      <c r="G307" s="7"/>
      <c r="H307" s="7"/>
      <c r="I307" s="7"/>
      <c r="J307" s="7"/>
    </row>
    <row r="308" spans="5:10" ht="14.25" customHeight="1" x14ac:dyDescent="0.25">
      <c r="E308" s="7"/>
      <c r="F308" s="7"/>
      <c r="G308" s="7"/>
      <c r="H308" s="7"/>
      <c r="I308" s="7"/>
      <c r="J308" s="7"/>
    </row>
    <row r="309" spans="5:10" ht="14.25" customHeight="1" x14ac:dyDescent="0.25">
      <c r="E309" s="7"/>
      <c r="F309" s="7"/>
      <c r="G309" s="7"/>
      <c r="H309" s="7"/>
      <c r="I309" s="7"/>
      <c r="J309" s="7"/>
    </row>
    <row r="310" spans="5:10" ht="14.25" customHeight="1" x14ac:dyDescent="0.25">
      <c r="E310" s="7"/>
      <c r="F310" s="7"/>
      <c r="G310" s="7"/>
      <c r="H310" s="7"/>
      <c r="I310" s="7"/>
      <c r="J310" s="7"/>
    </row>
    <row r="311" spans="5:10" ht="14.25" customHeight="1" x14ac:dyDescent="0.25">
      <c r="E311" s="7"/>
      <c r="F311" s="7"/>
      <c r="G311" s="7"/>
      <c r="H311" s="7"/>
      <c r="I311" s="7"/>
      <c r="J311" s="7"/>
    </row>
    <row r="312" spans="5:10" ht="14.25" customHeight="1" x14ac:dyDescent="0.25">
      <c r="E312" s="7"/>
      <c r="F312" s="7"/>
      <c r="G312" s="7"/>
      <c r="H312" s="7"/>
      <c r="I312" s="7"/>
      <c r="J312" s="7"/>
    </row>
    <row r="313" spans="5:10" ht="14.25" customHeight="1" x14ac:dyDescent="0.25">
      <c r="E313" s="7"/>
      <c r="F313" s="7"/>
      <c r="G313" s="7"/>
      <c r="H313" s="7"/>
      <c r="I313" s="7"/>
      <c r="J313" s="7"/>
    </row>
    <row r="314" spans="5:10" ht="14.25" customHeight="1" x14ac:dyDescent="0.25">
      <c r="E314" s="7"/>
      <c r="F314" s="7"/>
      <c r="G314" s="7"/>
      <c r="H314" s="7"/>
      <c r="I314" s="7"/>
      <c r="J314" s="7"/>
    </row>
    <row r="315" spans="5:10" ht="14.25" customHeight="1" x14ac:dyDescent="0.25">
      <c r="E315" s="7"/>
      <c r="F315" s="7"/>
      <c r="G315" s="7"/>
      <c r="H315" s="7"/>
      <c r="I315" s="7"/>
      <c r="J315" s="7"/>
    </row>
    <row r="316" spans="5:10" ht="14.25" customHeight="1" x14ac:dyDescent="0.25">
      <c r="E316" s="7"/>
      <c r="F316" s="7"/>
      <c r="G316" s="7"/>
      <c r="H316" s="7"/>
      <c r="I316" s="7"/>
      <c r="J316" s="7"/>
    </row>
    <row r="317" spans="5:10" ht="14.25" customHeight="1" x14ac:dyDescent="0.25">
      <c r="E317" s="7"/>
      <c r="F317" s="7"/>
      <c r="G317" s="7"/>
      <c r="H317" s="7"/>
      <c r="I317" s="7"/>
      <c r="J317" s="7"/>
    </row>
    <row r="318" spans="5:10" ht="14.25" customHeight="1" x14ac:dyDescent="0.25">
      <c r="E318" s="7"/>
      <c r="F318" s="7"/>
      <c r="G318" s="7"/>
      <c r="H318" s="7"/>
      <c r="I318" s="7"/>
      <c r="J318" s="7"/>
    </row>
    <row r="319" spans="5:10" ht="14.25" customHeight="1" x14ac:dyDescent="0.25">
      <c r="E319" s="7"/>
      <c r="F319" s="7"/>
      <c r="G319" s="7"/>
      <c r="H319" s="7"/>
      <c r="I319" s="7"/>
      <c r="J319" s="7"/>
    </row>
    <row r="320" spans="5:10" ht="14.25" customHeight="1" x14ac:dyDescent="0.25">
      <c r="E320" s="7"/>
      <c r="F320" s="7"/>
      <c r="G320" s="7"/>
      <c r="H320" s="7"/>
      <c r="I320" s="7"/>
      <c r="J320" s="7"/>
    </row>
    <row r="321" spans="5:10" ht="14.25" customHeight="1" x14ac:dyDescent="0.25">
      <c r="E321" s="7"/>
      <c r="F321" s="7"/>
      <c r="G321" s="7"/>
      <c r="H321" s="7"/>
      <c r="I321" s="7"/>
      <c r="J321" s="7"/>
    </row>
    <row r="322" spans="5:10" ht="14.25" customHeight="1" x14ac:dyDescent="0.25">
      <c r="E322" s="7"/>
      <c r="F322" s="7"/>
      <c r="G322" s="7"/>
      <c r="H322" s="7"/>
      <c r="I322" s="7"/>
      <c r="J322" s="7"/>
    </row>
    <row r="323" spans="5:10" ht="14.25" customHeight="1" x14ac:dyDescent="0.25">
      <c r="E323" s="7"/>
      <c r="F323" s="7"/>
      <c r="G323" s="7"/>
      <c r="H323" s="7"/>
      <c r="I323" s="7"/>
      <c r="J323" s="7"/>
    </row>
    <row r="324" spans="5:10" ht="14.25" customHeight="1" x14ac:dyDescent="0.25">
      <c r="E324" s="7"/>
      <c r="F324" s="7"/>
      <c r="G324" s="7"/>
      <c r="H324" s="7"/>
      <c r="I324" s="7"/>
      <c r="J324" s="7"/>
    </row>
    <row r="325" spans="5:10" ht="14.25" customHeight="1" x14ac:dyDescent="0.25">
      <c r="E325" s="7"/>
      <c r="F325" s="7"/>
      <c r="G325" s="7"/>
      <c r="H325" s="7"/>
      <c r="I325" s="7"/>
      <c r="J325" s="7"/>
    </row>
    <row r="326" spans="5:10" ht="14.25" customHeight="1" x14ac:dyDescent="0.25">
      <c r="E326" s="7"/>
      <c r="F326" s="7"/>
      <c r="G326" s="7"/>
      <c r="H326" s="7"/>
      <c r="I326" s="7"/>
      <c r="J326" s="7"/>
    </row>
    <row r="327" spans="5:10" ht="14.25" customHeight="1" x14ac:dyDescent="0.25">
      <c r="E327" s="7"/>
      <c r="F327" s="7"/>
      <c r="G327" s="7"/>
      <c r="H327" s="7"/>
      <c r="I327" s="7"/>
      <c r="J327" s="7"/>
    </row>
    <row r="328" spans="5:10" ht="14.25" customHeight="1" x14ac:dyDescent="0.25">
      <c r="E328" s="7"/>
      <c r="F328" s="7"/>
      <c r="G328" s="7"/>
      <c r="H328" s="7"/>
      <c r="I328" s="7"/>
      <c r="J328" s="7"/>
    </row>
    <row r="329" spans="5:10" ht="14.25" customHeight="1" x14ac:dyDescent="0.25">
      <c r="E329" s="7"/>
      <c r="F329" s="7"/>
      <c r="G329" s="7"/>
      <c r="H329" s="7"/>
      <c r="I329" s="7"/>
      <c r="J329" s="7"/>
    </row>
    <row r="330" spans="5:10" ht="14.25" customHeight="1" x14ac:dyDescent="0.25">
      <c r="E330" s="7"/>
      <c r="F330" s="7"/>
      <c r="G330" s="7"/>
      <c r="H330" s="7"/>
      <c r="I330" s="7"/>
      <c r="J330" s="7"/>
    </row>
    <row r="331" spans="5:10" ht="14.25" customHeight="1" x14ac:dyDescent="0.25">
      <c r="E331" s="7"/>
      <c r="F331" s="7"/>
      <c r="G331" s="7"/>
      <c r="H331" s="7"/>
      <c r="I331" s="7"/>
      <c r="J331" s="7"/>
    </row>
    <row r="332" spans="5:10" ht="14.25" customHeight="1" x14ac:dyDescent="0.25">
      <c r="E332" s="7"/>
      <c r="F332" s="7"/>
      <c r="G332" s="7"/>
      <c r="H332" s="7"/>
      <c r="I332" s="7"/>
      <c r="J332" s="7"/>
    </row>
    <row r="333" spans="5:10" ht="14.25" customHeight="1" x14ac:dyDescent="0.25">
      <c r="E333" s="7"/>
      <c r="F333" s="7"/>
      <c r="G333" s="7"/>
      <c r="H333" s="7"/>
      <c r="I333" s="7"/>
      <c r="J333" s="7"/>
    </row>
    <row r="334" spans="5:10" ht="14.25" customHeight="1" x14ac:dyDescent="0.25">
      <c r="E334" s="7"/>
      <c r="F334" s="7"/>
      <c r="G334" s="7"/>
      <c r="H334" s="7"/>
      <c r="I334" s="7"/>
      <c r="J334" s="7"/>
    </row>
    <row r="335" spans="5:10" ht="14.25" customHeight="1" x14ac:dyDescent="0.25">
      <c r="E335" s="7"/>
      <c r="F335" s="7"/>
      <c r="G335" s="7"/>
      <c r="H335" s="7"/>
      <c r="I335" s="7"/>
      <c r="J335" s="7"/>
    </row>
    <row r="336" spans="5:10" ht="14.25" customHeight="1" x14ac:dyDescent="0.25">
      <c r="E336" s="7"/>
      <c r="F336" s="7"/>
      <c r="G336" s="7"/>
      <c r="H336" s="7"/>
      <c r="I336" s="7"/>
      <c r="J336" s="7"/>
    </row>
    <row r="337" spans="5:10" ht="14.25" customHeight="1" x14ac:dyDescent="0.25">
      <c r="E337" s="7"/>
      <c r="F337" s="7"/>
      <c r="G337" s="7"/>
      <c r="H337" s="7"/>
      <c r="I337" s="7"/>
      <c r="J337" s="7"/>
    </row>
    <row r="338" spans="5:10" ht="14.25" customHeight="1" x14ac:dyDescent="0.25">
      <c r="E338" s="7"/>
      <c r="F338" s="7"/>
      <c r="G338" s="7"/>
      <c r="H338" s="7"/>
      <c r="I338" s="7"/>
      <c r="J338" s="7"/>
    </row>
    <row r="339" spans="5:10" ht="14.25" customHeight="1" x14ac:dyDescent="0.25">
      <c r="E339" s="7"/>
      <c r="F339" s="7"/>
      <c r="G339" s="7"/>
      <c r="H339" s="7"/>
      <c r="I339" s="7"/>
      <c r="J339" s="7"/>
    </row>
    <row r="340" spans="5:10" ht="14.25" customHeight="1" x14ac:dyDescent="0.25">
      <c r="E340" s="7"/>
      <c r="F340" s="7"/>
      <c r="G340" s="7"/>
      <c r="H340" s="7"/>
      <c r="I340" s="7"/>
      <c r="J340" s="7"/>
    </row>
    <row r="341" spans="5:10" ht="14.25" customHeight="1" x14ac:dyDescent="0.25">
      <c r="E341" s="7"/>
      <c r="F341" s="7"/>
      <c r="G341" s="7"/>
      <c r="H341" s="7"/>
      <c r="I341" s="7"/>
      <c r="J341" s="7"/>
    </row>
    <row r="342" spans="5:10" ht="14.25" customHeight="1" x14ac:dyDescent="0.25">
      <c r="E342" s="7"/>
      <c r="F342" s="7"/>
      <c r="G342" s="7"/>
      <c r="H342" s="7"/>
      <c r="I342" s="7"/>
      <c r="J342" s="7"/>
    </row>
    <row r="343" spans="5:10" ht="14.25" customHeight="1" x14ac:dyDescent="0.25">
      <c r="E343" s="7"/>
      <c r="F343" s="7"/>
      <c r="G343" s="7"/>
      <c r="H343" s="7"/>
      <c r="I343" s="7"/>
      <c r="J343" s="7"/>
    </row>
    <row r="344" spans="5:10" ht="14.25" customHeight="1" x14ac:dyDescent="0.25">
      <c r="E344" s="7"/>
      <c r="F344" s="7"/>
      <c r="G344" s="7"/>
      <c r="H344" s="7"/>
      <c r="I344" s="7"/>
      <c r="J344" s="7"/>
    </row>
    <row r="345" spans="5:10" ht="14.25" customHeight="1" x14ac:dyDescent="0.25">
      <c r="E345" s="7"/>
      <c r="F345" s="7"/>
      <c r="G345" s="7"/>
      <c r="H345" s="7"/>
      <c r="I345" s="7"/>
      <c r="J345" s="7"/>
    </row>
    <row r="346" spans="5:10" ht="14.25" customHeight="1" x14ac:dyDescent="0.25">
      <c r="E346" s="7"/>
      <c r="F346" s="7"/>
      <c r="G346" s="7"/>
      <c r="H346" s="7"/>
      <c r="I346" s="7"/>
      <c r="J346" s="7"/>
    </row>
    <row r="347" spans="5:10" ht="14.25" customHeight="1" x14ac:dyDescent="0.25">
      <c r="E347" s="7"/>
      <c r="F347" s="7"/>
      <c r="G347" s="7"/>
      <c r="H347" s="7"/>
      <c r="I347" s="7"/>
      <c r="J347" s="7"/>
    </row>
    <row r="348" spans="5:10" ht="14.25" customHeight="1" x14ac:dyDescent="0.25">
      <c r="E348" s="7"/>
      <c r="F348" s="7"/>
      <c r="G348" s="7"/>
      <c r="H348" s="7"/>
      <c r="I348" s="7"/>
      <c r="J348" s="7"/>
    </row>
    <row r="349" spans="5:10" ht="14.25" customHeight="1" x14ac:dyDescent="0.25">
      <c r="E349" s="7"/>
      <c r="F349" s="7"/>
      <c r="G349" s="7"/>
      <c r="H349" s="7"/>
      <c r="I349" s="7"/>
      <c r="J349" s="7"/>
    </row>
    <row r="350" spans="5:10" ht="14.25" customHeight="1" x14ac:dyDescent="0.25">
      <c r="E350" s="7"/>
      <c r="F350" s="7"/>
      <c r="G350" s="7"/>
      <c r="H350" s="7"/>
      <c r="I350" s="7"/>
      <c r="J350" s="7"/>
    </row>
    <row r="351" spans="5:10" ht="14.25" customHeight="1" x14ac:dyDescent="0.25">
      <c r="E351" s="7"/>
      <c r="F351" s="7"/>
      <c r="G351" s="7"/>
      <c r="H351" s="7"/>
      <c r="I351" s="7"/>
      <c r="J351" s="7"/>
    </row>
    <row r="352" spans="5:10" ht="14.25" customHeight="1" x14ac:dyDescent="0.25">
      <c r="E352" s="7"/>
      <c r="F352" s="7"/>
      <c r="G352" s="7"/>
      <c r="H352" s="7"/>
      <c r="I352" s="7"/>
      <c r="J352" s="7"/>
    </row>
    <row r="353" spans="5:10" ht="14.25" customHeight="1" x14ac:dyDescent="0.25">
      <c r="E353" s="7"/>
      <c r="F353" s="7"/>
      <c r="G353" s="7"/>
      <c r="H353" s="7"/>
      <c r="I353" s="7"/>
      <c r="J353" s="7"/>
    </row>
    <row r="354" spans="5:10" ht="14.25" customHeight="1" x14ac:dyDescent="0.25">
      <c r="E354" s="7"/>
      <c r="F354" s="7"/>
      <c r="G354" s="7"/>
      <c r="H354" s="7"/>
      <c r="I354" s="7"/>
      <c r="J354" s="7"/>
    </row>
    <row r="355" spans="5:10" ht="14.25" customHeight="1" x14ac:dyDescent="0.25">
      <c r="E355" s="7"/>
      <c r="F355" s="7"/>
      <c r="G355" s="7"/>
      <c r="H355" s="7"/>
      <c r="I355" s="7"/>
      <c r="J355" s="7"/>
    </row>
    <row r="356" spans="5:10" ht="14.25" customHeight="1" x14ac:dyDescent="0.25">
      <c r="E356" s="7"/>
      <c r="F356" s="7"/>
      <c r="G356" s="7"/>
      <c r="H356" s="7"/>
      <c r="I356" s="7"/>
      <c r="J356" s="7"/>
    </row>
    <row r="357" spans="5:10" ht="14.25" customHeight="1" x14ac:dyDescent="0.25">
      <c r="E357" s="7"/>
      <c r="F357" s="7"/>
      <c r="G357" s="7"/>
      <c r="H357" s="7"/>
      <c r="I357" s="7"/>
      <c r="J357" s="7"/>
    </row>
    <row r="358" spans="5:10" ht="14.25" customHeight="1" x14ac:dyDescent="0.25">
      <c r="E358" s="7"/>
      <c r="F358" s="7"/>
      <c r="G358" s="7"/>
      <c r="H358" s="7"/>
      <c r="I358" s="7"/>
      <c r="J358" s="7"/>
    </row>
    <row r="359" spans="5:10" ht="14.25" customHeight="1" x14ac:dyDescent="0.25">
      <c r="E359" s="7"/>
      <c r="F359" s="7"/>
      <c r="G359" s="7"/>
      <c r="H359" s="7"/>
      <c r="I359" s="7"/>
      <c r="J359" s="7"/>
    </row>
    <row r="360" spans="5:10" ht="14.25" customHeight="1" x14ac:dyDescent="0.25">
      <c r="E360" s="7"/>
      <c r="F360" s="7"/>
      <c r="G360" s="7"/>
      <c r="H360" s="7"/>
      <c r="I360" s="7"/>
      <c r="J360" s="7"/>
    </row>
    <row r="361" spans="5:10" ht="14.25" customHeight="1" x14ac:dyDescent="0.25">
      <c r="E361" s="7"/>
      <c r="F361" s="7"/>
      <c r="G361" s="7"/>
      <c r="H361" s="7"/>
      <c r="I361" s="7"/>
      <c r="J361" s="7"/>
    </row>
    <row r="362" spans="5:10" ht="14.25" customHeight="1" x14ac:dyDescent="0.25">
      <c r="E362" s="7"/>
      <c r="F362" s="7"/>
      <c r="G362" s="7"/>
      <c r="H362" s="7"/>
      <c r="I362" s="7"/>
      <c r="J362" s="7"/>
    </row>
    <row r="363" spans="5:10" ht="14.25" customHeight="1" x14ac:dyDescent="0.25">
      <c r="E363" s="7"/>
      <c r="F363" s="7"/>
      <c r="G363" s="7"/>
      <c r="H363" s="7"/>
      <c r="I363" s="7"/>
      <c r="J363" s="7"/>
    </row>
    <row r="364" spans="5:10" ht="14.25" customHeight="1" x14ac:dyDescent="0.25">
      <c r="E364" s="7"/>
      <c r="F364" s="7"/>
      <c r="G364" s="7"/>
      <c r="H364" s="7"/>
      <c r="I364" s="7"/>
      <c r="J364" s="7"/>
    </row>
    <row r="365" spans="5:10" ht="14.25" customHeight="1" x14ac:dyDescent="0.25">
      <c r="E365" s="7"/>
      <c r="F365" s="7"/>
      <c r="G365" s="7"/>
      <c r="H365" s="7"/>
      <c r="I365" s="7"/>
      <c r="J365" s="7"/>
    </row>
    <row r="366" spans="5:10" ht="14.25" customHeight="1" x14ac:dyDescent="0.25">
      <c r="E366" s="7"/>
      <c r="F366" s="7"/>
      <c r="G366" s="7"/>
      <c r="H366" s="7"/>
      <c r="I366" s="7"/>
      <c r="J366" s="7"/>
    </row>
    <row r="367" spans="5:10" ht="14.25" customHeight="1" x14ac:dyDescent="0.25">
      <c r="E367" s="7"/>
      <c r="F367" s="7"/>
      <c r="G367" s="7"/>
      <c r="H367" s="7"/>
      <c r="I367" s="7"/>
      <c r="J367" s="7"/>
    </row>
    <row r="368" spans="5:10" ht="14.25" customHeight="1" x14ac:dyDescent="0.25">
      <c r="E368" s="7"/>
      <c r="F368" s="7"/>
      <c r="G368" s="7"/>
      <c r="H368" s="7"/>
      <c r="I368" s="7"/>
      <c r="J368" s="7"/>
    </row>
    <row r="369" spans="5:10" ht="14.25" customHeight="1" x14ac:dyDescent="0.25">
      <c r="E369" s="7"/>
      <c r="F369" s="7"/>
      <c r="G369" s="7"/>
      <c r="H369" s="7"/>
      <c r="I369" s="7"/>
      <c r="J369" s="7"/>
    </row>
    <row r="370" spans="5:10" ht="14.25" customHeight="1" x14ac:dyDescent="0.25">
      <c r="E370" s="7"/>
      <c r="F370" s="7"/>
      <c r="G370" s="7"/>
      <c r="H370" s="7"/>
      <c r="I370" s="7"/>
      <c r="J370" s="7"/>
    </row>
    <row r="371" spans="5:10" ht="14.25" customHeight="1" x14ac:dyDescent="0.25">
      <c r="E371" s="7"/>
      <c r="F371" s="7"/>
      <c r="G371" s="7"/>
      <c r="H371" s="7"/>
      <c r="I371" s="7"/>
      <c r="J371" s="7"/>
    </row>
    <row r="372" spans="5:10" ht="14.25" customHeight="1" x14ac:dyDescent="0.25">
      <c r="E372" s="7"/>
      <c r="F372" s="7"/>
      <c r="G372" s="7"/>
      <c r="H372" s="7"/>
      <c r="I372" s="7"/>
      <c r="J372" s="7"/>
    </row>
    <row r="373" spans="5:10" ht="14.25" customHeight="1" x14ac:dyDescent="0.25">
      <c r="E373" s="7"/>
      <c r="F373" s="7"/>
      <c r="G373" s="7"/>
      <c r="H373" s="7"/>
      <c r="I373" s="7"/>
      <c r="J373" s="7"/>
    </row>
    <row r="374" spans="5:10" ht="14.25" customHeight="1" x14ac:dyDescent="0.25">
      <c r="E374" s="7"/>
      <c r="F374" s="7"/>
      <c r="G374" s="7"/>
      <c r="H374" s="7"/>
      <c r="I374" s="7"/>
      <c r="J374" s="7"/>
    </row>
    <row r="375" spans="5:10" ht="14.25" customHeight="1" x14ac:dyDescent="0.25">
      <c r="E375" s="7"/>
      <c r="F375" s="7"/>
      <c r="G375" s="7"/>
      <c r="H375" s="7"/>
      <c r="I375" s="7"/>
      <c r="J375" s="7"/>
    </row>
    <row r="376" spans="5:10" ht="14.25" customHeight="1" x14ac:dyDescent="0.25">
      <c r="E376" s="7"/>
      <c r="F376" s="7"/>
      <c r="G376" s="7"/>
      <c r="H376" s="7"/>
      <c r="I376" s="7"/>
      <c r="J376" s="7"/>
    </row>
    <row r="377" spans="5:10" ht="14.25" customHeight="1" x14ac:dyDescent="0.25">
      <c r="E377" s="7"/>
      <c r="F377" s="7"/>
      <c r="G377" s="7"/>
      <c r="H377" s="7"/>
      <c r="I377" s="7"/>
      <c r="J377" s="7"/>
    </row>
    <row r="378" spans="5:10" ht="14.25" customHeight="1" x14ac:dyDescent="0.25">
      <c r="E378" s="7"/>
      <c r="F378" s="7"/>
      <c r="G378" s="7"/>
      <c r="H378" s="7"/>
      <c r="I378" s="7"/>
      <c r="J378" s="7"/>
    </row>
    <row r="379" spans="5:10" ht="14.25" customHeight="1" x14ac:dyDescent="0.25">
      <c r="E379" s="7"/>
      <c r="F379" s="7"/>
      <c r="G379" s="7"/>
      <c r="H379" s="7"/>
      <c r="I379" s="7"/>
      <c r="J379" s="7"/>
    </row>
    <row r="380" spans="5:10" ht="14.25" customHeight="1" x14ac:dyDescent="0.25">
      <c r="E380" s="7"/>
      <c r="F380" s="7"/>
      <c r="G380" s="7"/>
      <c r="H380" s="7"/>
      <c r="I380" s="7"/>
      <c r="J380" s="7"/>
    </row>
    <row r="381" spans="5:10" ht="14.25" customHeight="1" x14ac:dyDescent="0.25">
      <c r="E381" s="7"/>
      <c r="F381" s="7"/>
      <c r="G381" s="7"/>
      <c r="H381" s="7"/>
      <c r="I381" s="7"/>
      <c r="J381" s="7"/>
    </row>
    <row r="382" spans="5:10" ht="14.25" customHeight="1" x14ac:dyDescent="0.25">
      <c r="E382" s="7"/>
      <c r="F382" s="7"/>
      <c r="G382" s="7"/>
      <c r="H382" s="7"/>
      <c r="I382" s="7"/>
      <c r="J382" s="7"/>
    </row>
    <row r="383" spans="5:10" ht="14.25" customHeight="1" x14ac:dyDescent="0.25">
      <c r="E383" s="7"/>
      <c r="F383" s="7"/>
      <c r="G383" s="7"/>
      <c r="H383" s="7"/>
      <c r="I383" s="7"/>
      <c r="J383" s="7"/>
    </row>
    <row r="384" spans="5:10" ht="14.25" customHeight="1" x14ac:dyDescent="0.25">
      <c r="E384" s="7"/>
      <c r="F384" s="7"/>
      <c r="G384" s="7"/>
      <c r="H384" s="7"/>
      <c r="I384" s="7"/>
      <c r="J384" s="7"/>
    </row>
    <row r="385" spans="5:10" ht="14.25" customHeight="1" x14ac:dyDescent="0.25">
      <c r="E385" s="7"/>
      <c r="F385" s="7"/>
      <c r="G385" s="7"/>
      <c r="H385" s="7"/>
      <c r="I385" s="7"/>
      <c r="J385" s="7"/>
    </row>
    <row r="386" spans="5:10" ht="14.25" customHeight="1" x14ac:dyDescent="0.25">
      <c r="E386" s="7"/>
      <c r="F386" s="7"/>
      <c r="G386" s="7"/>
      <c r="H386" s="7"/>
      <c r="I386" s="7"/>
      <c r="J386" s="7"/>
    </row>
    <row r="387" spans="5:10" ht="14.25" customHeight="1" x14ac:dyDescent="0.25">
      <c r="E387" s="7"/>
      <c r="F387" s="7"/>
      <c r="G387" s="7"/>
      <c r="H387" s="7"/>
      <c r="I387" s="7"/>
      <c r="J387" s="7"/>
    </row>
    <row r="388" spans="5:10" ht="14.25" customHeight="1" x14ac:dyDescent="0.25">
      <c r="E388" s="7"/>
      <c r="F388" s="7"/>
      <c r="G388" s="7"/>
      <c r="H388" s="7"/>
      <c r="I388" s="7"/>
      <c r="J388" s="7"/>
    </row>
    <row r="389" spans="5:10" ht="14.25" customHeight="1" x14ac:dyDescent="0.25">
      <c r="E389" s="7"/>
      <c r="F389" s="7"/>
      <c r="G389" s="7"/>
      <c r="H389" s="7"/>
      <c r="I389" s="7"/>
      <c r="J389" s="7"/>
    </row>
    <row r="390" spans="5:10" ht="14.25" customHeight="1" x14ac:dyDescent="0.25">
      <c r="E390" s="7"/>
      <c r="F390" s="7"/>
      <c r="G390" s="7"/>
      <c r="H390" s="7"/>
      <c r="I390" s="7"/>
      <c r="J390" s="7"/>
    </row>
    <row r="391" spans="5:10" ht="14.25" customHeight="1" x14ac:dyDescent="0.25">
      <c r="E391" s="7"/>
      <c r="F391" s="7"/>
      <c r="G391" s="7"/>
      <c r="H391" s="7"/>
      <c r="I391" s="7"/>
      <c r="J391" s="7"/>
    </row>
    <row r="392" spans="5:10" ht="14.25" customHeight="1" x14ac:dyDescent="0.25">
      <c r="E392" s="7"/>
      <c r="F392" s="7"/>
      <c r="G392" s="7"/>
      <c r="H392" s="7"/>
      <c r="I392" s="7"/>
      <c r="J392" s="7"/>
    </row>
    <row r="393" spans="5:10" ht="14.25" customHeight="1" x14ac:dyDescent="0.25">
      <c r="E393" s="7"/>
      <c r="F393" s="7"/>
      <c r="G393" s="7"/>
      <c r="H393" s="7"/>
      <c r="I393" s="7"/>
      <c r="J393" s="7"/>
    </row>
    <row r="394" spans="5:10" ht="14.25" customHeight="1" x14ac:dyDescent="0.25">
      <c r="E394" s="7"/>
      <c r="F394" s="7"/>
      <c r="G394" s="7"/>
      <c r="H394" s="7"/>
      <c r="I394" s="7"/>
      <c r="J394" s="7"/>
    </row>
    <row r="395" spans="5:10" ht="14.25" customHeight="1" x14ac:dyDescent="0.25">
      <c r="E395" s="7"/>
      <c r="F395" s="7"/>
      <c r="G395" s="7"/>
      <c r="H395" s="7"/>
      <c r="I395" s="7"/>
      <c r="J395" s="7"/>
    </row>
    <row r="396" spans="5:10" ht="14.25" customHeight="1" x14ac:dyDescent="0.25">
      <c r="E396" s="7"/>
      <c r="F396" s="7"/>
      <c r="G396" s="7"/>
      <c r="H396" s="7"/>
      <c r="I396" s="7"/>
      <c r="J396" s="7"/>
    </row>
    <row r="397" spans="5:10" ht="14.25" customHeight="1" x14ac:dyDescent="0.25">
      <c r="E397" s="7"/>
      <c r="F397" s="7"/>
      <c r="G397" s="7"/>
      <c r="H397" s="7"/>
      <c r="I397" s="7"/>
      <c r="J397" s="7"/>
    </row>
    <row r="398" spans="5:10" ht="14.25" customHeight="1" x14ac:dyDescent="0.25">
      <c r="E398" s="7"/>
      <c r="F398" s="7"/>
      <c r="G398" s="7"/>
      <c r="H398" s="7"/>
      <c r="I398" s="7"/>
      <c r="J398" s="7"/>
    </row>
    <row r="399" spans="5:10" ht="14.25" customHeight="1" x14ac:dyDescent="0.25">
      <c r="E399" s="7"/>
      <c r="F399" s="7"/>
      <c r="G399" s="7"/>
      <c r="H399" s="7"/>
      <c r="I399" s="7"/>
      <c r="J399" s="7"/>
    </row>
    <row r="400" spans="5:10" ht="14.25" customHeight="1" x14ac:dyDescent="0.25">
      <c r="E400" s="7"/>
      <c r="F400" s="7"/>
      <c r="G400" s="7"/>
      <c r="H400" s="7"/>
      <c r="I400" s="7"/>
      <c r="J400" s="7"/>
    </row>
    <row r="401" spans="5:10" ht="14.25" customHeight="1" x14ac:dyDescent="0.25">
      <c r="E401" s="7"/>
      <c r="F401" s="7"/>
      <c r="G401" s="7"/>
      <c r="H401" s="7"/>
      <c r="I401" s="7"/>
      <c r="J401" s="7"/>
    </row>
    <row r="402" spans="5:10" ht="14.25" customHeight="1" x14ac:dyDescent="0.25">
      <c r="E402" s="7"/>
      <c r="F402" s="7"/>
      <c r="G402" s="7"/>
      <c r="H402" s="7"/>
      <c r="I402" s="7"/>
      <c r="J402" s="7"/>
    </row>
    <row r="403" spans="5:10" ht="14.25" customHeight="1" x14ac:dyDescent="0.25">
      <c r="E403" s="7"/>
      <c r="F403" s="7"/>
      <c r="G403" s="7"/>
      <c r="H403" s="7"/>
      <c r="I403" s="7"/>
      <c r="J403" s="7"/>
    </row>
    <row r="404" spans="5:10" ht="14.25" customHeight="1" x14ac:dyDescent="0.25">
      <c r="E404" s="7"/>
      <c r="F404" s="7"/>
      <c r="G404" s="7"/>
      <c r="H404" s="7"/>
      <c r="I404" s="7"/>
      <c r="J404" s="7"/>
    </row>
    <row r="405" spans="5:10" ht="14.25" customHeight="1" x14ac:dyDescent="0.25">
      <c r="E405" s="7"/>
      <c r="F405" s="7"/>
      <c r="G405" s="7"/>
      <c r="H405" s="7"/>
      <c r="I405" s="7"/>
      <c r="J405" s="7"/>
    </row>
    <row r="406" spans="5:10" ht="14.25" customHeight="1" x14ac:dyDescent="0.25">
      <c r="E406" s="7"/>
      <c r="F406" s="7"/>
      <c r="G406" s="7"/>
      <c r="H406" s="7"/>
      <c r="I406" s="7"/>
      <c r="J406" s="7"/>
    </row>
    <row r="407" spans="5:10" ht="14.25" customHeight="1" x14ac:dyDescent="0.25">
      <c r="E407" s="7"/>
      <c r="F407" s="7"/>
      <c r="G407" s="7"/>
      <c r="H407" s="7"/>
      <c r="I407" s="7"/>
      <c r="J407" s="7"/>
    </row>
    <row r="408" spans="5:10" ht="14.25" customHeight="1" x14ac:dyDescent="0.25">
      <c r="E408" s="7"/>
      <c r="F408" s="7"/>
      <c r="G408" s="7"/>
      <c r="H408" s="7"/>
      <c r="I408" s="7"/>
      <c r="J408" s="7"/>
    </row>
    <row r="409" spans="5:10" ht="14.25" customHeight="1" x14ac:dyDescent="0.25">
      <c r="E409" s="7"/>
      <c r="F409" s="7"/>
      <c r="G409" s="7"/>
      <c r="H409" s="7"/>
      <c r="I409" s="7"/>
      <c r="J409" s="7"/>
    </row>
    <row r="410" spans="5:10" ht="14.25" customHeight="1" x14ac:dyDescent="0.25">
      <c r="E410" s="7"/>
      <c r="F410" s="7"/>
      <c r="G410" s="7"/>
      <c r="H410" s="7"/>
      <c r="I410" s="7"/>
      <c r="J410" s="7"/>
    </row>
    <row r="411" spans="5:10" ht="14.25" customHeight="1" x14ac:dyDescent="0.25">
      <c r="E411" s="7"/>
      <c r="F411" s="7"/>
      <c r="G411" s="7"/>
      <c r="H411" s="7"/>
      <c r="I411" s="7"/>
      <c r="J411" s="7"/>
    </row>
    <row r="412" spans="5:10" ht="14.25" customHeight="1" x14ac:dyDescent="0.25">
      <c r="E412" s="7"/>
      <c r="F412" s="7"/>
      <c r="G412" s="7"/>
      <c r="H412" s="7"/>
      <c r="I412" s="7"/>
      <c r="J412" s="7"/>
    </row>
    <row r="413" spans="5:10" ht="14.25" customHeight="1" x14ac:dyDescent="0.25">
      <c r="E413" s="7"/>
      <c r="F413" s="7"/>
      <c r="G413" s="7"/>
      <c r="H413" s="7"/>
      <c r="I413" s="7"/>
      <c r="J413" s="7"/>
    </row>
    <row r="414" spans="5:10" ht="14.25" customHeight="1" x14ac:dyDescent="0.25">
      <c r="E414" s="7"/>
      <c r="F414" s="7"/>
      <c r="G414" s="7"/>
      <c r="H414" s="7"/>
      <c r="I414" s="7"/>
      <c r="J414" s="7"/>
    </row>
    <row r="415" spans="5:10" ht="14.25" customHeight="1" x14ac:dyDescent="0.25">
      <c r="E415" s="7"/>
      <c r="F415" s="7"/>
      <c r="G415" s="7"/>
      <c r="H415" s="7"/>
      <c r="I415" s="7"/>
      <c r="J415" s="7"/>
    </row>
    <row r="416" spans="5:10" ht="14.25" customHeight="1" x14ac:dyDescent="0.25">
      <c r="E416" s="7"/>
      <c r="F416" s="7"/>
      <c r="G416" s="7"/>
      <c r="H416" s="7"/>
      <c r="I416" s="7"/>
      <c r="J416" s="7"/>
    </row>
    <row r="417" spans="5:10" ht="14.25" customHeight="1" x14ac:dyDescent="0.25">
      <c r="E417" s="7"/>
      <c r="F417" s="7"/>
      <c r="G417" s="7"/>
      <c r="H417" s="7"/>
      <c r="I417" s="7"/>
      <c r="J417" s="7"/>
    </row>
    <row r="418" spans="5:10" ht="14.25" customHeight="1" x14ac:dyDescent="0.25">
      <c r="E418" s="7"/>
      <c r="F418" s="7"/>
      <c r="G418" s="7"/>
      <c r="H418" s="7"/>
      <c r="I418" s="7"/>
      <c r="J418" s="7"/>
    </row>
    <row r="419" spans="5:10" ht="14.25" customHeight="1" x14ac:dyDescent="0.25">
      <c r="E419" s="7"/>
      <c r="F419" s="7"/>
      <c r="G419" s="7"/>
      <c r="H419" s="7"/>
      <c r="I419" s="7"/>
      <c r="J419" s="7"/>
    </row>
    <row r="420" spans="5:10" ht="14.25" customHeight="1" x14ac:dyDescent="0.25">
      <c r="E420" s="7"/>
      <c r="F420" s="7"/>
      <c r="G420" s="7"/>
      <c r="H420" s="7"/>
      <c r="I420" s="7"/>
      <c r="J420" s="7"/>
    </row>
    <row r="421" spans="5:10" ht="14.25" customHeight="1" x14ac:dyDescent="0.25">
      <c r="E421" s="7"/>
      <c r="F421" s="7"/>
      <c r="G421" s="7"/>
      <c r="H421" s="7"/>
      <c r="I421" s="7"/>
      <c r="J421" s="7"/>
    </row>
    <row r="422" spans="5:10" ht="14.25" customHeight="1" x14ac:dyDescent="0.25">
      <c r="E422" s="7"/>
      <c r="F422" s="7"/>
      <c r="G422" s="7"/>
      <c r="H422" s="7"/>
      <c r="I422" s="7"/>
      <c r="J422" s="7"/>
    </row>
    <row r="423" spans="5:10" ht="14.25" customHeight="1" x14ac:dyDescent="0.25">
      <c r="E423" s="7"/>
      <c r="F423" s="7"/>
      <c r="G423" s="7"/>
      <c r="H423" s="7"/>
      <c r="I423" s="7"/>
      <c r="J423" s="7"/>
    </row>
    <row r="424" spans="5:10" ht="14.25" customHeight="1" x14ac:dyDescent="0.25">
      <c r="E424" s="7"/>
      <c r="F424" s="7"/>
      <c r="G424" s="7"/>
      <c r="H424" s="7"/>
      <c r="I424" s="7"/>
      <c r="J424" s="7"/>
    </row>
    <row r="425" spans="5:10" ht="14.25" customHeight="1" x14ac:dyDescent="0.25">
      <c r="E425" s="7"/>
      <c r="F425" s="7"/>
      <c r="G425" s="7"/>
      <c r="H425" s="7"/>
      <c r="I425" s="7"/>
      <c r="J425" s="7"/>
    </row>
    <row r="426" spans="5:10" ht="14.25" customHeight="1" x14ac:dyDescent="0.25">
      <c r="E426" s="7"/>
      <c r="F426" s="7"/>
      <c r="G426" s="7"/>
      <c r="H426" s="7"/>
      <c r="I426" s="7"/>
      <c r="J426" s="7"/>
    </row>
    <row r="427" spans="5:10" ht="14.25" customHeight="1" x14ac:dyDescent="0.25">
      <c r="E427" s="7"/>
      <c r="F427" s="7"/>
      <c r="G427" s="7"/>
      <c r="H427" s="7"/>
      <c r="I427" s="7"/>
      <c r="J427" s="7"/>
    </row>
    <row r="428" spans="5:10" ht="14.25" customHeight="1" x14ac:dyDescent="0.25">
      <c r="E428" s="7"/>
      <c r="F428" s="7"/>
      <c r="G428" s="7"/>
      <c r="H428" s="7"/>
      <c r="I428" s="7"/>
      <c r="J428" s="7"/>
    </row>
    <row r="429" spans="5:10" ht="14.25" customHeight="1" x14ac:dyDescent="0.25">
      <c r="E429" s="7"/>
      <c r="F429" s="7"/>
      <c r="G429" s="7"/>
      <c r="H429" s="7"/>
      <c r="I429" s="7"/>
      <c r="J429" s="7"/>
    </row>
    <row r="430" spans="5:10" ht="14.25" customHeight="1" x14ac:dyDescent="0.25">
      <c r="E430" s="7"/>
      <c r="F430" s="7"/>
      <c r="G430" s="7"/>
      <c r="H430" s="7"/>
      <c r="I430" s="7"/>
      <c r="J430" s="7"/>
    </row>
    <row r="431" spans="5:10" ht="14.25" customHeight="1" x14ac:dyDescent="0.25">
      <c r="E431" s="7"/>
      <c r="F431" s="7"/>
      <c r="G431" s="7"/>
      <c r="H431" s="7"/>
      <c r="I431" s="7"/>
      <c r="J431" s="7"/>
    </row>
    <row r="432" spans="5:10" ht="14.25" customHeight="1" x14ac:dyDescent="0.25">
      <c r="E432" s="7"/>
      <c r="F432" s="7"/>
      <c r="G432" s="7"/>
      <c r="H432" s="7"/>
      <c r="I432" s="7"/>
      <c r="J432" s="7"/>
    </row>
    <row r="433" spans="5:10" ht="14.25" customHeight="1" x14ac:dyDescent="0.25">
      <c r="E433" s="7"/>
      <c r="F433" s="7"/>
      <c r="G433" s="7"/>
      <c r="H433" s="7"/>
      <c r="I433" s="7"/>
      <c r="J433" s="7"/>
    </row>
    <row r="434" spans="5:10" ht="14.25" customHeight="1" x14ac:dyDescent="0.25">
      <c r="E434" s="7"/>
      <c r="F434" s="7"/>
      <c r="G434" s="7"/>
      <c r="H434" s="7"/>
      <c r="I434" s="7"/>
      <c r="J434" s="7"/>
    </row>
    <row r="435" spans="5:10" ht="14.25" customHeight="1" x14ac:dyDescent="0.25">
      <c r="E435" s="7"/>
      <c r="F435" s="7"/>
      <c r="G435" s="7"/>
      <c r="H435" s="7"/>
      <c r="I435" s="7"/>
      <c r="J435" s="7"/>
    </row>
    <row r="436" spans="5:10" ht="14.25" customHeight="1" x14ac:dyDescent="0.25">
      <c r="E436" s="7"/>
      <c r="F436" s="7"/>
      <c r="G436" s="7"/>
      <c r="H436" s="7"/>
      <c r="I436" s="7"/>
      <c r="J436" s="7"/>
    </row>
    <row r="437" spans="5:10" ht="14.25" customHeight="1" x14ac:dyDescent="0.25">
      <c r="E437" s="7"/>
      <c r="F437" s="7"/>
      <c r="G437" s="7"/>
      <c r="H437" s="7"/>
      <c r="I437" s="7"/>
      <c r="J437" s="7"/>
    </row>
    <row r="438" spans="5:10" ht="14.25" customHeight="1" x14ac:dyDescent="0.25">
      <c r="E438" s="7"/>
      <c r="F438" s="7"/>
      <c r="G438" s="7"/>
      <c r="H438" s="7"/>
      <c r="I438" s="7"/>
      <c r="J438" s="7"/>
    </row>
    <row r="439" spans="5:10" ht="14.25" customHeight="1" x14ac:dyDescent="0.25">
      <c r="E439" s="7"/>
      <c r="F439" s="7"/>
      <c r="G439" s="7"/>
      <c r="H439" s="7"/>
      <c r="I439" s="7"/>
      <c r="J439" s="7"/>
    </row>
    <row r="440" spans="5:10" ht="14.25" customHeight="1" x14ac:dyDescent="0.25">
      <c r="E440" s="7"/>
      <c r="F440" s="7"/>
      <c r="G440" s="7"/>
      <c r="H440" s="7"/>
      <c r="I440" s="7"/>
      <c r="J440" s="7"/>
    </row>
    <row r="441" spans="5:10" ht="14.25" customHeight="1" x14ac:dyDescent="0.25">
      <c r="E441" s="7"/>
      <c r="F441" s="7"/>
      <c r="G441" s="7"/>
      <c r="H441" s="7"/>
      <c r="I441" s="7"/>
      <c r="J441" s="7"/>
    </row>
    <row r="442" spans="5:10" ht="14.25" customHeight="1" x14ac:dyDescent="0.25">
      <c r="E442" s="7"/>
      <c r="F442" s="7"/>
      <c r="G442" s="7"/>
      <c r="H442" s="7"/>
      <c r="I442" s="7"/>
      <c r="J442" s="7"/>
    </row>
    <row r="443" spans="5:10" ht="14.25" customHeight="1" x14ac:dyDescent="0.25">
      <c r="E443" s="7"/>
      <c r="F443" s="7"/>
      <c r="G443" s="7"/>
      <c r="H443" s="7"/>
      <c r="I443" s="7"/>
      <c r="J443" s="7"/>
    </row>
    <row r="444" spans="5:10" ht="14.25" customHeight="1" x14ac:dyDescent="0.25">
      <c r="E444" s="7"/>
      <c r="F444" s="7"/>
      <c r="G444" s="7"/>
      <c r="H444" s="7"/>
      <c r="I444" s="7"/>
      <c r="J444" s="7"/>
    </row>
    <row r="445" spans="5:10" ht="14.25" customHeight="1" x14ac:dyDescent="0.25">
      <c r="E445" s="7"/>
      <c r="F445" s="7"/>
      <c r="G445" s="7"/>
      <c r="H445" s="7"/>
      <c r="I445" s="7"/>
      <c r="J445" s="7"/>
    </row>
    <row r="446" spans="5:10" ht="14.25" customHeight="1" x14ac:dyDescent="0.25">
      <c r="E446" s="7"/>
      <c r="F446" s="7"/>
      <c r="G446" s="7"/>
      <c r="H446" s="7"/>
      <c r="I446" s="7"/>
      <c r="J446" s="7"/>
    </row>
    <row r="447" spans="5:10" ht="14.25" customHeight="1" x14ac:dyDescent="0.25">
      <c r="E447" s="7"/>
      <c r="F447" s="7"/>
      <c r="G447" s="7"/>
      <c r="H447" s="7"/>
      <c r="I447" s="7"/>
      <c r="J447" s="7"/>
    </row>
    <row r="448" spans="5:10" ht="14.25" customHeight="1" x14ac:dyDescent="0.25">
      <c r="E448" s="7"/>
      <c r="F448" s="7"/>
      <c r="G448" s="7"/>
      <c r="H448" s="7"/>
      <c r="I448" s="7"/>
      <c r="J448" s="7"/>
    </row>
    <row r="449" spans="5:10" ht="14.25" customHeight="1" x14ac:dyDescent="0.25">
      <c r="E449" s="7"/>
      <c r="F449" s="7"/>
      <c r="G449" s="7"/>
      <c r="H449" s="7"/>
      <c r="I449" s="7"/>
      <c r="J449" s="7"/>
    </row>
    <row r="450" spans="5:10" ht="14.25" customHeight="1" x14ac:dyDescent="0.25">
      <c r="E450" s="7"/>
      <c r="F450" s="7"/>
      <c r="G450" s="7"/>
      <c r="H450" s="7"/>
      <c r="I450" s="7"/>
      <c r="J450" s="7"/>
    </row>
    <row r="451" spans="5:10" ht="14.25" customHeight="1" x14ac:dyDescent="0.25">
      <c r="E451" s="7"/>
      <c r="F451" s="7"/>
      <c r="G451" s="7"/>
      <c r="H451" s="7"/>
      <c r="I451" s="7"/>
      <c r="J451" s="7"/>
    </row>
    <row r="452" spans="5:10" ht="14.25" customHeight="1" x14ac:dyDescent="0.25">
      <c r="E452" s="7"/>
      <c r="F452" s="7"/>
      <c r="G452" s="7"/>
      <c r="H452" s="7"/>
      <c r="I452" s="7"/>
      <c r="J452" s="7"/>
    </row>
    <row r="453" spans="5:10" ht="14.25" customHeight="1" x14ac:dyDescent="0.25">
      <c r="E453" s="7"/>
      <c r="F453" s="7"/>
      <c r="G453" s="7"/>
      <c r="H453" s="7"/>
      <c r="I453" s="7"/>
      <c r="J453" s="7"/>
    </row>
    <row r="454" spans="5:10" ht="14.25" customHeight="1" x14ac:dyDescent="0.25">
      <c r="E454" s="7"/>
      <c r="F454" s="7"/>
      <c r="G454" s="7"/>
      <c r="H454" s="7"/>
      <c r="I454" s="7"/>
      <c r="J454" s="7"/>
    </row>
    <row r="455" spans="5:10" ht="14.25" customHeight="1" x14ac:dyDescent="0.25">
      <c r="E455" s="7"/>
      <c r="F455" s="7"/>
      <c r="G455" s="7"/>
      <c r="H455" s="7"/>
      <c r="I455" s="7"/>
      <c r="J455" s="7"/>
    </row>
    <row r="456" spans="5:10" ht="14.25" customHeight="1" x14ac:dyDescent="0.25">
      <c r="E456" s="7"/>
      <c r="F456" s="7"/>
      <c r="G456" s="7"/>
      <c r="H456" s="7"/>
      <c r="I456" s="7"/>
      <c r="J456" s="7"/>
    </row>
    <row r="457" spans="5:10" ht="14.25" customHeight="1" x14ac:dyDescent="0.25">
      <c r="E457" s="7"/>
      <c r="F457" s="7"/>
      <c r="G457" s="7"/>
      <c r="H457" s="7"/>
      <c r="I457" s="7"/>
      <c r="J457" s="7"/>
    </row>
    <row r="458" spans="5:10" ht="14.25" customHeight="1" x14ac:dyDescent="0.25">
      <c r="E458" s="7"/>
      <c r="F458" s="7"/>
      <c r="G458" s="7"/>
      <c r="H458" s="7"/>
      <c r="I458" s="7"/>
      <c r="J458" s="7"/>
    </row>
    <row r="459" spans="5:10" ht="14.25" customHeight="1" x14ac:dyDescent="0.25">
      <c r="E459" s="7"/>
      <c r="F459" s="7"/>
      <c r="G459" s="7"/>
      <c r="H459" s="7"/>
      <c r="I459" s="7"/>
      <c r="J459" s="7"/>
    </row>
    <row r="460" spans="5:10" ht="14.25" customHeight="1" x14ac:dyDescent="0.25">
      <c r="E460" s="7"/>
      <c r="F460" s="7"/>
      <c r="G460" s="7"/>
      <c r="H460" s="7"/>
      <c r="I460" s="7"/>
      <c r="J460" s="7"/>
    </row>
    <row r="461" spans="5:10" ht="14.25" customHeight="1" x14ac:dyDescent="0.25">
      <c r="E461" s="7"/>
      <c r="F461" s="7"/>
      <c r="G461" s="7"/>
      <c r="H461" s="7"/>
      <c r="I461" s="7"/>
      <c r="J461" s="7"/>
    </row>
    <row r="462" spans="5:10" ht="14.25" customHeight="1" x14ac:dyDescent="0.25">
      <c r="E462" s="7"/>
      <c r="F462" s="7"/>
      <c r="G462" s="7"/>
      <c r="H462" s="7"/>
      <c r="I462" s="7"/>
      <c r="J462" s="7"/>
    </row>
    <row r="463" spans="5:10" ht="14.25" customHeight="1" x14ac:dyDescent="0.25">
      <c r="E463" s="7"/>
      <c r="F463" s="7"/>
      <c r="G463" s="7"/>
      <c r="H463" s="7"/>
      <c r="I463" s="7"/>
      <c r="J463" s="7"/>
    </row>
    <row r="464" spans="5:10" ht="14.25" customHeight="1" x14ac:dyDescent="0.25">
      <c r="E464" s="7"/>
      <c r="F464" s="7"/>
      <c r="G464" s="7"/>
      <c r="H464" s="7"/>
      <c r="I464" s="7"/>
      <c r="J464" s="7"/>
    </row>
    <row r="465" spans="5:10" ht="14.25" customHeight="1" x14ac:dyDescent="0.25">
      <c r="E465" s="7"/>
      <c r="F465" s="7"/>
      <c r="G465" s="7"/>
      <c r="H465" s="7"/>
      <c r="I465" s="7"/>
      <c r="J465" s="7"/>
    </row>
    <row r="466" spans="5:10" ht="14.25" customHeight="1" x14ac:dyDescent="0.25">
      <c r="E466" s="7"/>
      <c r="F466" s="7"/>
      <c r="G466" s="7"/>
      <c r="H466" s="7"/>
      <c r="I466" s="7"/>
      <c r="J466" s="7"/>
    </row>
    <row r="467" spans="5:10" ht="14.25" customHeight="1" x14ac:dyDescent="0.25">
      <c r="E467" s="7"/>
      <c r="F467" s="7"/>
      <c r="G467" s="7"/>
      <c r="H467" s="7"/>
      <c r="I467" s="7"/>
      <c r="J467" s="7"/>
    </row>
    <row r="468" spans="5:10" ht="14.25" customHeight="1" x14ac:dyDescent="0.25">
      <c r="E468" s="7"/>
      <c r="F468" s="7"/>
      <c r="G468" s="7"/>
      <c r="H468" s="7"/>
      <c r="I468" s="7"/>
      <c r="J468" s="7"/>
    </row>
    <row r="469" spans="5:10" ht="14.25" customHeight="1" x14ac:dyDescent="0.25">
      <c r="E469" s="7"/>
      <c r="F469" s="7"/>
      <c r="G469" s="7"/>
      <c r="H469" s="7"/>
      <c r="I469" s="7"/>
      <c r="J469" s="7"/>
    </row>
    <row r="470" spans="5:10" ht="14.25" customHeight="1" x14ac:dyDescent="0.25">
      <c r="E470" s="7"/>
      <c r="F470" s="7"/>
      <c r="G470" s="7"/>
      <c r="H470" s="7"/>
      <c r="I470" s="7"/>
      <c r="J470" s="7"/>
    </row>
    <row r="471" spans="5:10" ht="14.25" customHeight="1" x14ac:dyDescent="0.25">
      <c r="E471" s="7"/>
      <c r="F471" s="7"/>
      <c r="G471" s="7"/>
      <c r="H471" s="7"/>
      <c r="I471" s="7"/>
      <c r="J471" s="7"/>
    </row>
    <row r="472" spans="5:10" ht="14.25" customHeight="1" x14ac:dyDescent="0.25">
      <c r="E472" s="7"/>
      <c r="F472" s="7"/>
      <c r="G472" s="7"/>
      <c r="H472" s="7"/>
      <c r="I472" s="7"/>
      <c r="J472" s="7"/>
    </row>
    <row r="473" spans="5:10" ht="14.25" customHeight="1" x14ac:dyDescent="0.25">
      <c r="E473" s="7"/>
      <c r="F473" s="7"/>
      <c r="G473" s="7"/>
      <c r="H473" s="7"/>
      <c r="I473" s="7"/>
      <c r="J473" s="7"/>
    </row>
    <row r="474" spans="5:10" ht="14.25" customHeight="1" x14ac:dyDescent="0.25">
      <c r="E474" s="7"/>
      <c r="F474" s="7"/>
      <c r="G474" s="7"/>
      <c r="H474" s="7"/>
      <c r="I474" s="7"/>
      <c r="J474" s="7"/>
    </row>
    <row r="475" spans="5:10" ht="14.25" customHeight="1" x14ac:dyDescent="0.25">
      <c r="E475" s="7"/>
      <c r="F475" s="7"/>
      <c r="G475" s="7"/>
      <c r="H475" s="7"/>
      <c r="I475" s="7"/>
      <c r="J475" s="7"/>
    </row>
    <row r="476" spans="5:10" ht="14.25" customHeight="1" x14ac:dyDescent="0.25">
      <c r="E476" s="7"/>
      <c r="F476" s="7"/>
      <c r="G476" s="7"/>
      <c r="H476" s="7"/>
      <c r="I476" s="7"/>
      <c r="J476" s="7"/>
    </row>
    <row r="477" spans="5:10" ht="14.25" customHeight="1" x14ac:dyDescent="0.25">
      <c r="E477" s="7"/>
      <c r="F477" s="7"/>
      <c r="G477" s="7"/>
      <c r="H477" s="7"/>
      <c r="I477" s="7"/>
      <c r="J477" s="7"/>
    </row>
    <row r="478" spans="5:10" ht="14.25" customHeight="1" x14ac:dyDescent="0.25">
      <c r="E478" s="7"/>
      <c r="F478" s="7"/>
      <c r="G478" s="7"/>
      <c r="H478" s="7"/>
      <c r="I478" s="7"/>
      <c r="J478" s="7"/>
    </row>
    <row r="479" spans="5:10" ht="14.25" customHeight="1" x14ac:dyDescent="0.25">
      <c r="E479" s="7"/>
      <c r="F479" s="7"/>
      <c r="G479" s="7"/>
      <c r="H479" s="7"/>
      <c r="I479" s="7"/>
      <c r="J479" s="7"/>
    </row>
    <row r="480" spans="5:10" ht="14.25" customHeight="1" x14ac:dyDescent="0.25">
      <c r="E480" s="7"/>
      <c r="F480" s="7"/>
      <c r="G480" s="7"/>
      <c r="H480" s="7"/>
      <c r="I480" s="7"/>
      <c r="J480" s="7"/>
    </row>
    <row r="481" spans="5:10" ht="14.25" customHeight="1" x14ac:dyDescent="0.25">
      <c r="E481" s="7"/>
      <c r="F481" s="7"/>
      <c r="G481" s="7"/>
      <c r="H481" s="7"/>
      <c r="I481" s="7"/>
      <c r="J481" s="7"/>
    </row>
    <row r="482" spans="5:10" ht="14.25" customHeight="1" x14ac:dyDescent="0.25">
      <c r="E482" s="7"/>
      <c r="F482" s="7"/>
      <c r="G482" s="7"/>
      <c r="H482" s="7"/>
      <c r="I482" s="7"/>
      <c r="J482" s="7"/>
    </row>
    <row r="483" spans="5:10" ht="14.25" customHeight="1" x14ac:dyDescent="0.25">
      <c r="E483" s="7"/>
      <c r="F483" s="7"/>
      <c r="G483" s="7"/>
      <c r="H483" s="7"/>
      <c r="I483" s="7"/>
      <c r="J483" s="7"/>
    </row>
    <row r="484" spans="5:10" ht="14.25" customHeight="1" x14ac:dyDescent="0.25">
      <c r="E484" s="7"/>
      <c r="F484" s="7"/>
      <c r="G484" s="7"/>
      <c r="H484" s="7"/>
      <c r="I484" s="7"/>
      <c r="J484" s="7"/>
    </row>
    <row r="485" spans="5:10" ht="14.25" customHeight="1" x14ac:dyDescent="0.25">
      <c r="E485" s="7"/>
      <c r="F485" s="7"/>
      <c r="G485" s="7"/>
      <c r="H485" s="7"/>
      <c r="I485" s="7"/>
      <c r="J485" s="7"/>
    </row>
    <row r="486" spans="5:10" ht="14.25" customHeight="1" x14ac:dyDescent="0.25">
      <c r="E486" s="7"/>
      <c r="F486" s="7"/>
      <c r="G486" s="7"/>
      <c r="H486" s="7"/>
      <c r="I486" s="7"/>
      <c r="J486" s="7"/>
    </row>
    <row r="487" spans="5:10" ht="14.25" customHeight="1" x14ac:dyDescent="0.25">
      <c r="E487" s="7"/>
      <c r="F487" s="7"/>
      <c r="G487" s="7"/>
      <c r="H487" s="7"/>
      <c r="I487" s="7"/>
      <c r="J487" s="7"/>
    </row>
    <row r="488" spans="5:10" ht="14.25" customHeight="1" x14ac:dyDescent="0.25">
      <c r="E488" s="7"/>
      <c r="F488" s="7"/>
      <c r="G488" s="7"/>
      <c r="H488" s="7"/>
      <c r="I488" s="7"/>
      <c r="J488" s="7"/>
    </row>
    <row r="489" spans="5:10" ht="14.25" customHeight="1" x14ac:dyDescent="0.25">
      <c r="E489" s="7"/>
      <c r="F489" s="7"/>
      <c r="G489" s="7"/>
      <c r="H489" s="7"/>
      <c r="I489" s="7"/>
      <c r="J489" s="7"/>
    </row>
    <row r="490" spans="5:10" ht="14.25" customHeight="1" x14ac:dyDescent="0.25">
      <c r="E490" s="7"/>
      <c r="F490" s="7"/>
      <c r="G490" s="7"/>
      <c r="H490" s="7"/>
      <c r="I490" s="7"/>
      <c r="J490" s="7"/>
    </row>
    <row r="491" spans="5:10" ht="14.25" customHeight="1" x14ac:dyDescent="0.25">
      <c r="E491" s="7"/>
      <c r="F491" s="7"/>
      <c r="G491" s="7"/>
      <c r="H491" s="7"/>
      <c r="I491" s="7"/>
      <c r="J491" s="7"/>
    </row>
    <row r="492" spans="5:10" ht="14.25" customHeight="1" x14ac:dyDescent="0.25">
      <c r="E492" s="7"/>
      <c r="F492" s="7"/>
      <c r="G492" s="7"/>
      <c r="H492" s="7"/>
      <c r="I492" s="7"/>
      <c r="J492" s="7"/>
    </row>
    <row r="493" spans="5:10" ht="14.25" customHeight="1" x14ac:dyDescent="0.25">
      <c r="E493" s="7"/>
      <c r="F493" s="7"/>
      <c r="G493" s="7"/>
      <c r="H493" s="7"/>
      <c r="I493" s="7"/>
      <c r="J493" s="7"/>
    </row>
    <row r="494" spans="5:10" ht="14.25" customHeight="1" x14ac:dyDescent="0.25">
      <c r="E494" s="7"/>
      <c r="F494" s="7"/>
      <c r="G494" s="7"/>
      <c r="H494" s="7"/>
      <c r="I494" s="7"/>
      <c r="J494" s="7"/>
    </row>
    <row r="495" spans="5:10" ht="14.25" customHeight="1" x14ac:dyDescent="0.25">
      <c r="E495" s="7"/>
      <c r="F495" s="7"/>
      <c r="G495" s="7"/>
      <c r="H495" s="7"/>
      <c r="I495" s="7"/>
      <c r="J495" s="7"/>
    </row>
    <row r="496" spans="5:10" ht="14.25" customHeight="1" x14ac:dyDescent="0.25">
      <c r="E496" s="7"/>
      <c r="F496" s="7"/>
      <c r="G496" s="7"/>
      <c r="H496" s="7"/>
      <c r="I496" s="7"/>
      <c r="J496" s="7"/>
    </row>
    <row r="497" spans="5:10" ht="14.25" customHeight="1" x14ac:dyDescent="0.25">
      <c r="E497" s="7"/>
      <c r="F497" s="7"/>
      <c r="G497" s="7"/>
      <c r="H497" s="7"/>
      <c r="I497" s="7"/>
      <c r="J497" s="7"/>
    </row>
    <row r="498" spans="5:10" ht="14.25" customHeight="1" x14ac:dyDescent="0.25">
      <c r="E498" s="7"/>
      <c r="F498" s="7"/>
      <c r="G498" s="7"/>
      <c r="H498" s="7"/>
      <c r="I498" s="7"/>
      <c r="J498" s="7"/>
    </row>
    <row r="499" spans="5:10" ht="14.25" customHeight="1" x14ac:dyDescent="0.25">
      <c r="E499" s="7"/>
      <c r="F499" s="7"/>
      <c r="G499" s="7"/>
      <c r="H499" s="7"/>
      <c r="I499" s="7"/>
      <c r="J499" s="7"/>
    </row>
    <row r="500" spans="5:10" ht="14.25" customHeight="1" x14ac:dyDescent="0.25">
      <c r="E500" s="7"/>
      <c r="F500" s="7"/>
      <c r="G500" s="7"/>
      <c r="H500" s="7"/>
      <c r="I500" s="7"/>
      <c r="J500" s="7"/>
    </row>
    <row r="501" spans="5:10" ht="14.25" customHeight="1" x14ac:dyDescent="0.25">
      <c r="E501" s="7"/>
      <c r="F501" s="7"/>
      <c r="G501" s="7"/>
      <c r="H501" s="7"/>
      <c r="I501" s="7"/>
      <c r="J501" s="7"/>
    </row>
    <row r="502" spans="5:10" ht="14.25" customHeight="1" x14ac:dyDescent="0.25">
      <c r="E502" s="7"/>
      <c r="F502" s="7"/>
      <c r="G502" s="7"/>
      <c r="H502" s="7"/>
      <c r="I502" s="7"/>
      <c r="J502" s="7"/>
    </row>
    <row r="503" spans="5:10" ht="14.25" customHeight="1" x14ac:dyDescent="0.25">
      <c r="E503" s="7"/>
      <c r="F503" s="7"/>
      <c r="G503" s="7"/>
      <c r="H503" s="7"/>
      <c r="I503" s="7"/>
      <c r="J503" s="7"/>
    </row>
    <row r="504" spans="5:10" ht="14.25" customHeight="1" x14ac:dyDescent="0.25">
      <c r="E504" s="7"/>
      <c r="F504" s="7"/>
      <c r="G504" s="7"/>
      <c r="H504" s="7"/>
      <c r="I504" s="7"/>
      <c r="J504" s="7"/>
    </row>
    <row r="505" spans="5:10" ht="14.25" customHeight="1" x14ac:dyDescent="0.25">
      <c r="E505" s="7"/>
      <c r="F505" s="7"/>
      <c r="G505" s="7"/>
      <c r="H505" s="7"/>
      <c r="I505" s="7"/>
      <c r="J505" s="7"/>
    </row>
    <row r="506" spans="5:10" ht="14.25" customHeight="1" x14ac:dyDescent="0.25">
      <c r="E506" s="7"/>
      <c r="F506" s="7"/>
      <c r="G506" s="7"/>
      <c r="H506" s="7"/>
      <c r="I506" s="7"/>
      <c r="J506" s="7"/>
    </row>
    <row r="507" spans="5:10" ht="14.25" customHeight="1" x14ac:dyDescent="0.25">
      <c r="E507" s="7"/>
      <c r="F507" s="7"/>
      <c r="G507" s="7"/>
      <c r="H507" s="7"/>
      <c r="I507" s="7"/>
      <c r="J507" s="7"/>
    </row>
    <row r="508" spans="5:10" ht="14.25" customHeight="1" x14ac:dyDescent="0.25">
      <c r="E508" s="7"/>
      <c r="F508" s="7"/>
      <c r="G508" s="7"/>
      <c r="H508" s="7"/>
      <c r="I508" s="7"/>
      <c r="J508" s="7"/>
    </row>
  </sheetData>
  <autoFilter ref="A1:X131"/>
  <conditionalFormatting sqref="T2:T131">
    <cfRule type="cellIs" dxfId="0" priority="1" operator="equal">
      <formula>"FALSE"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Directory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SCLS Delivery - Tim Drexler</cp:lastModifiedBy>
  <dcterms:modified xsi:type="dcterms:W3CDTF">2021-06-23T17:18:14Z</dcterms:modified>
</cp:coreProperties>
</file>