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0" yWindow="0" windowWidth="25200" windowHeight="11550"/>
  </bookViews>
  <sheets>
    <sheet name="wi_library_directory" sheetId="1" r:id="rId1"/>
  </sheets>
  <definedNames>
    <definedName name="_xlnm._FilterDatabase" localSheetId="0" hidden="1">wi_library_directory!$A$1:$AR$627</definedName>
  </definedNames>
  <calcPr calcId="162913"/>
</workbook>
</file>

<file path=xl/calcChain.xml><?xml version="1.0" encoding="utf-8"?>
<calcChain xmlns="http://schemas.openxmlformats.org/spreadsheetml/2006/main">
  <c r="B8" i="1" l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B627" i="1"/>
  <c r="B625" i="1"/>
  <c r="B623" i="1"/>
  <c r="B621" i="1"/>
  <c r="B619" i="1"/>
  <c r="B618" i="1"/>
  <c r="B616" i="1"/>
  <c r="B615" i="1"/>
  <c r="B614" i="1"/>
  <c r="B613" i="1"/>
  <c r="B612" i="1"/>
  <c r="B611" i="1"/>
  <c r="B608" i="1"/>
  <c r="B607" i="1"/>
  <c r="B606" i="1"/>
  <c r="B604" i="1"/>
  <c r="B603" i="1"/>
  <c r="B602" i="1"/>
  <c r="B601" i="1"/>
  <c r="B597" i="1"/>
  <c r="B595" i="1"/>
  <c r="B594" i="1"/>
  <c r="B593" i="1"/>
  <c r="B592" i="1"/>
  <c r="B584" i="1"/>
  <c r="B583" i="1"/>
  <c r="B582" i="1"/>
  <c r="B579" i="1"/>
  <c r="B577" i="1"/>
  <c r="B576" i="1"/>
  <c r="B575" i="1"/>
  <c r="B572" i="1"/>
  <c r="B571" i="1"/>
  <c r="B570" i="1"/>
  <c r="B568" i="1"/>
  <c r="B567" i="1"/>
  <c r="B566" i="1"/>
  <c r="B564" i="1"/>
  <c r="B563" i="1"/>
  <c r="B562" i="1"/>
  <c r="B560" i="1"/>
  <c r="B559" i="1"/>
  <c r="B558" i="1"/>
  <c r="B557" i="1"/>
  <c r="B555" i="1"/>
  <c r="B554" i="1"/>
  <c r="B553" i="1"/>
  <c r="B552" i="1"/>
  <c r="B551" i="1"/>
  <c r="B550" i="1"/>
  <c r="B546" i="1"/>
  <c r="B544" i="1"/>
  <c r="B542" i="1"/>
  <c r="B538" i="1"/>
  <c r="B536" i="1"/>
  <c r="B534" i="1"/>
  <c r="B533" i="1"/>
  <c r="B532" i="1"/>
  <c r="B531" i="1"/>
  <c r="B530" i="1"/>
  <c r="B527" i="1"/>
  <c r="B526" i="1"/>
  <c r="B525" i="1"/>
  <c r="B522" i="1"/>
  <c r="B521" i="1"/>
  <c r="B518" i="1"/>
  <c r="B517" i="1"/>
  <c r="B516" i="1"/>
  <c r="B515" i="1"/>
  <c r="B514" i="1"/>
  <c r="B512" i="1"/>
  <c r="B508" i="1"/>
  <c r="B507" i="1"/>
  <c r="B506" i="1"/>
  <c r="B505" i="1"/>
  <c r="B504" i="1"/>
  <c r="B503" i="1"/>
  <c r="B502" i="1"/>
  <c r="B497" i="1"/>
  <c r="B496" i="1"/>
  <c r="B495" i="1"/>
  <c r="B492" i="1"/>
  <c r="B490" i="1"/>
  <c r="B489" i="1"/>
  <c r="B487" i="1"/>
  <c r="B485" i="1"/>
  <c r="B484" i="1"/>
  <c r="B482" i="1"/>
  <c r="B481" i="1"/>
  <c r="B480" i="1"/>
  <c r="B478" i="1"/>
  <c r="B477" i="1"/>
  <c r="B476" i="1"/>
  <c r="B475" i="1"/>
  <c r="B474" i="1"/>
  <c r="B471" i="1"/>
  <c r="B470" i="1"/>
  <c r="B469" i="1"/>
  <c r="B468" i="1"/>
  <c r="B467" i="1"/>
  <c r="B466" i="1"/>
  <c r="B465" i="1"/>
  <c r="B464" i="1"/>
  <c r="B463" i="1"/>
  <c r="B461" i="1"/>
  <c r="B458" i="1"/>
  <c r="B457" i="1"/>
  <c r="B453" i="1"/>
  <c r="B452" i="1"/>
  <c r="B451" i="1"/>
  <c r="B450" i="1"/>
  <c r="B449" i="1"/>
  <c r="B448" i="1"/>
  <c r="B447" i="1"/>
  <c r="B445" i="1"/>
  <c r="B443" i="1"/>
  <c r="B442" i="1"/>
  <c r="B441" i="1"/>
  <c r="B440" i="1"/>
  <c r="B439" i="1"/>
  <c r="B438" i="1"/>
  <c r="B437" i="1"/>
  <c r="B436" i="1"/>
  <c r="B430" i="1"/>
  <c r="B429" i="1"/>
  <c r="B427" i="1"/>
  <c r="B425" i="1"/>
  <c r="B424" i="1"/>
  <c r="B423" i="1"/>
  <c r="B422" i="1"/>
  <c r="B420" i="1"/>
  <c r="B419" i="1"/>
  <c r="B418" i="1"/>
  <c r="B417" i="1"/>
  <c r="B416" i="1"/>
  <c r="B415" i="1"/>
  <c r="B414" i="1"/>
  <c r="B413" i="1"/>
  <c r="B412" i="1"/>
  <c r="B411" i="1"/>
  <c r="B410" i="1"/>
  <c r="B408" i="1"/>
  <c r="B407" i="1"/>
  <c r="B405" i="1"/>
  <c r="B404" i="1"/>
  <c r="B403" i="1"/>
  <c r="B402" i="1"/>
  <c r="B401" i="1"/>
  <c r="B400" i="1"/>
  <c r="B398" i="1"/>
  <c r="B397" i="1"/>
  <c r="B396" i="1"/>
  <c r="B395" i="1"/>
  <c r="B394" i="1"/>
  <c r="B393" i="1"/>
  <c r="B392" i="1"/>
  <c r="B390" i="1"/>
  <c r="B389" i="1"/>
  <c r="B388" i="1"/>
  <c r="B387" i="1"/>
  <c r="B386" i="1"/>
  <c r="B385" i="1"/>
  <c r="B383" i="1"/>
  <c r="B382" i="1"/>
  <c r="B353" i="1"/>
  <c r="B351" i="1"/>
  <c r="B350" i="1"/>
  <c r="B349" i="1"/>
  <c r="B348" i="1"/>
  <c r="B346" i="1"/>
  <c r="B342" i="1"/>
  <c r="B340" i="1"/>
  <c r="B338" i="1"/>
  <c r="B337" i="1"/>
  <c r="B336" i="1"/>
  <c r="B335" i="1"/>
  <c r="B334" i="1"/>
  <c r="B333" i="1"/>
  <c r="B329" i="1"/>
  <c r="B328" i="1"/>
  <c r="B327" i="1"/>
  <c r="B326" i="1"/>
  <c r="B321" i="1"/>
  <c r="B319" i="1"/>
  <c r="B318" i="1"/>
  <c r="B284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3" i="1"/>
  <c r="B262" i="1"/>
  <c r="B261" i="1"/>
  <c r="B260" i="1"/>
  <c r="B259" i="1"/>
  <c r="B258" i="1"/>
  <c r="B256" i="1"/>
  <c r="B247" i="1"/>
  <c r="B246" i="1"/>
  <c r="B245" i="1"/>
  <c r="B244" i="1"/>
  <c r="B243" i="1"/>
  <c r="B242" i="1"/>
  <c r="B241" i="1"/>
  <c r="B229" i="1"/>
  <c r="B228" i="1"/>
  <c r="B227" i="1"/>
  <c r="B226" i="1"/>
  <c r="B225" i="1"/>
  <c r="B222" i="1"/>
  <c r="B219" i="1"/>
  <c r="B218" i="1"/>
  <c r="B217" i="1"/>
  <c r="B216" i="1"/>
  <c r="B215" i="1"/>
  <c r="B214" i="1"/>
  <c r="B213" i="1"/>
  <c r="B212" i="1"/>
  <c r="B211" i="1"/>
  <c r="B207" i="1"/>
  <c r="B206" i="1"/>
  <c r="B204" i="1"/>
  <c r="B203" i="1"/>
  <c r="B201" i="1"/>
  <c r="B200" i="1"/>
  <c r="B199" i="1"/>
  <c r="B198" i="1"/>
  <c r="B197" i="1"/>
  <c r="B196" i="1"/>
  <c r="B195" i="1"/>
  <c r="B194" i="1"/>
  <c r="B193" i="1"/>
  <c r="B182" i="1"/>
  <c r="B181" i="1"/>
  <c r="B180" i="1"/>
  <c r="B179" i="1"/>
  <c r="B175" i="1"/>
  <c r="B174" i="1"/>
  <c r="B172" i="1"/>
  <c r="B171" i="1"/>
  <c r="B170" i="1"/>
  <c r="B169" i="1"/>
  <c r="B168" i="1"/>
  <c r="B167" i="1"/>
  <c r="B166" i="1"/>
  <c r="B165" i="1"/>
  <c r="B163" i="1"/>
  <c r="B161" i="1"/>
  <c r="B159" i="1"/>
  <c r="B157" i="1"/>
  <c r="B153" i="1"/>
  <c r="B151" i="1"/>
  <c r="B150" i="1"/>
  <c r="B146" i="1"/>
  <c r="B145" i="1"/>
  <c r="B144" i="1"/>
  <c r="B142" i="1"/>
  <c r="B141" i="1"/>
  <c r="B139" i="1"/>
  <c r="B138" i="1"/>
  <c r="B137" i="1"/>
  <c r="B136" i="1"/>
  <c r="B135" i="1"/>
  <c r="B134" i="1"/>
  <c r="B133" i="1"/>
  <c r="B129" i="1"/>
  <c r="B124" i="1"/>
  <c r="B122" i="1"/>
  <c r="B121" i="1"/>
  <c r="B120" i="1"/>
  <c r="B119" i="1"/>
  <c r="B118" i="1"/>
  <c r="B117" i="1"/>
  <c r="B116" i="1"/>
  <c r="B115" i="1"/>
  <c r="B114" i="1"/>
  <c r="B111" i="1"/>
  <c r="B110" i="1"/>
  <c r="B109" i="1"/>
  <c r="B108" i="1"/>
  <c r="B107" i="1"/>
  <c r="B106" i="1"/>
  <c r="B103" i="1"/>
  <c r="B102" i="1"/>
  <c r="B101" i="1"/>
  <c r="B100" i="1"/>
  <c r="B99" i="1"/>
  <c r="B98" i="1"/>
  <c r="B96" i="1"/>
  <c r="B94" i="1"/>
  <c r="B93" i="1"/>
  <c r="B92" i="1"/>
  <c r="B91" i="1"/>
  <c r="B90" i="1"/>
  <c r="B88" i="1"/>
  <c r="B87" i="1"/>
  <c r="B86" i="1"/>
  <c r="B85" i="1"/>
  <c r="B83" i="1"/>
  <c r="B81" i="1"/>
  <c r="B80" i="1"/>
  <c r="B79" i="1"/>
  <c r="B78" i="1"/>
  <c r="B77" i="1"/>
  <c r="B76" i="1"/>
  <c r="B75" i="1"/>
  <c r="B73" i="1"/>
  <c r="B72" i="1"/>
  <c r="B71" i="1"/>
  <c r="B70" i="1"/>
  <c r="B69" i="1"/>
  <c r="B68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7" i="1"/>
  <c r="B46" i="1"/>
  <c r="B45" i="1"/>
  <c r="B42" i="1"/>
  <c r="B41" i="1"/>
  <c r="B40" i="1"/>
  <c r="B37" i="1"/>
  <c r="B36" i="1"/>
  <c r="B35" i="1"/>
  <c r="B34" i="1"/>
  <c r="B33" i="1"/>
  <c r="B32" i="1"/>
  <c r="B31" i="1"/>
  <c r="B28" i="1"/>
  <c r="B26" i="1"/>
  <c r="B25" i="1"/>
  <c r="B23" i="1"/>
  <c r="B21" i="1"/>
  <c r="B19" i="1"/>
  <c r="B18" i="1"/>
  <c r="B16" i="1"/>
  <c r="B12" i="1"/>
  <c r="B10" i="1"/>
  <c r="B9" i="1"/>
  <c r="B6" i="1"/>
  <c r="B5" i="1"/>
  <c r="B4" i="1"/>
  <c r="B2" i="1"/>
  <c r="S30" i="1" l="1"/>
  <c r="S65" i="1"/>
  <c r="R115" i="1"/>
  <c r="S126" i="1"/>
  <c r="S5" i="1"/>
  <c r="R8" i="1"/>
  <c r="S12" i="1"/>
  <c r="S46" i="1"/>
  <c r="R49" i="1"/>
  <c r="S57" i="1"/>
  <c r="R68" i="1"/>
  <c r="R97" i="1"/>
  <c r="R105" i="1"/>
  <c r="R108" i="1"/>
  <c r="R112" i="1"/>
  <c r="R116" i="1"/>
  <c r="R119" i="1"/>
  <c r="R123" i="1"/>
  <c r="S32" i="1"/>
  <c r="S43" i="1"/>
  <c r="R4" i="1"/>
  <c r="S8" i="1"/>
  <c r="R11" i="1"/>
  <c r="R14" i="1"/>
  <c r="R16" i="1"/>
  <c r="R26" i="1"/>
  <c r="S41" i="1"/>
  <c r="S44" i="1"/>
  <c r="S55" i="1"/>
  <c r="S63" i="1"/>
  <c r="R66" i="1"/>
  <c r="R90" i="1"/>
  <c r="R98" i="1"/>
  <c r="R101" i="1"/>
  <c r="S105" i="1"/>
  <c r="R109" i="1"/>
  <c r="S112" i="1"/>
  <c r="S116" i="1"/>
  <c r="R120" i="1"/>
  <c r="S123" i="1"/>
  <c r="S132" i="1"/>
  <c r="S9" i="1"/>
  <c r="S23" i="1"/>
  <c r="R46" i="1"/>
  <c r="R57" i="1"/>
  <c r="S4" i="1"/>
  <c r="R7" i="1"/>
  <c r="S11" i="1"/>
  <c r="S14" i="1"/>
  <c r="S16" i="1"/>
  <c r="S18" i="1"/>
  <c r="R20" i="1"/>
  <c r="R22" i="1"/>
  <c r="S24" i="1"/>
  <c r="S26" i="1"/>
  <c r="S33" i="1"/>
  <c r="S47" i="1"/>
  <c r="R50" i="1"/>
  <c r="S58" i="1"/>
  <c r="R69" i="1"/>
  <c r="R72" i="1"/>
  <c r="R76" i="1"/>
  <c r="R83" i="1"/>
  <c r="R87" i="1"/>
  <c r="R91" i="1"/>
  <c r="R94" i="1"/>
  <c r="S98" i="1"/>
  <c r="R102" i="1"/>
  <c r="S109" i="1"/>
  <c r="S120" i="1"/>
  <c r="S124" i="1"/>
  <c r="S21" i="1"/>
  <c r="S7" i="1"/>
  <c r="S22" i="1"/>
  <c r="R39" i="1"/>
  <c r="R61" i="1"/>
  <c r="R80" i="1"/>
  <c r="S95" i="1"/>
  <c r="R10" i="1"/>
  <c r="R13" i="1"/>
  <c r="R27" i="1"/>
  <c r="S29" i="1"/>
  <c r="S36" i="1"/>
  <c r="S39" i="1"/>
  <c r="S53" i="1"/>
  <c r="S61" i="1"/>
  <c r="R64" i="1"/>
  <c r="S73" i="1"/>
  <c r="S77" i="1"/>
  <c r="S80" i="1"/>
  <c r="S88" i="1"/>
  <c r="R129" i="1"/>
  <c r="S2" i="1"/>
  <c r="R12" i="1"/>
  <c r="R36" i="1"/>
  <c r="S50" i="1"/>
  <c r="S69" i="1"/>
  <c r="S76" i="1"/>
  <c r="S87" i="1"/>
  <c r="S102" i="1"/>
  <c r="R6" i="1"/>
  <c r="S10" i="1"/>
  <c r="S13" i="1"/>
  <c r="R15" i="1"/>
  <c r="R17" i="1"/>
  <c r="S27" i="1"/>
  <c r="S34" i="1"/>
  <c r="R51" i="1"/>
  <c r="S59" i="1"/>
  <c r="S81" i="1"/>
  <c r="S129" i="1"/>
  <c r="R5" i="1"/>
  <c r="S19" i="1"/>
  <c r="R3" i="1"/>
  <c r="R29" i="1"/>
  <c r="R53" i="1"/>
  <c r="R73" i="1"/>
  <c r="S84" i="1"/>
  <c r="S91" i="1"/>
  <c r="S3" i="1"/>
  <c r="R2" i="1"/>
  <c r="S6" i="1"/>
  <c r="R9" i="1"/>
  <c r="S17" i="1"/>
  <c r="R19" i="1"/>
  <c r="R21" i="1"/>
  <c r="R25" i="1"/>
  <c r="R30" i="1"/>
  <c r="R32" i="1"/>
  <c r="S37" i="1"/>
  <c r="S40" i="1"/>
  <c r="R43" i="1"/>
  <c r="S54" i="1"/>
  <c r="S62" i="1"/>
  <c r="R65" i="1"/>
  <c r="R126" i="1"/>
  <c r="R135" i="1"/>
  <c r="R24" i="1"/>
  <c r="S28" i="1"/>
  <c r="S31" i="1"/>
  <c r="S35" i="1"/>
  <c r="R38" i="1"/>
  <c r="S42" i="1"/>
  <c r="S45" i="1"/>
  <c r="R48" i="1"/>
  <c r="R52" i="1"/>
  <c r="S56" i="1"/>
  <c r="S60" i="1"/>
  <c r="R67" i="1"/>
  <c r="R71" i="1"/>
  <c r="S75" i="1"/>
  <c r="S79" i="1"/>
  <c r="R82" i="1"/>
  <c r="S86" i="1"/>
  <c r="R89" i="1"/>
  <c r="R93" i="1"/>
  <c r="R100" i="1"/>
  <c r="S104" i="1"/>
  <c r="R107" i="1"/>
  <c r="R111" i="1"/>
  <c r="R114" i="1"/>
  <c r="R118" i="1"/>
  <c r="R122" i="1"/>
  <c r="R125" i="1"/>
  <c r="S128" i="1"/>
  <c r="S131" i="1"/>
  <c r="R134" i="1"/>
  <c r="R138" i="1"/>
  <c r="S142" i="1"/>
  <c r="R145" i="1"/>
  <c r="S197" i="1"/>
  <c r="R231" i="1"/>
  <c r="S243" i="1"/>
  <c r="S255" i="1"/>
  <c r="S318" i="1"/>
  <c r="R34" i="1"/>
  <c r="S38" i="1"/>
  <c r="R41" i="1"/>
  <c r="R44" i="1"/>
  <c r="S48" i="1"/>
  <c r="S52" i="1"/>
  <c r="R55" i="1"/>
  <c r="R59" i="1"/>
  <c r="R63" i="1"/>
  <c r="S67" i="1"/>
  <c r="S71" i="1"/>
  <c r="R74" i="1"/>
  <c r="R78" i="1"/>
  <c r="S82" i="1"/>
  <c r="R85" i="1"/>
  <c r="S89" i="1"/>
  <c r="S93" i="1"/>
  <c r="R96" i="1"/>
  <c r="S100" i="1"/>
  <c r="S107" i="1"/>
  <c r="S111" i="1"/>
  <c r="S114" i="1"/>
  <c r="S118" i="1"/>
  <c r="S122" i="1"/>
  <c r="S125" i="1"/>
  <c r="S134" i="1"/>
  <c r="S138" i="1"/>
  <c r="R141" i="1"/>
  <c r="S145" i="1"/>
  <c r="S164" i="1"/>
  <c r="R175" i="1"/>
  <c r="R187" i="1"/>
  <c r="R210" i="1"/>
  <c r="R221" i="1"/>
  <c r="S283" i="1"/>
  <c r="S324" i="1"/>
  <c r="R387" i="1"/>
  <c r="R70" i="1"/>
  <c r="S74" i="1"/>
  <c r="S78" i="1"/>
  <c r="S85" i="1"/>
  <c r="R92" i="1"/>
  <c r="S96" i="1"/>
  <c r="R99" i="1"/>
  <c r="R103" i="1"/>
  <c r="R106" i="1"/>
  <c r="R110" i="1"/>
  <c r="R113" i="1"/>
  <c r="R117" i="1"/>
  <c r="R121" i="1"/>
  <c r="R127" i="1"/>
  <c r="R130" i="1"/>
  <c r="R133" i="1"/>
  <c r="R137" i="1"/>
  <c r="S141" i="1"/>
  <c r="R144" i="1"/>
  <c r="S234" i="1"/>
  <c r="R287" i="1"/>
  <c r="S20" i="1"/>
  <c r="R23" i="1"/>
  <c r="R33" i="1"/>
  <c r="R37" i="1"/>
  <c r="R40" i="1"/>
  <c r="R47" i="1"/>
  <c r="S51" i="1"/>
  <c r="R54" i="1"/>
  <c r="R58" i="1"/>
  <c r="R62" i="1"/>
  <c r="S66" i="1"/>
  <c r="S70" i="1"/>
  <c r="R77" i="1"/>
  <c r="R81" i="1"/>
  <c r="R84" i="1"/>
  <c r="R88" i="1"/>
  <c r="S92" i="1"/>
  <c r="R95" i="1"/>
  <c r="S99" i="1"/>
  <c r="S103" i="1"/>
  <c r="S106" i="1"/>
  <c r="S110" i="1"/>
  <c r="S113" i="1"/>
  <c r="S117" i="1"/>
  <c r="S121" i="1"/>
  <c r="R124" i="1"/>
  <c r="S127" i="1"/>
  <c r="S130" i="1"/>
  <c r="S133" i="1"/>
  <c r="S137" i="1"/>
  <c r="R140" i="1"/>
  <c r="S144" i="1"/>
  <c r="S178" i="1"/>
  <c r="S190" i="1"/>
  <c r="S201" i="1"/>
  <c r="R224" i="1"/>
  <c r="S247" i="1"/>
  <c r="S291" i="1"/>
  <c r="R416" i="1"/>
  <c r="R132" i="1"/>
  <c r="R136" i="1"/>
  <c r="S140" i="1"/>
  <c r="R143" i="1"/>
  <c r="S168" i="1"/>
  <c r="R214" i="1"/>
  <c r="R264" i="1"/>
  <c r="S341" i="1"/>
  <c r="R431" i="1"/>
  <c r="S136" i="1"/>
  <c r="S143" i="1"/>
  <c r="S193" i="1"/>
  <c r="R204" i="1"/>
  <c r="R239" i="1"/>
  <c r="S347" i="1"/>
  <c r="R447" i="1"/>
  <c r="R139" i="1"/>
  <c r="R148" i="1"/>
  <c r="S182" i="1"/>
  <c r="R228" i="1"/>
  <c r="R252" i="1"/>
  <c r="S15" i="1"/>
  <c r="R18" i="1"/>
  <c r="S25" i="1"/>
  <c r="R28" i="1"/>
  <c r="R31" i="1"/>
  <c r="R35" i="1"/>
  <c r="R42" i="1"/>
  <c r="R45" i="1"/>
  <c r="S49" i="1"/>
  <c r="R56" i="1"/>
  <c r="R60" i="1"/>
  <c r="S64" i="1"/>
  <c r="S68" i="1"/>
  <c r="S72" i="1"/>
  <c r="R75" i="1"/>
  <c r="R79" i="1"/>
  <c r="S83" i="1"/>
  <c r="R86" i="1"/>
  <c r="S90" i="1"/>
  <c r="S94" i="1"/>
  <c r="S97" i="1"/>
  <c r="S101" i="1"/>
  <c r="R104" i="1"/>
  <c r="S108" i="1"/>
  <c r="S115" i="1"/>
  <c r="S119" i="1"/>
  <c r="R128" i="1"/>
  <c r="R131" i="1"/>
  <c r="S135" i="1"/>
  <c r="S139" i="1"/>
  <c r="R142" i="1"/>
  <c r="S161" i="1"/>
  <c r="S172" i="1"/>
  <c r="R218" i="1"/>
  <c r="R312" i="1"/>
  <c r="R359" i="1"/>
  <c r="S146" i="1"/>
  <c r="S152" i="1"/>
  <c r="S155" i="1"/>
  <c r="S158" i="1"/>
  <c r="R161" i="1"/>
  <c r="R164" i="1"/>
  <c r="R168" i="1"/>
  <c r="R172" i="1"/>
  <c r="R178" i="1"/>
  <c r="R182" i="1"/>
  <c r="S185" i="1"/>
  <c r="R190" i="1"/>
  <c r="R193" i="1"/>
  <c r="R197" i="1"/>
  <c r="R201" i="1"/>
  <c r="S208" i="1"/>
  <c r="S211" i="1"/>
  <c r="S215" i="1"/>
  <c r="S219" i="1"/>
  <c r="S222" i="1"/>
  <c r="S225" i="1"/>
  <c r="S229" i="1"/>
  <c r="R234" i="1"/>
  <c r="S237" i="1"/>
  <c r="R243" i="1"/>
  <c r="R247" i="1"/>
  <c r="S250" i="1"/>
  <c r="R255" i="1"/>
  <c r="S258" i="1"/>
  <c r="S274" i="1"/>
  <c r="R291" i="1"/>
  <c r="R295" i="1"/>
  <c r="S299" i="1"/>
  <c r="R318" i="1"/>
  <c r="R324" i="1"/>
  <c r="R341" i="1"/>
  <c r="R347" i="1"/>
  <c r="R401" i="1"/>
  <c r="S148" i="1"/>
  <c r="R151" i="1"/>
  <c r="R154" i="1"/>
  <c r="R157" i="1"/>
  <c r="R160" i="1"/>
  <c r="R167" i="1"/>
  <c r="R171" i="1"/>
  <c r="S175" i="1"/>
  <c r="R181" i="1"/>
  <c r="R184" i="1"/>
  <c r="S187" i="1"/>
  <c r="R192" i="1"/>
  <c r="R196" i="1"/>
  <c r="R200" i="1"/>
  <c r="S204" i="1"/>
  <c r="R207" i="1"/>
  <c r="S210" i="1"/>
  <c r="S214" i="1"/>
  <c r="S218" i="1"/>
  <c r="S221" i="1"/>
  <c r="S224" i="1"/>
  <c r="S228" i="1"/>
  <c r="S231" i="1"/>
  <c r="R236" i="1"/>
  <c r="S239" i="1"/>
  <c r="R242" i="1"/>
  <c r="R246" i="1"/>
  <c r="R249" i="1"/>
  <c r="S252" i="1"/>
  <c r="R268" i="1"/>
  <c r="S279" i="1"/>
  <c r="R296" i="1"/>
  <c r="R307" i="1"/>
  <c r="S331" i="1"/>
  <c r="R354" i="1"/>
  <c r="R375" i="1"/>
  <c r="R390" i="1"/>
  <c r="S151" i="1"/>
  <c r="S154" i="1"/>
  <c r="S157" i="1"/>
  <c r="S160" i="1"/>
  <c r="R163" i="1"/>
  <c r="S167" i="1"/>
  <c r="S171" i="1"/>
  <c r="R174" i="1"/>
  <c r="R177" i="1"/>
  <c r="S181" i="1"/>
  <c r="S184" i="1"/>
  <c r="R189" i="1"/>
  <c r="S192" i="1"/>
  <c r="S196" i="1"/>
  <c r="S200" i="1"/>
  <c r="R203" i="1"/>
  <c r="S207" i="1"/>
  <c r="R213" i="1"/>
  <c r="R217" i="1"/>
  <c r="R227" i="1"/>
  <c r="R233" i="1"/>
  <c r="S236" i="1"/>
  <c r="S242" i="1"/>
  <c r="S246" i="1"/>
  <c r="S249" i="1"/>
  <c r="R254" i="1"/>
  <c r="R257" i="1"/>
  <c r="S259" i="1"/>
  <c r="S261" i="1"/>
  <c r="R272" i="1"/>
  <c r="R280" i="1"/>
  <c r="R288" i="1"/>
  <c r="S307" i="1"/>
  <c r="S354" i="1"/>
  <c r="S375" i="1"/>
  <c r="R391" i="1"/>
  <c r="R405" i="1"/>
  <c r="R475" i="1"/>
  <c r="R147" i="1"/>
  <c r="R150" i="1"/>
  <c r="R156" i="1"/>
  <c r="S163" i="1"/>
  <c r="R166" i="1"/>
  <c r="R170" i="1"/>
  <c r="S174" i="1"/>
  <c r="S177" i="1"/>
  <c r="R180" i="1"/>
  <c r="R186" i="1"/>
  <c r="S189" i="1"/>
  <c r="R195" i="1"/>
  <c r="R199" i="1"/>
  <c r="S203" i="1"/>
  <c r="R206" i="1"/>
  <c r="R209" i="1"/>
  <c r="S213" i="1"/>
  <c r="S217" i="1"/>
  <c r="R220" i="1"/>
  <c r="R223" i="1"/>
  <c r="S227" i="1"/>
  <c r="R230" i="1"/>
  <c r="S233" i="1"/>
  <c r="R238" i="1"/>
  <c r="R241" i="1"/>
  <c r="R245" i="1"/>
  <c r="R251" i="1"/>
  <c r="S254" i="1"/>
  <c r="S257" i="1"/>
  <c r="R276" i="1"/>
  <c r="S280" i="1"/>
  <c r="S302" i="1"/>
  <c r="R315" i="1"/>
  <c r="R338" i="1"/>
  <c r="R344" i="1"/>
  <c r="S362" i="1"/>
  <c r="R489" i="1"/>
  <c r="S580" i="1"/>
  <c r="S147" i="1"/>
  <c r="S150" i="1"/>
  <c r="R153" i="1"/>
  <c r="S156" i="1"/>
  <c r="R159" i="1"/>
  <c r="R162" i="1"/>
  <c r="S166" i="1"/>
  <c r="S170" i="1"/>
  <c r="R173" i="1"/>
  <c r="S180" i="1"/>
  <c r="R183" i="1"/>
  <c r="S186" i="1"/>
  <c r="R191" i="1"/>
  <c r="S195" i="1"/>
  <c r="S199" i="1"/>
  <c r="R202" i="1"/>
  <c r="S206" i="1"/>
  <c r="S209" i="1"/>
  <c r="R212" i="1"/>
  <c r="R216" i="1"/>
  <c r="S220" i="1"/>
  <c r="S223" i="1"/>
  <c r="R226" i="1"/>
  <c r="S230" i="1"/>
  <c r="R235" i="1"/>
  <c r="S238" i="1"/>
  <c r="S241" i="1"/>
  <c r="S245" i="1"/>
  <c r="R248" i="1"/>
  <c r="S251" i="1"/>
  <c r="R262" i="1"/>
  <c r="R266" i="1"/>
  <c r="S315" i="1"/>
  <c r="R321" i="1"/>
  <c r="R327" i="1"/>
  <c r="S338" i="1"/>
  <c r="S344" i="1"/>
  <c r="S394" i="1"/>
  <c r="R409" i="1"/>
  <c r="S458" i="1"/>
  <c r="S491" i="1"/>
  <c r="R149" i="1"/>
  <c r="S153" i="1"/>
  <c r="S159" i="1"/>
  <c r="S162" i="1"/>
  <c r="R165" i="1"/>
  <c r="R169" i="1"/>
  <c r="S173" i="1"/>
  <c r="R176" i="1"/>
  <c r="R179" i="1"/>
  <c r="S183" i="1"/>
  <c r="R188" i="1"/>
  <c r="S191" i="1"/>
  <c r="R194" i="1"/>
  <c r="R198" i="1"/>
  <c r="S202" i="1"/>
  <c r="R205" i="1"/>
  <c r="S212" i="1"/>
  <c r="S216" i="1"/>
  <c r="S226" i="1"/>
  <c r="R232" i="1"/>
  <c r="S235" i="1"/>
  <c r="R240" i="1"/>
  <c r="R244" i="1"/>
  <c r="S248" i="1"/>
  <c r="R253" i="1"/>
  <c r="R256" i="1"/>
  <c r="S266" i="1"/>
  <c r="R270" i="1"/>
  <c r="R277" i="1"/>
  <c r="S294" i="1"/>
  <c r="S298" i="1"/>
  <c r="S310" i="1"/>
  <c r="S328" i="1"/>
  <c r="R334" i="1"/>
  <c r="R351" i="1"/>
  <c r="S357" i="1"/>
  <c r="R366" i="1"/>
  <c r="R412" i="1"/>
  <c r="S442" i="1"/>
  <c r="R512" i="1"/>
  <c r="R146" i="1"/>
  <c r="S149" i="1"/>
  <c r="R152" i="1"/>
  <c r="R155" i="1"/>
  <c r="R158" i="1"/>
  <c r="S165" i="1"/>
  <c r="S169" i="1"/>
  <c r="S176" i="1"/>
  <c r="S179" i="1"/>
  <c r="R185" i="1"/>
  <c r="S188" i="1"/>
  <c r="S194" i="1"/>
  <c r="S198" i="1"/>
  <c r="S205" i="1"/>
  <c r="R208" i="1"/>
  <c r="R211" i="1"/>
  <c r="R215" i="1"/>
  <c r="R219" i="1"/>
  <c r="R222" i="1"/>
  <c r="R225" i="1"/>
  <c r="R229" i="1"/>
  <c r="S232" i="1"/>
  <c r="R237" i="1"/>
  <c r="S240" i="1"/>
  <c r="S244" i="1"/>
  <c r="R250" i="1"/>
  <c r="S253" i="1"/>
  <c r="S256" i="1"/>
  <c r="R258" i="1"/>
  <c r="S263" i="1"/>
  <c r="S270" i="1"/>
  <c r="R274" i="1"/>
  <c r="S286" i="1"/>
  <c r="S290" i="1"/>
  <c r="R299" i="1"/>
  <c r="R304" i="1"/>
  <c r="S334" i="1"/>
  <c r="S351" i="1"/>
  <c r="R367" i="1"/>
  <c r="S383" i="1"/>
  <c r="R427" i="1"/>
  <c r="R464" i="1"/>
  <c r="S514" i="1"/>
  <c r="S262" i="1"/>
  <c r="R265" i="1"/>
  <c r="R269" i="1"/>
  <c r="R273" i="1"/>
  <c r="S277" i="1"/>
  <c r="R282" i="1"/>
  <c r="R285" i="1"/>
  <c r="S288" i="1"/>
  <c r="R293" i="1"/>
  <c r="S296" i="1"/>
  <c r="R301" i="1"/>
  <c r="S304" i="1"/>
  <c r="R309" i="1"/>
  <c r="S312" i="1"/>
  <c r="R317" i="1"/>
  <c r="S321" i="1"/>
  <c r="S327" i="1"/>
  <c r="R330" i="1"/>
  <c r="R333" i="1"/>
  <c r="R337" i="1"/>
  <c r="R350" i="1"/>
  <c r="R356" i="1"/>
  <c r="S359" i="1"/>
  <c r="S367" i="1"/>
  <c r="R380" i="1"/>
  <c r="S384" i="1"/>
  <c r="S391" i="1"/>
  <c r="R395" i="1"/>
  <c r="S398" i="1"/>
  <c r="R402" i="1"/>
  <c r="R406" i="1"/>
  <c r="R413" i="1"/>
  <c r="R420" i="1"/>
  <c r="R428" i="1"/>
  <c r="S453" i="1"/>
  <c r="S459" i="1"/>
  <c r="S470" i="1"/>
  <c r="S563" i="1"/>
  <c r="R586" i="1"/>
  <c r="S609" i="1"/>
  <c r="R261" i="1"/>
  <c r="S265" i="1"/>
  <c r="S269" i="1"/>
  <c r="S273" i="1"/>
  <c r="R279" i="1"/>
  <c r="S282" i="1"/>
  <c r="S285" i="1"/>
  <c r="R290" i="1"/>
  <c r="S293" i="1"/>
  <c r="R298" i="1"/>
  <c r="S301" i="1"/>
  <c r="R306" i="1"/>
  <c r="S309" i="1"/>
  <c r="R314" i="1"/>
  <c r="S317" i="1"/>
  <c r="R320" i="1"/>
  <c r="R323" i="1"/>
  <c r="R326" i="1"/>
  <c r="S330" i="1"/>
  <c r="S333" i="1"/>
  <c r="S337" i="1"/>
  <c r="R340" i="1"/>
  <c r="R343" i="1"/>
  <c r="R346" i="1"/>
  <c r="S350" i="1"/>
  <c r="R353" i="1"/>
  <c r="S356" i="1"/>
  <c r="R361" i="1"/>
  <c r="R372" i="1"/>
  <c r="S388" i="1"/>
  <c r="S395" i="1"/>
  <c r="S399" i="1"/>
  <c r="S406" i="1"/>
  <c r="S410" i="1"/>
  <c r="R417" i="1"/>
  <c r="R421" i="1"/>
  <c r="S424" i="1"/>
  <c r="S428" i="1"/>
  <c r="R436" i="1"/>
  <c r="R303" i="1"/>
  <c r="S306" i="1"/>
  <c r="R311" i="1"/>
  <c r="S314" i="1"/>
  <c r="S320" i="1"/>
  <c r="S323" i="1"/>
  <c r="S326" i="1"/>
  <c r="R332" i="1"/>
  <c r="R336" i="1"/>
  <c r="S340" i="1"/>
  <c r="S343" i="1"/>
  <c r="S346" i="1"/>
  <c r="R349" i="1"/>
  <c r="S353" i="1"/>
  <c r="R358" i="1"/>
  <c r="S361" i="1"/>
  <c r="R364" i="1"/>
  <c r="S403" i="1"/>
  <c r="S414" i="1"/>
  <c r="S421" i="1"/>
  <c r="R425" i="1"/>
  <c r="R440" i="1"/>
  <c r="S449" i="1"/>
  <c r="S466" i="1"/>
  <c r="S592" i="1"/>
  <c r="R260" i="1"/>
  <c r="S264" i="1"/>
  <c r="S268" i="1"/>
  <c r="S272" i="1"/>
  <c r="S276" i="1"/>
  <c r="R281" i="1"/>
  <c r="R284" i="1"/>
  <c r="S287" i="1"/>
  <c r="R292" i="1"/>
  <c r="S295" i="1"/>
  <c r="R300" i="1"/>
  <c r="S303" i="1"/>
  <c r="R308" i="1"/>
  <c r="S311" i="1"/>
  <c r="R316" i="1"/>
  <c r="R325" i="1"/>
  <c r="R329" i="1"/>
  <c r="S332" i="1"/>
  <c r="S336" i="1"/>
  <c r="R339" i="1"/>
  <c r="R345" i="1"/>
  <c r="S349" i="1"/>
  <c r="R352" i="1"/>
  <c r="R355" i="1"/>
  <c r="S358" i="1"/>
  <c r="S377" i="1"/>
  <c r="S418" i="1"/>
  <c r="S425" i="1"/>
  <c r="R433" i="1"/>
  <c r="R437" i="1"/>
  <c r="S444" i="1"/>
  <c r="S461" i="1"/>
  <c r="S472" i="1"/>
  <c r="S594" i="1"/>
  <c r="S260" i="1"/>
  <c r="R267" i="1"/>
  <c r="R271" i="1"/>
  <c r="R275" i="1"/>
  <c r="R278" i="1"/>
  <c r="S281" i="1"/>
  <c r="S284" i="1"/>
  <c r="R289" i="1"/>
  <c r="S292" i="1"/>
  <c r="R297" i="1"/>
  <c r="S300" i="1"/>
  <c r="R305" i="1"/>
  <c r="S308" i="1"/>
  <c r="R313" i="1"/>
  <c r="S316" i="1"/>
  <c r="R319" i="1"/>
  <c r="R322" i="1"/>
  <c r="S325" i="1"/>
  <c r="S329" i="1"/>
  <c r="R335" i="1"/>
  <c r="S339" i="1"/>
  <c r="R342" i="1"/>
  <c r="S345" i="1"/>
  <c r="R348" i="1"/>
  <c r="S352" i="1"/>
  <c r="S355" i="1"/>
  <c r="R360" i="1"/>
  <c r="S369" i="1"/>
  <c r="S378" i="1"/>
  <c r="R434" i="1"/>
  <c r="R441" i="1"/>
  <c r="R445" i="1"/>
  <c r="S462" i="1"/>
  <c r="S473" i="1"/>
  <c r="S506" i="1"/>
  <c r="S529" i="1"/>
  <c r="S552" i="1"/>
  <c r="R259" i="1"/>
  <c r="R263" i="1"/>
  <c r="S267" i="1"/>
  <c r="S271" i="1"/>
  <c r="S275" i="1"/>
  <c r="S278" i="1"/>
  <c r="R283" i="1"/>
  <c r="R286" i="1"/>
  <c r="S289" i="1"/>
  <c r="R294" i="1"/>
  <c r="S297" i="1"/>
  <c r="R302" i="1"/>
  <c r="S305" i="1"/>
  <c r="R310" i="1"/>
  <c r="S313" i="1"/>
  <c r="S319" i="1"/>
  <c r="S322" i="1"/>
  <c r="R328" i="1"/>
  <c r="R331" i="1"/>
  <c r="S335" i="1"/>
  <c r="S342" i="1"/>
  <c r="S348" i="1"/>
  <c r="R357" i="1"/>
  <c r="S360" i="1"/>
  <c r="S370" i="1"/>
  <c r="R374" i="1"/>
  <c r="R386" i="1"/>
  <c r="S434" i="1"/>
  <c r="S438" i="1"/>
  <c r="R451" i="1"/>
  <c r="R468" i="1"/>
  <c r="S508" i="1"/>
  <c r="S531" i="1"/>
  <c r="S554" i="1"/>
  <c r="S600" i="1"/>
  <c r="S445" i="1"/>
  <c r="R448" i="1"/>
  <c r="R452" i="1"/>
  <c r="R455" i="1"/>
  <c r="R465" i="1"/>
  <c r="R469" i="1"/>
  <c r="R476" i="1"/>
  <c r="R484" i="1"/>
  <c r="S518" i="1"/>
  <c r="S524" i="1"/>
  <c r="S547" i="1"/>
  <c r="S575" i="1"/>
  <c r="R581" i="1"/>
  <c r="S604" i="1"/>
  <c r="R610" i="1"/>
  <c r="R621" i="1"/>
  <c r="S364" i="1"/>
  <c r="R369" i="1"/>
  <c r="S372" i="1"/>
  <c r="R377" i="1"/>
  <c r="S380" i="1"/>
  <c r="R383" i="1"/>
  <c r="S387" i="1"/>
  <c r="R394" i="1"/>
  <c r="R398" i="1"/>
  <c r="S402" i="1"/>
  <c r="S409" i="1"/>
  <c r="S413" i="1"/>
  <c r="S417" i="1"/>
  <c r="R424" i="1"/>
  <c r="S431" i="1"/>
  <c r="S437" i="1"/>
  <c r="S441" i="1"/>
  <c r="R444" i="1"/>
  <c r="S448" i="1"/>
  <c r="S452" i="1"/>
  <c r="S455" i="1"/>
  <c r="R458" i="1"/>
  <c r="R461" i="1"/>
  <c r="S465" i="1"/>
  <c r="S469" i="1"/>
  <c r="R472" i="1"/>
  <c r="S476" i="1"/>
  <c r="S479" i="1"/>
  <c r="S496" i="1"/>
  <c r="S502" i="1"/>
  <c r="R519" i="1"/>
  <c r="R536" i="1"/>
  <c r="R542" i="1"/>
  <c r="R548" i="1"/>
  <c r="R559" i="1"/>
  <c r="S570" i="1"/>
  <c r="R605" i="1"/>
  <c r="R616" i="1"/>
  <c r="R363" i="1"/>
  <c r="S366" i="1"/>
  <c r="R371" i="1"/>
  <c r="S374" i="1"/>
  <c r="R379" i="1"/>
  <c r="R382" i="1"/>
  <c r="S386" i="1"/>
  <c r="S390" i="1"/>
  <c r="R393" i="1"/>
  <c r="R397" i="1"/>
  <c r="S401" i="1"/>
  <c r="S405" i="1"/>
  <c r="R408" i="1"/>
  <c r="S412" i="1"/>
  <c r="S416" i="1"/>
  <c r="S420" i="1"/>
  <c r="R423" i="1"/>
  <c r="S427" i="1"/>
  <c r="R430" i="1"/>
  <c r="S433" i="1"/>
  <c r="S436" i="1"/>
  <c r="S440" i="1"/>
  <c r="S447" i="1"/>
  <c r="S451" i="1"/>
  <c r="R454" i="1"/>
  <c r="R457" i="1"/>
  <c r="R460" i="1"/>
  <c r="S464" i="1"/>
  <c r="S468" i="1"/>
  <c r="S475" i="1"/>
  <c r="S486" i="1"/>
  <c r="R509" i="1"/>
  <c r="S526" i="1"/>
  <c r="R566" i="1"/>
  <c r="S577" i="1"/>
  <c r="R583" i="1"/>
  <c r="S589" i="1"/>
  <c r="R612" i="1"/>
  <c r="S623" i="1"/>
  <c r="S363" i="1"/>
  <c r="R368" i="1"/>
  <c r="S371" i="1"/>
  <c r="R376" i="1"/>
  <c r="S379" i="1"/>
  <c r="S382" i="1"/>
  <c r="R385" i="1"/>
  <c r="R389" i="1"/>
  <c r="S393" i="1"/>
  <c r="S397" i="1"/>
  <c r="R400" i="1"/>
  <c r="R404" i="1"/>
  <c r="S408" i="1"/>
  <c r="R411" i="1"/>
  <c r="R415" i="1"/>
  <c r="R419" i="1"/>
  <c r="S423" i="1"/>
  <c r="R426" i="1"/>
  <c r="S430" i="1"/>
  <c r="R435" i="1"/>
  <c r="R439" i="1"/>
  <c r="R443" i="1"/>
  <c r="R446" i="1"/>
  <c r="R450" i="1"/>
  <c r="S454" i="1"/>
  <c r="S457" i="1"/>
  <c r="S460" i="1"/>
  <c r="R463" i="1"/>
  <c r="R467" i="1"/>
  <c r="R471" i="1"/>
  <c r="R474" i="1"/>
  <c r="S481" i="1"/>
  <c r="S504" i="1"/>
  <c r="S521" i="1"/>
  <c r="S538" i="1"/>
  <c r="S544" i="1"/>
  <c r="S550" i="1"/>
  <c r="S561" i="1"/>
  <c r="S572" i="1"/>
  <c r="R578" i="1"/>
  <c r="R590" i="1"/>
  <c r="R607" i="1"/>
  <c r="S618" i="1"/>
  <c r="R624" i="1"/>
  <c r="R365" i="1"/>
  <c r="S368" i="1"/>
  <c r="R373" i="1"/>
  <c r="S376" i="1"/>
  <c r="R381" i="1"/>
  <c r="S385" i="1"/>
  <c r="S389" i="1"/>
  <c r="R392" i="1"/>
  <c r="R396" i="1"/>
  <c r="S400" i="1"/>
  <c r="S404" i="1"/>
  <c r="R407" i="1"/>
  <c r="S411" i="1"/>
  <c r="S415" i="1"/>
  <c r="S419" i="1"/>
  <c r="R422" i="1"/>
  <c r="S426" i="1"/>
  <c r="R429" i="1"/>
  <c r="R432" i="1"/>
  <c r="S435" i="1"/>
  <c r="S439" i="1"/>
  <c r="S443" i="1"/>
  <c r="S446" i="1"/>
  <c r="S450" i="1"/>
  <c r="R456" i="1"/>
  <c r="S463" i="1"/>
  <c r="S467" i="1"/>
  <c r="S471" i="1"/>
  <c r="S474" i="1"/>
  <c r="R477" i="1"/>
  <c r="S499" i="1"/>
  <c r="S516" i="1"/>
  <c r="S533" i="1"/>
  <c r="R539" i="1"/>
  <c r="R545" i="1"/>
  <c r="R573" i="1"/>
  <c r="S602" i="1"/>
  <c r="R362" i="1"/>
  <c r="S365" i="1"/>
  <c r="R370" i="1"/>
  <c r="S373" i="1"/>
  <c r="R378" i="1"/>
  <c r="S381" i="1"/>
  <c r="R384" i="1"/>
  <c r="R388" i="1"/>
  <c r="S392" i="1"/>
  <c r="S396" i="1"/>
  <c r="R399" i="1"/>
  <c r="R403" i="1"/>
  <c r="S407" i="1"/>
  <c r="R410" i="1"/>
  <c r="R414" i="1"/>
  <c r="R418" i="1"/>
  <c r="S422" i="1"/>
  <c r="S429" i="1"/>
  <c r="S432" i="1"/>
  <c r="R438" i="1"/>
  <c r="R442" i="1"/>
  <c r="R449" i="1"/>
  <c r="R453" i="1"/>
  <c r="S456" i="1"/>
  <c r="R459" i="1"/>
  <c r="R462" i="1"/>
  <c r="R466" i="1"/>
  <c r="R470" i="1"/>
  <c r="R473" i="1"/>
  <c r="S477" i="1"/>
  <c r="S494" i="1"/>
  <c r="R500" i="1"/>
  <c r="R557" i="1"/>
  <c r="R568" i="1"/>
  <c r="S585" i="1"/>
  <c r="R597" i="1"/>
  <c r="R614" i="1"/>
  <c r="R478" i="1"/>
  <c r="S482" i="1"/>
  <c r="R485" i="1"/>
  <c r="R488" i="1"/>
  <c r="S492" i="1"/>
  <c r="S495" i="1"/>
  <c r="R498" i="1"/>
  <c r="S501" i="1"/>
  <c r="S505" i="1"/>
  <c r="R511" i="1"/>
  <c r="S515" i="1"/>
  <c r="S522" i="1"/>
  <c r="S525" i="1"/>
  <c r="R528" i="1"/>
  <c r="S532" i="1"/>
  <c r="R535" i="1"/>
  <c r="R541" i="1"/>
  <c r="S551" i="1"/>
  <c r="S555" i="1"/>
  <c r="R558" i="1"/>
  <c r="S562" i="1"/>
  <c r="R565" i="1"/>
  <c r="S569" i="1"/>
  <c r="S576" i="1"/>
  <c r="R579" i="1"/>
  <c r="R582" i="1"/>
  <c r="R588" i="1"/>
  <c r="S591" i="1"/>
  <c r="S595" i="1"/>
  <c r="S598" i="1"/>
  <c r="S601" i="1"/>
  <c r="R608" i="1"/>
  <c r="R611" i="1"/>
  <c r="R615" i="1"/>
  <c r="S619" i="1"/>
  <c r="S622" i="1"/>
  <c r="R625" i="1"/>
  <c r="S478" i="1"/>
  <c r="R481" i="1"/>
  <c r="S485" i="1"/>
  <c r="S488" i="1"/>
  <c r="R491" i="1"/>
  <c r="R494" i="1"/>
  <c r="S498" i="1"/>
  <c r="R504" i="1"/>
  <c r="R508" i="1"/>
  <c r="S511" i="1"/>
  <c r="R514" i="1"/>
  <c r="R518" i="1"/>
  <c r="R521" i="1"/>
  <c r="R524" i="1"/>
  <c r="S528" i="1"/>
  <c r="R531" i="1"/>
  <c r="S535" i="1"/>
  <c r="R538" i="1"/>
  <c r="S541" i="1"/>
  <c r="R544" i="1"/>
  <c r="R547" i="1"/>
  <c r="R550" i="1"/>
  <c r="R554" i="1"/>
  <c r="S558" i="1"/>
  <c r="R561" i="1"/>
  <c r="S565" i="1"/>
  <c r="R572" i="1"/>
  <c r="R575" i="1"/>
  <c r="S579" i="1"/>
  <c r="S582" i="1"/>
  <c r="R585" i="1"/>
  <c r="S588" i="1"/>
  <c r="R594" i="1"/>
  <c r="R600" i="1"/>
  <c r="R604" i="1"/>
  <c r="S608" i="1"/>
  <c r="S611" i="1"/>
  <c r="S615" i="1"/>
  <c r="R618" i="1"/>
  <c r="S625" i="1"/>
  <c r="R480" i="1"/>
  <c r="S484" i="1"/>
  <c r="R487" i="1"/>
  <c r="R497" i="1"/>
  <c r="S500" i="1"/>
  <c r="R503" i="1"/>
  <c r="R507" i="1"/>
  <c r="R510" i="1"/>
  <c r="R513" i="1"/>
  <c r="R517" i="1"/>
  <c r="R520" i="1"/>
  <c r="R527" i="1"/>
  <c r="R530" i="1"/>
  <c r="R534" i="1"/>
  <c r="R537" i="1"/>
  <c r="R540" i="1"/>
  <c r="R543" i="1"/>
  <c r="R549" i="1"/>
  <c r="R553" i="1"/>
  <c r="S557" i="1"/>
  <c r="R564" i="1"/>
  <c r="S568" i="1"/>
  <c r="R571" i="1"/>
  <c r="R574" i="1"/>
  <c r="S578" i="1"/>
  <c r="S581" i="1"/>
  <c r="R587" i="1"/>
  <c r="S590" i="1"/>
  <c r="R593" i="1"/>
  <c r="S597" i="1"/>
  <c r="R603" i="1"/>
  <c r="S607" i="1"/>
  <c r="S610" i="1"/>
  <c r="S614" i="1"/>
  <c r="R617" i="1"/>
  <c r="S621" i="1"/>
  <c r="S624" i="1"/>
  <c r="R627" i="1"/>
  <c r="S480" i="1"/>
  <c r="R483" i="1"/>
  <c r="S487" i="1"/>
  <c r="R490" i="1"/>
  <c r="R493" i="1"/>
  <c r="S497" i="1"/>
  <c r="S503" i="1"/>
  <c r="S507" i="1"/>
  <c r="S510" i="1"/>
  <c r="S513" i="1"/>
  <c r="S517" i="1"/>
  <c r="S520" i="1"/>
  <c r="R523" i="1"/>
  <c r="S527" i="1"/>
  <c r="S530" i="1"/>
  <c r="S534" i="1"/>
  <c r="S537" i="1"/>
  <c r="S540" i="1"/>
  <c r="S543" i="1"/>
  <c r="R546" i="1"/>
  <c r="S549" i="1"/>
  <c r="S553" i="1"/>
  <c r="R556" i="1"/>
  <c r="R560" i="1"/>
  <c r="S564" i="1"/>
  <c r="R567" i="1"/>
  <c r="S571" i="1"/>
  <c r="S574" i="1"/>
  <c r="R584" i="1"/>
  <c r="S587" i="1"/>
  <c r="S593" i="1"/>
  <c r="R596" i="1"/>
  <c r="R599" i="1"/>
  <c r="S603" i="1"/>
  <c r="R606" i="1"/>
  <c r="R613" i="1"/>
  <c r="S617" i="1"/>
  <c r="R620" i="1"/>
  <c r="S627" i="1"/>
  <c r="R479" i="1"/>
  <c r="S483" i="1"/>
  <c r="R486" i="1"/>
  <c r="S490" i="1"/>
  <c r="S493" i="1"/>
  <c r="R496" i="1"/>
  <c r="R499" i="1"/>
  <c r="R502" i="1"/>
  <c r="R506" i="1"/>
  <c r="R516" i="1"/>
  <c r="S523" i="1"/>
  <c r="R526" i="1"/>
  <c r="R529" i="1"/>
  <c r="R533" i="1"/>
  <c r="S546" i="1"/>
  <c r="R552" i="1"/>
  <c r="S556" i="1"/>
  <c r="S560" i="1"/>
  <c r="R563" i="1"/>
  <c r="S567" i="1"/>
  <c r="R570" i="1"/>
  <c r="R577" i="1"/>
  <c r="R580" i="1"/>
  <c r="S584" i="1"/>
  <c r="R589" i="1"/>
  <c r="R592" i="1"/>
  <c r="S596" i="1"/>
  <c r="S599" i="1"/>
  <c r="R602" i="1"/>
  <c r="S606" i="1"/>
  <c r="R609" i="1"/>
  <c r="S613" i="1"/>
  <c r="S620" i="1"/>
  <c r="R623" i="1"/>
  <c r="R626" i="1"/>
  <c r="S626" i="1"/>
  <c r="R482" i="1"/>
  <c r="S489" i="1"/>
  <c r="R492" i="1"/>
  <c r="R495" i="1"/>
  <c r="R501" i="1"/>
  <c r="R505" i="1"/>
  <c r="S509" i="1"/>
  <c r="S512" i="1"/>
  <c r="R515" i="1"/>
  <c r="S519" i="1"/>
  <c r="R522" i="1"/>
  <c r="R525" i="1"/>
  <c r="R532" i="1"/>
  <c r="S536" i="1"/>
  <c r="S539" i="1"/>
  <c r="S542" i="1"/>
  <c r="S545" i="1"/>
  <c r="S548" i="1"/>
  <c r="R551" i="1"/>
  <c r="R555" i="1"/>
  <c r="S559" i="1"/>
  <c r="R562" i="1"/>
  <c r="S566" i="1"/>
  <c r="R569" i="1"/>
  <c r="S573" i="1"/>
  <c r="R576" i="1"/>
  <c r="S583" i="1"/>
  <c r="S586" i="1"/>
  <c r="R591" i="1"/>
  <c r="R595" i="1"/>
  <c r="R598" i="1"/>
  <c r="R601" i="1"/>
  <c r="S605" i="1"/>
  <c r="S612" i="1"/>
  <c r="S616" i="1"/>
  <c r="R619" i="1"/>
  <c r="R622" i="1"/>
</calcChain>
</file>

<file path=xl/sharedStrings.xml><?xml version="1.0" encoding="utf-8"?>
<sst xmlns="http://schemas.openxmlformats.org/spreadsheetml/2006/main" count="11364" uniqueCount="3196">
  <si>
    <t>LIBID</t>
  </si>
  <si>
    <t>stop_short_name</t>
  </si>
  <si>
    <t>stop_full_name</t>
  </si>
  <si>
    <t>stop_type</t>
  </si>
  <si>
    <t>address_number</t>
  </si>
  <si>
    <t>address_street_dir_prefix</t>
  </si>
  <si>
    <t>address_street</t>
  </si>
  <si>
    <t>address_street_suffix</t>
  </si>
  <si>
    <t>address_street_dir_suffix</t>
  </si>
  <si>
    <t>address_street_unit</t>
  </si>
  <si>
    <t>address_street_number</t>
  </si>
  <si>
    <t>address_street_number_no_unit</t>
  </si>
  <si>
    <t>address_city</t>
  </si>
  <si>
    <t>address_state</t>
  </si>
  <si>
    <t>address_zip</t>
  </si>
  <si>
    <t>address_zip4</t>
  </si>
  <si>
    <t>address_zip9</t>
  </si>
  <si>
    <t>address_full</t>
  </si>
  <si>
    <t>address_full_no_unit</t>
  </si>
  <si>
    <t>address_country</t>
  </si>
  <si>
    <t>county</t>
  </si>
  <si>
    <t>latitude</t>
  </si>
  <si>
    <t>longitude</t>
  </si>
  <si>
    <t>pluscode</t>
  </si>
  <si>
    <t>current_delivery_sys</t>
  </si>
  <si>
    <t>weekly_delivery_frequency</t>
  </si>
  <si>
    <t>service_time_mins</t>
  </si>
  <si>
    <t>avg_pickup</t>
  </si>
  <si>
    <t>avg_dropoff</t>
  </si>
  <si>
    <t>address_verified_01</t>
  </si>
  <si>
    <t>address_verified_02</t>
  </si>
  <si>
    <t>geoloc_verified</t>
  </si>
  <si>
    <t>redundant_address</t>
  </si>
  <si>
    <t>dpi_LS_ID</t>
  </si>
  <si>
    <t>dpi_LIBID</t>
  </si>
  <si>
    <t>dpi_FSCSKEY</t>
  </si>
  <si>
    <t>dpi_LibraryName</t>
  </si>
  <si>
    <t>dpi_County</t>
  </si>
  <si>
    <t>dpi_System</t>
  </si>
  <si>
    <t>dpi_StreetAddress</t>
  </si>
  <si>
    <t>dpi_StreetCity</t>
  </si>
  <si>
    <t>dpi_StreetState</t>
  </si>
  <si>
    <t>dpi_StreetZIP</t>
  </si>
  <si>
    <t>dpi_StreetZIP+4</t>
  </si>
  <si>
    <t>WI0001</t>
  </si>
  <si>
    <t>Abbotsford Public Library</t>
  </si>
  <si>
    <t>public_library</t>
  </si>
  <si>
    <t>203</t>
  </si>
  <si>
    <t>First</t>
  </si>
  <si>
    <t>St</t>
  </si>
  <si>
    <t>Abbotsford</t>
  </si>
  <si>
    <t>WI</t>
  </si>
  <si>
    <t>US</t>
  </si>
  <si>
    <t>Clark</t>
  </si>
  <si>
    <t>Wisconsin Valley Library Service</t>
  </si>
  <si>
    <t>203 First St.</t>
  </si>
  <si>
    <t>WI0002</t>
  </si>
  <si>
    <t>Adams County PL</t>
  </si>
  <si>
    <t>Adams County Library</t>
  </si>
  <si>
    <t>569</t>
  </si>
  <si>
    <t>N</t>
  </si>
  <si>
    <t>Cedar</t>
  </si>
  <si>
    <t>Ste 1</t>
  </si>
  <si>
    <t>Adams</t>
  </si>
  <si>
    <t>South Central Library System</t>
  </si>
  <si>
    <t>569 N. Cedar St., Ste. 1</t>
  </si>
  <si>
    <t>WI0003</t>
  </si>
  <si>
    <t>Albertson Memorial Library</t>
  </si>
  <si>
    <t>200</t>
  </si>
  <si>
    <t>Water</t>
  </si>
  <si>
    <t>Albany</t>
  </si>
  <si>
    <t>Green</t>
  </si>
  <si>
    <t>200 N. Water St.</t>
  </si>
  <si>
    <t>WI0004</t>
  </si>
  <si>
    <t>Algoma Public Library</t>
  </si>
  <si>
    <t>406</t>
  </si>
  <si>
    <t>Fremont</t>
  </si>
  <si>
    <t>Algoma</t>
  </si>
  <si>
    <t>Kewaunee</t>
  </si>
  <si>
    <t>Nicolet Federated Library System</t>
  </si>
  <si>
    <t>406 Fremont St.</t>
  </si>
  <si>
    <t>WI0005</t>
  </si>
  <si>
    <t>Alma Public Library</t>
  </si>
  <si>
    <t>312</t>
  </si>
  <si>
    <t>Main</t>
  </si>
  <si>
    <t>Alma</t>
  </si>
  <si>
    <t>Buffalo</t>
  </si>
  <si>
    <t>Winding Rivers Library System</t>
  </si>
  <si>
    <t>312 N. Main St.</t>
  </si>
  <si>
    <t>WI0309-002</t>
  </si>
  <si>
    <t>Almond Branch - PortCo</t>
  </si>
  <si>
    <t>Almond Branch</t>
  </si>
  <si>
    <t>122</t>
  </si>
  <si>
    <t>Almond</t>
  </si>
  <si>
    <t>Portage</t>
  </si>
  <si>
    <t>WI0309</t>
  </si>
  <si>
    <t>122 Main St.</t>
  </si>
  <si>
    <t>WI0006</t>
  </si>
  <si>
    <t>Altoona Public Library</t>
  </si>
  <si>
    <t>1303</t>
  </si>
  <si>
    <t>Lynn</t>
  </si>
  <si>
    <t>Ave</t>
  </si>
  <si>
    <t>Altoona</t>
  </si>
  <si>
    <t>Eau Claire</t>
  </si>
  <si>
    <t>IFLS Library System</t>
  </si>
  <si>
    <t>1303 Lynn Ave.</t>
  </si>
  <si>
    <t>WI0007</t>
  </si>
  <si>
    <t>Amery Public Library</t>
  </si>
  <si>
    <t>225</t>
  </si>
  <si>
    <t>Scholl</t>
  </si>
  <si>
    <t>Ct</t>
  </si>
  <si>
    <t>Amery</t>
  </si>
  <si>
    <t>Polk</t>
  </si>
  <si>
    <t>225 Scholl Ct.</t>
  </si>
  <si>
    <t>WI0008</t>
  </si>
  <si>
    <t>Lettie W. Jensen Public Library</t>
  </si>
  <si>
    <t>278</t>
  </si>
  <si>
    <t>Amherst</t>
  </si>
  <si>
    <t>278 N. Main St.</t>
  </si>
  <si>
    <t>WI0009</t>
  </si>
  <si>
    <t>Antigo PL - AntPL</t>
  </si>
  <si>
    <t>Antigo Public Library</t>
  </si>
  <si>
    <t>617</t>
  </si>
  <si>
    <t>Clermont</t>
  </si>
  <si>
    <t>Antigo</t>
  </si>
  <si>
    <t>Langlade</t>
  </si>
  <si>
    <t>617 Clermont St.</t>
  </si>
  <si>
    <t>WI0010</t>
  </si>
  <si>
    <t>Appleton Public Library</t>
  </si>
  <si>
    <t>Oneida</t>
  </si>
  <si>
    <t>Appleton</t>
  </si>
  <si>
    <t>Outagamie</t>
  </si>
  <si>
    <t>Outagamie Waupaca Library System</t>
  </si>
  <si>
    <t>225 N. Oneida St.</t>
  </si>
  <si>
    <t>ACAD0010</t>
  </si>
  <si>
    <t>Alverno College</t>
  </si>
  <si>
    <t>private_academic</t>
  </si>
  <si>
    <t>3401</t>
  </si>
  <si>
    <t>S</t>
  </si>
  <si>
    <t>39th</t>
  </si>
  <si>
    <t>Milwaukee</t>
  </si>
  <si>
    <t>SWITCH</t>
  </si>
  <si>
    <t>UWMAD110</t>
  </si>
  <si>
    <t>AMP Library</t>
  </si>
  <si>
    <t>UW-Madison / Astronomy, Math, Physics Library</t>
  </si>
  <si>
    <t>uw_madison</t>
  </si>
  <si>
    <t>1150</t>
  </si>
  <si>
    <t>University</t>
  </si>
  <si>
    <t>Madison</t>
  </si>
  <si>
    <t>Dane</t>
  </si>
  <si>
    <t>WI2100</t>
  </si>
  <si>
    <t>Outagamie Waupaca LS</t>
  </si>
  <si>
    <t>library_system</t>
  </si>
  <si>
    <t>WI0011</t>
  </si>
  <si>
    <t>Arcadia Free Public Library</t>
  </si>
  <si>
    <t>730</t>
  </si>
  <si>
    <t>Raider</t>
  </si>
  <si>
    <t>Dr</t>
  </si>
  <si>
    <t>Ste 3140</t>
  </si>
  <si>
    <t>Arcadia</t>
  </si>
  <si>
    <t>Trempealeau</t>
  </si>
  <si>
    <t>6GV6+6G Arcadia, Wisconsin</t>
  </si>
  <si>
    <t>730 Raider Drive Suite 3140</t>
  </si>
  <si>
    <t>SCH011</t>
  </si>
  <si>
    <t>Arcadia HS</t>
  </si>
  <si>
    <t>Arcadia High School</t>
  </si>
  <si>
    <t>school</t>
  </si>
  <si>
    <t>756</t>
  </si>
  <si>
    <t>Winding Rivers</t>
  </si>
  <si>
    <t>WI0012</t>
  </si>
  <si>
    <t>Argyle Public Library</t>
  </si>
  <si>
    <t>401</t>
  </si>
  <si>
    <t>E</t>
  </si>
  <si>
    <t>Argyle</t>
  </si>
  <si>
    <t>Lafayette</t>
  </si>
  <si>
    <t>Southwest Wisconsin Library System</t>
  </si>
  <si>
    <t>401 E. Milwaukee</t>
  </si>
  <si>
    <t>WI0013</t>
  </si>
  <si>
    <t>Lester Public Library of Arpin</t>
  </si>
  <si>
    <t>8091</t>
  </si>
  <si>
    <t>HWY E</t>
  </si>
  <si>
    <t>Arpin</t>
  </si>
  <si>
    <t>Wood</t>
  </si>
  <si>
    <t>8091 County Rd. E</t>
  </si>
  <si>
    <t>WI2000</t>
  </si>
  <si>
    <t>Northern Waters LS</t>
  </si>
  <si>
    <t>Northern Waters Library Service</t>
  </si>
  <si>
    <t>310</t>
  </si>
  <si>
    <t>Industrial Park</t>
  </si>
  <si>
    <t>Road</t>
  </si>
  <si>
    <t>Ashland</t>
  </si>
  <si>
    <t>J555+JR Ashland, Wisconsin</t>
  </si>
  <si>
    <t>3200 Lakeshore Dr. E.</t>
  </si>
  <si>
    <t>WI0014</t>
  </si>
  <si>
    <t>Vaughn Public Library</t>
  </si>
  <si>
    <t>502</t>
  </si>
  <si>
    <t>W</t>
  </si>
  <si>
    <t>502 W. Main St.</t>
  </si>
  <si>
    <t>WI0341-012</t>
  </si>
  <si>
    <t>Athens Branch - MarathonCo</t>
  </si>
  <si>
    <t>Athens Branch</t>
  </si>
  <si>
    <t>221</t>
  </si>
  <si>
    <t>Caroline</t>
  </si>
  <si>
    <t>Athens</t>
  </si>
  <si>
    <t>Marathon</t>
  </si>
  <si>
    <t>WI0341</t>
  </si>
  <si>
    <t>221 Caroline St.</t>
  </si>
  <si>
    <t>WI0015</t>
  </si>
  <si>
    <t>Augusta Memorial Public Library</t>
  </si>
  <si>
    <t>113</t>
  </si>
  <si>
    <t>Stone</t>
  </si>
  <si>
    <t>Augusta</t>
  </si>
  <si>
    <t>113 N. Stone St.</t>
  </si>
  <si>
    <t>WI0312-006</t>
  </si>
  <si>
    <t>Baileys Harbor Branch - DoorCo</t>
  </si>
  <si>
    <t>Baileys Harbor (McArdle) Branch</t>
  </si>
  <si>
    <t>2392</t>
  </si>
  <si>
    <t>CO RD F</t>
  </si>
  <si>
    <t>Baileys Harbor</t>
  </si>
  <si>
    <t>Door</t>
  </si>
  <si>
    <t>WI0312</t>
  </si>
  <si>
    <t>2392 County F</t>
  </si>
  <si>
    <t>WI0016</t>
  </si>
  <si>
    <t>Baldwin Public Library</t>
  </si>
  <si>
    <t>400</t>
  </si>
  <si>
    <t>Baldwin</t>
  </si>
  <si>
    <t>St. Croix</t>
  </si>
  <si>
    <t>400 Cedar St.</t>
  </si>
  <si>
    <t>WI0017</t>
  </si>
  <si>
    <t>Balsam Lake Public Library</t>
  </si>
  <si>
    <t>404</t>
  </si>
  <si>
    <t>Balsam Lake</t>
  </si>
  <si>
    <t>404 Main St.</t>
  </si>
  <si>
    <t>WI0390-002</t>
  </si>
  <si>
    <t>Bangor Branch - LaxCo</t>
  </si>
  <si>
    <t>Bangor Branch</t>
  </si>
  <si>
    <t>1720</t>
  </si>
  <si>
    <t>Henry Johns</t>
  </si>
  <si>
    <t>Blvd</t>
  </si>
  <si>
    <t>Bangor</t>
  </si>
  <si>
    <t>La Crosse</t>
  </si>
  <si>
    <t>WI0390</t>
  </si>
  <si>
    <t>1720 Henry Johns Blvd.</t>
  </si>
  <si>
    <t>WI0018</t>
  </si>
  <si>
    <t>Baraboo Public Library</t>
  </si>
  <si>
    <t>230</t>
  </si>
  <si>
    <t>Fourth</t>
  </si>
  <si>
    <t>Baraboo</t>
  </si>
  <si>
    <t>Sauk</t>
  </si>
  <si>
    <t>230 Fourth Ave.</t>
  </si>
  <si>
    <t>NWMB001</t>
  </si>
  <si>
    <t>Barnes mailabook</t>
  </si>
  <si>
    <t>nwls_mailabook</t>
  </si>
  <si>
    <t>3360</t>
  </si>
  <si>
    <t>County Highway N</t>
  </si>
  <si>
    <t>Barnes</t>
  </si>
  <si>
    <t xml:space="preserve">Bayfield </t>
  </si>
  <si>
    <t>8FWX+78 Solon Springs, Wisconsin</t>
  </si>
  <si>
    <t>ACAD0020</t>
  </si>
  <si>
    <t>Beloit College</t>
  </si>
  <si>
    <t>731</t>
  </si>
  <si>
    <t>College</t>
  </si>
  <si>
    <t>Beloit</t>
  </si>
  <si>
    <t>Rock</t>
  </si>
  <si>
    <t>Arrowhead Library System</t>
  </si>
  <si>
    <t>WI0019</t>
  </si>
  <si>
    <t>Barneveld Public Library</t>
  </si>
  <si>
    <t>107</t>
  </si>
  <si>
    <t>Orbison</t>
  </si>
  <si>
    <t>Barneveld</t>
  </si>
  <si>
    <t>Iowa</t>
  </si>
  <si>
    <t>107 W. Orbison St.</t>
  </si>
  <si>
    <t>WI0020</t>
  </si>
  <si>
    <t>Barron Public Library</t>
  </si>
  <si>
    <t>10</t>
  </si>
  <si>
    <t>3rd</t>
  </si>
  <si>
    <t>Barron</t>
  </si>
  <si>
    <t>10 N. 3rd St.</t>
  </si>
  <si>
    <t>WI0021</t>
  </si>
  <si>
    <t>Bayfield Carnegie Public Library</t>
  </si>
  <si>
    <t>37</t>
  </si>
  <si>
    <t>Broad</t>
  </si>
  <si>
    <t>Bayfield</t>
  </si>
  <si>
    <t>37 N. Broad St.</t>
  </si>
  <si>
    <t>WI0022</t>
  </si>
  <si>
    <t>Beaver Dam Community Library</t>
  </si>
  <si>
    <t>311</t>
  </si>
  <si>
    <t>Spring</t>
  </si>
  <si>
    <t>Beaver Dam</t>
  </si>
  <si>
    <t>Dodge</t>
  </si>
  <si>
    <t>Monarch Library System</t>
  </si>
  <si>
    <t>311 N. Spring St.</t>
  </si>
  <si>
    <t>WI0023</t>
  </si>
  <si>
    <t>Belleville Public Library</t>
  </si>
  <si>
    <t>20</t>
  </si>
  <si>
    <t>Park</t>
  </si>
  <si>
    <t>Belleville</t>
  </si>
  <si>
    <t>130 S. Vine St.</t>
  </si>
  <si>
    <t>WI0024</t>
  </si>
  <si>
    <t>John Turgeson Public Library</t>
  </si>
  <si>
    <t>220</t>
  </si>
  <si>
    <t>Mound</t>
  </si>
  <si>
    <t>Belmont</t>
  </si>
  <si>
    <t>220 S. Mound Ave.</t>
  </si>
  <si>
    <t>WI0025</t>
  </si>
  <si>
    <t>Beloit Public Library</t>
  </si>
  <si>
    <t>Eclipse</t>
  </si>
  <si>
    <t>605 Eclipse Blvd.</t>
  </si>
  <si>
    <t>SCH012</t>
  </si>
  <si>
    <t>Beloit SD</t>
  </si>
  <si>
    <t>Beloit School District</t>
  </si>
  <si>
    <t>1500</t>
  </si>
  <si>
    <t>GX96+GM Beloit, Wisconsin</t>
  </si>
  <si>
    <t>Arrowhead</t>
  </si>
  <si>
    <t>NWMB002</t>
  </si>
  <si>
    <t>Birchwood mailabook</t>
  </si>
  <si>
    <t>100</t>
  </si>
  <si>
    <t>Birchwood</t>
  </si>
  <si>
    <t>Washburn</t>
  </si>
  <si>
    <t>WI0026</t>
  </si>
  <si>
    <t>Benton Public Library</t>
  </si>
  <si>
    <t>48</t>
  </si>
  <si>
    <t>Benton</t>
  </si>
  <si>
    <t>48 W. Main St.</t>
  </si>
  <si>
    <t>WI0027</t>
  </si>
  <si>
    <t>Berlin Public Library</t>
  </si>
  <si>
    <t>121</t>
  </si>
  <si>
    <t>Berlin</t>
  </si>
  <si>
    <t>Green Lake</t>
  </si>
  <si>
    <t>Winnefox Library System</t>
  </si>
  <si>
    <t>121 W. Park Ave.</t>
  </si>
  <si>
    <t>WI0028</t>
  </si>
  <si>
    <t>Big Bend Village Library</t>
  </si>
  <si>
    <t>W230S9185</t>
  </si>
  <si>
    <t>Nevins</t>
  </si>
  <si>
    <t>Big Bend</t>
  </si>
  <si>
    <t>Waukesha</t>
  </si>
  <si>
    <t>Bridges Library System</t>
  </si>
  <si>
    <t>W230 S9185 Nevins St.</t>
  </si>
  <si>
    <t>WITC110</t>
  </si>
  <si>
    <t>Blackhawk TC</t>
  </si>
  <si>
    <t>Blackhawk Technical College</t>
  </si>
  <si>
    <t>wi_tech_college</t>
  </si>
  <si>
    <t>6004</t>
  </si>
  <si>
    <t>County Road G</t>
  </si>
  <si>
    <t>Janesville</t>
  </si>
  <si>
    <t>WI0291-003</t>
  </si>
  <si>
    <t>Birnamwood Branch - ShawCo</t>
  </si>
  <si>
    <t>Birnamwood Branch</t>
  </si>
  <si>
    <t>337</t>
  </si>
  <si>
    <t>Birnamwood</t>
  </si>
  <si>
    <t>Shawano</t>
  </si>
  <si>
    <t>WI0291</t>
  </si>
  <si>
    <t>337 Main St.</t>
  </si>
  <si>
    <t>WI0375</t>
  </si>
  <si>
    <t>Black Creek Village Library</t>
  </si>
  <si>
    <t>507</t>
  </si>
  <si>
    <t>Maple</t>
  </si>
  <si>
    <t>Black Creek</t>
  </si>
  <si>
    <t>507 S. Maple St.</t>
  </si>
  <si>
    <t>WI0030</t>
  </si>
  <si>
    <t>Black Earth Public Library</t>
  </si>
  <si>
    <t>1210</t>
  </si>
  <si>
    <t>Mills</t>
  </si>
  <si>
    <t>Black Earth</t>
  </si>
  <si>
    <t>1210 Mills St.</t>
  </si>
  <si>
    <t>WI0031</t>
  </si>
  <si>
    <t>Black River Falls Public Library</t>
  </si>
  <si>
    <t>222</t>
  </si>
  <si>
    <t>Fillmore</t>
  </si>
  <si>
    <t>Black River Falls</t>
  </si>
  <si>
    <t>Jackson</t>
  </si>
  <si>
    <t>222 Fillmore St.</t>
  </si>
  <si>
    <t>NWMB003</t>
  </si>
  <si>
    <t>Brule mailabook</t>
  </si>
  <si>
    <t>13995</t>
  </si>
  <si>
    <t>US Highway 2</t>
  </si>
  <si>
    <t>Brule</t>
  </si>
  <si>
    <t>Douglas</t>
  </si>
  <si>
    <t>WI0376</t>
  </si>
  <si>
    <t>Blair-Preston Public Library</t>
  </si>
  <si>
    <t>Urberg</t>
  </si>
  <si>
    <t>Blair</t>
  </si>
  <si>
    <t>122 S. Urberg Ave.</t>
  </si>
  <si>
    <t>WI0033</t>
  </si>
  <si>
    <t>Blanchardville Public Library</t>
  </si>
  <si>
    <t>208</t>
  </si>
  <si>
    <t>Mason</t>
  </si>
  <si>
    <t>Blanchardville</t>
  </si>
  <si>
    <t>208 Mason St.</t>
  </si>
  <si>
    <t>WI0377</t>
  </si>
  <si>
    <t>G.E. Bleskacek Family Memorial Library</t>
  </si>
  <si>
    <t>1519</t>
  </si>
  <si>
    <t>17th</t>
  </si>
  <si>
    <t>Bloomer</t>
  </si>
  <si>
    <t>Chippewa</t>
  </si>
  <si>
    <t>1519 17th Ave.</t>
  </si>
  <si>
    <t>WI0035</t>
  </si>
  <si>
    <t>Bloomington Public Library</t>
  </si>
  <si>
    <t>451</t>
  </si>
  <si>
    <t>Canal</t>
  </si>
  <si>
    <t>Bloomington</t>
  </si>
  <si>
    <t>Grant</t>
  </si>
  <si>
    <t>V3MF+8R Bloomington, Wisconsin</t>
  </si>
  <si>
    <t>453 Canal St.</t>
  </si>
  <si>
    <t>WI0291-004</t>
  </si>
  <si>
    <t>Bonduel Branch - ShawCo</t>
  </si>
  <si>
    <t>Bonduel Branch</t>
  </si>
  <si>
    <t>125</t>
  </si>
  <si>
    <t>Washington</t>
  </si>
  <si>
    <t>Bonduel</t>
  </si>
  <si>
    <t>125 N. Washington St.</t>
  </si>
  <si>
    <t>WI0036</t>
  </si>
  <si>
    <t>Hildebrand Memorial Library</t>
  </si>
  <si>
    <t>1033</t>
  </si>
  <si>
    <t>Wisconsin</t>
  </si>
  <si>
    <t>Boscobel</t>
  </si>
  <si>
    <t>1033 Wisconsin Ave.</t>
  </si>
  <si>
    <t>WI0037</t>
  </si>
  <si>
    <t>Boulder Junction Public Library</t>
  </si>
  <si>
    <t>5392</t>
  </si>
  <si>
    <t>Boulder Junction</t>
  </si>
  <si>
    <t>Vilas</t>
  </si>
  <si>
    <t>5392 Park St.</t>
  </si>
  <si>
    <t>WI0038</t>
  </si>
  <si>
    <t>Boyceville Public Library</t>
  </si>
  <si>
    <t>903</t>
  </si>
  <si>
    <t>Boyceville</t>
  </si>
  <si>
    <t>Dunn</t>
  </si>
  <si>
    <t>903 Main St.</t>
  </si>
  <si>
    <t>WI0039</t>
  </si>
  <si>
    <t>Brandon Public Library</t>
  </si>
  <si>
    <t>117</t>
  </si>
  <si>
    <t>Brandon</t>
  </si>
  <si>
    <t>Fond du Lac</t>
  </si>
  <si>
    <t>117 E. Main St.</t>
  </si>
  <si>
    <t>WI0040</t>
  </si>
  <si>
    <t>Brillion Public Library</t>
  </si>
  <si>
    <t>326</t>
  </si>
  <si>
    <t>Brillion</t>
  </si>
  <si>
    <t>Calumet</t>
  </si>
  <si>
    <t>Manitowoc-Calumet Library System</t>
  </si>
  <si>
    <t>326 N. Main St.</t>
  </si>
  <si>
    <t>WI0041</t>
  </si>
  <si>
    <t>Brodhead Memorial Public Library</t>
  </si>
  <si>
    <t>1207</t>
  </si>
  <si>
    <t>25th</t>
  </si>
  <si>
    <t>Brodhead</t>
  </si>
  <si>
    <t>1207 25th St.</t>
  </si>
  <si>
    <t>WI0042</t>
  </si>
  <si>
    <t>Brookfield Public Library</t>
  </si>
  <si>
    <t>Calhoun</t>
  </si>
  <si>
    <t>Rd</t>
  </si>
  <si>
    <t>Brookfield</t>
  </si>
  <si>
    <t>1900 N. Calhoun Rd.</t>
  </si>
  <si>
    <t>WI0043</t>
  </si>
  <si>
    <t>Brown Deer Public Library</t>
  </si>
  <si>
    <t>5600</t>
  </si>
  <si>
    <t>Bradley</t>
  </si>
  <si>
    <t>Brown Deer</t>
  </si>
  <si>
    <t>Milwaukee County Federated Library System</t>
  </si>
  <si>
    <t>5600 W. Bradley Rd.</t>
  </si>
  <si>
    <t>WI0044</t>
  </si>
  <si>
    <t>Brownsville Public Library</t>
  </si>
  <si>
    <t>379</t>
  </si>
  <si>
    <t>Brownsville</t>
  </si>
  <si>
    <t>379 Main St.</t>
  </si>
  <si>
    <t>WI0366</t>
  </si>
  <si>
    <t>Bruce Area Library</t>
  </si>
  <si>
    <t>102</t>
  </si>
  <si>
    <t>River</t>
  </si>
  <si>
    <t>Bruce</t>
  </si>
  <si>
    <t>Rusk</t>
  </si>
  <si>
    <t>102 W. River Ave.</t>
  </si>
  <si>
    <t>UWMAD120</t>
  </si>
  <si>
    <t>Business Library</t>
  </si>
  <si>
    <t>UW-Madison / Business Library</t>
  </si>
  <si>
    <t>975</t>
  </si>
  <si>
    <t>WI0045</t>
  </si>
  <si>
    <t>Burlington Public Library</t>
  </si>
  <si>
    <t>166</t>
  </si>
  <si>
    <t>Jefferson</t>
  </si>
  <si>
    <t>Burlington</t>
  </si>
  <si>
    <t>Racine</t>
  </si>
  <si>
    <t>Lakeshores Library System</t>
  </si>
  <si>
    <t>166 E. Jefferson St.</t>
  </si>
  <si>
    <t>WI0046</t>
  </si>
  <si>
    <t>Butler Public Library</t>
  </si>
  <si>
    <t>Hampton</t>
  </si>
  <si>
    <t>Butler</t>
  </si>
  <si>
    <t>12808 W. Hampton Ave.</t>
  </si>
  <si>
    <t>WI0047</t>
  </si>
  <si>
    <t>Forest Lodge Library</t>
  </si>
  <si>
    <t>13450</t>
  </si>
  <si>
    <t>CO RD M</t>
  </si>
  <si>
    <t>Cable</t>
  </si>
  <si>
    <t>13450 County Hwy M</t>
  </si>
  <si>
    <t>WI0378</t>
  </si>
  <si>
    <t>Cadott Community Library</t>
  </si>
  <si>
    <t>331</t>
  </si>
  <si>
    <t>Cadott</t>
  </si>
  <si>
    <t>331 N. Main St.</t>
  </si>
  <si>
    <t>WI0049</t>
  </si>
  <si>
    <t>Jane Morgan Memorial Library</t>
  </si>
  <si>
    <t>109</t>
  </si>
  <si>
    <t>Edgewater</t>
  </si>
  <si>
    <t>Cambria</t>
  </si>
  <si>
    <t>Columbia</t>
  </si>
  <si>
    <t>109 W. Edgewater St.</t>
  </si>
  <si>
    <t>WI0050</t>
  </si>
  <si>
    <t>Cambridge Community Library</t>
  </si>
  <si>
    <t>101</t>
  </si>
  <si>
    <t>Spring Water</t>
  </si>
  <si>
    <t>Aly</t>
  </si>
  <si>
    <t>Cambridge</t>
  </si>
  <si>
    <t>101 Spring Water Aly.</t>
  </si>
  <si>
    <t>WI0051</t>
  </si>
  <si>
    <t>Cameron Public Library</t>
  </si>
  <si>
    <t>506</t>
  </si>
  <si>
    <t>Cameron</t>
  </si>
  <si>
    <t>506 Main St.</t>
  </si>
  <si>
    <t>WI0052</t>
  </si>
  <si>
    <t>Campbellsport Public Library</t>
  </si>
  <si>
    <t>Helena</t>
  </si>
  <si>
    <t>Campbellsport</t>
  </si>
  <si>
    <t>220 N. Helena</t>
  </si>
  <si>
    <t>WI0416</t>
  </si>
  <si>
    <t>Cashton Memorial Library</t>
  </si>
  <si>
    <t>720</t>
  </si>
  <si>
    <t>Broadway</t>
  </si>
  <si>
    <t>Cashton</t>
  </si>
  <si>
    <t>Monroe</t>
  </si>
  <si>
    <t>720 Broadway St.</t>
  </si>
  <si>
    <t>ACAD0030</t>
  </si>
  <si>
    <t>Cardinal Stritch University</t>
  </si>
  <si>
    <t>6801</t>
  </si>
  <si>
    <t>Yates</t>
  </si>
  <si>
    <t>43QR+X9 Milwaukee, Wisconsin</t>
  </si>
  <si>
    <t>WI0053</t>
  </si>
  <si>
    <t>Eckstein Memorial Library</t>
  </si>
  <si>
    <t>1034</t>
  </si>
  <si>
    <t>Dewey</t>
  </si>
  <si>
    <t>Cassville</t>
  </si>
  <si>
    <t>1034 E. Dewey St.</t>
  </si>
  <si>
    <t>WI0054</t>
  </si>
  <si>
    <t>Cedar Grove Public Library</t>
  </si>
  <si>
    <t>131</t>
  </si>
  <si>
    <t>Van Altena</t>
  </si>
  <si>
    <t>Cedar Grove</t>
  </si>
  <si>
    <t>Sheboygan</t>
  </si>
  <si>
    <t>131 Van Altena Ave.</t>
  </si>
  <si>
    <t>WI0055</t>
  </si>
  <si>
    <t>Cedarburg Public Library</t>
  </si>
  <si>
    <t>W63N589</t>
  </si>
  <si>
    <t>Hanover</t>
  </si>
  <si>
    <t>Cedarburg</t>
  </si>
  <si>
    <t>Ozaukee</t>
  </si>
  <si>
    <t>W63N589 Hanover Ave.</t>
  </si>
  <si>
    <t>WI0056</t>
  </si>
  <si>
    <t>Centuria Public Library</t>
  </si>
  <si>
    <t>409</t>
  </si>
  <si>
    <t>4th</t>
  </si>
  <si>
    <t>Centuria</t>
  </si>
  <si>
    <t>409 4th St.</t>
  </si>
  <si>
    <t>WI0057</t>
  </si>
  <si>
    <t>Calhoun Memorial Library</t>
  </si>
  <si>
    <t>321</t>
  </si>
  <si>
    <t>Moore</t>
  </si>
  <si>
    <t>Chetek</t>
  </si>
  <si>
    <t>321 Moore St.</t>
  </si>
  <si>
    <t>WI0058</t>
  </si>
  <si>
    <t>Chilton Public Library</t>
  </si>
  <si>
    <t>Chilton</t>
  </si>
  <si>
    <t>221 Park St.</t>
  </si>
  <si>
    <t>WI0059</t>
  </si>
  <si>
    <t>Chippewa Falls Public Library</t>
  </si>
  <si>
    <t>105</t>
  </si>
  <si>
    <t>Central</t>
  </si>
  <si>
    <t>Chippewa Falls</t>
  </si>
  <si>
    <t>105 W. Central St.</t>
  </si>
  <si>
    <t>ACAD0040</t>
  </si>
  <si>
    <t>Carroll University</t>
  </si>
  <si>
    <t>East</t>
  </si>
  <si>
    <t>2Q3C+QP Waukesha, Wisconsin</t>
  </si>
  <si>
    <t>WI0060</t>
  </si>
  <si>
    <t>Clear Lake Public Library</t>
  </si>
  <si>
    <t>350</t>
  </si>
  <si>
    <t>Clear Lake</t>
  </si>
  <si>
    <t>350 Fourth Ave.</t>
  </si>
  <si>
    <t>ACAD0050</t>
  </si>
  <si>
    <t>Carthage College</t>
  </si>
  <si>
    <t>2001</t>
  </si>
  <si>
    <t>Alford Park</t>
  </si>
  <si>
    <t>Kenosha</t>
  </si>
  <si>
    <t>J5FH+5J Kenosha, Wisconsin</t>
  </si>
  <si>
    <t>WI0061</t>
  </si>
  <si>
    <t>Clinton Public Library</t>
  </si>
  <si>
    <t>Mill</t>
  </si>
  <si>
    <t>Clinton</t>
  </si>
  <si>
    <t>214 Mill St.</t>
  </si>
  <si>
    <t>WI0062</t>
  </si>
  <si>
    <t>Clintonville Public Library</t>
  </si>
  <si>
    <t>75</t>
  </si>
  <si>
    <t>Hemlock</t>
  </si>
  <si>
    <t>Clintonville</t>
  </si>
  <si>
    <t>Waupaca</t>
  </si>
  <si>
    <t>75 Hemlock St.</t>
  </si>
  <si>
    <t>WI0063</t>
  </si>
  <si>
    <t>Cobb Public Library</t>
  </si>
  <si>
    <t>Mifflin</t>
  </si>
  <si>
    <t>Cobb</t>
  </si>
  <si>
    <t>109 S. Mifflin St.</t>
  </si>
  <si>
    <t>WI0064</t>
  </si>
  <si>
    <t>Colby Community Library</t>
  </si>
  <si>
    <t>505</t>
  </si>
  <si>
    <t>Spence</t>
  </si>
  <si>
    <t>Colby</t>
  </si>
  <si>
    <t>505 W. Spence St.</t>
  </si>
  <si>
    <t>WI0394-002</t>
  </si>
  <si>
    <t>Coleman Branch - MariCo</t>
  </si>
  <si>
    <t>Coleman Branch</t>
  </si>
  <si>
    <t>123</t>
  </si>
  <si>
    <t>Coleman</t>
  </si>
  <si>
    <t>Marinette</t>
  </si>
  <si>
    <t>WI0394</t>
  </si>
  <si>
    <t>123 W. Main St.</t>
  </si>
  <si>
    <t>WI0065</t>
  </si>
  <si>
    <t>Colfax Public Library</t>
  </si>
  <si>
    <t>613</t>
  </si>
  <si>
    <t>Colfax</t>
  </si>
  <si>
    <t>613 Main St.</t>
  </si>
  <si>
    <t>WI0379</t>
  </si>
  <si>
    <t>Coloma Public Library</t>
  </si>
  <si>
    <t>155</t>
  </si>
  <si>
    <t>Front</t>
  </si>
  <si>
    <t>Coloma</t>
  </si>
  <si>
    <t>Waushara</t>
  </si>
  <si>
    <t>155 S. Front St.</t>
  </si>
  <si>
    <t>WI0066</t>
  </si>
  <si>
    <t>Columbus Public Library</t>
  </si>
  <si>
    <t>223</t>
  </si>
  <si>
    <t>James</t>
  </si>
  <si>
    <t>Columbus</t>
  </si>
  <si>
    <t>223 W. James St.</t>
  </si>
  <si>
    <t>WI9019</t>
  </si>
  <si>
    <t>Knutson Memorial Library</t>
  </si>
  <si>
    <t>500</t>
  </si>
  <si>
    <t>Coon Valley</t>
  </si>
  <si>
    <t>Vernon</t>
  </si>
  <si>
    <t>500 Central Ave.</t>
  </si>
  <si>
    <t>WI0067</t>
  </si>
  <si>
    <t>Cornell Public Library</t>
  </si>
  <si>
    <t>Third</t>
  </si>
  <si>
    <t>Cornell</t>
  </si>
  <si>
    <t>117 N. Third St.</t>
  </si>
  <si>
    <t>SCH013</t>
  </si>
  <si>
    <t>Cashton HS</t>
  </si>
  <si>
    <t>Cashton High School</t>
  </si>
  <si>
    <t>540</t>
  </si>
  <si>
    <t>Coe</t>
  </si>
  <si>
    <t>WI0068</t>
  </si>
  <si>
    <t>Crandon Public Library</t>
  </si>
  <si>
    <t>110</t>
  </si>
  <si>
    <t>Crandon</t>
  </si>
  <si>
    <t>Forest</t>
  </si>
  <si>
    <t>110 W. Polk St.</t>
  </si>
  <si>
    <t>WI0394-003</t>
  </si>
  <si>
    <t>Crivitz Branch - MariCo</t>
  </si>
  <si>
    <t>Crivitz Branch</t>
  </si>
  <si>
    <t>606</t>
  </si>
  <si>
    <t>Louisa</t>
  </si>
  <si>
    <t>Crivitz</t>
  </si>
  <si>
    <t>606 Louisa St.</t>
  </si>
  <si>
    <t>WI0069</t>
  </si>
  <si>
    <t>Rosemary Garfoot Public Library</t>
  </si>
  <si>
    <t>2107</t>
  </si>
  <si>
    <t>Julius</t>
  </si>
  <si>
    <t>Cross Plains</t>
  </si>
  <si>
    <t>2107 Julius St.</t>
  </si>
  <si>
    <t>WI0070</t>
  </si>
  <si>
    <t>Cuba City Public Library</t>
  </si>
  <si>
    <t>108</t>
  </si>
  <si>
    <t>Cuba City</t>
  </si>
  <si>
    <t>108 N. Main St.</t>
  </si>
  <si>
    <t>WI0071</t>
  </si>
  <si>
    <t>Cudahy Family Library</t>
  </si>
  <si>
    <t>3500</t>
  </si>
  <si>
    <t>Library</t>
  </si>
  <si>
    <t>Cudahy</t>
  </si>
  <si>
    <t>3500 Library Dr.</t>
  </si>
  <si>
    <t>WI0072</t>
  </si>
  <si>
    <t>Thomas St. Angelo Public Library</t>
  </si>
  <si>
    <t>1305</t>
  </si>
  <si>
    <t>2nd</t>
  </si>
  <si>
    <t>Cumberland</t>
  </si>
  <si>
    <t>1305 2nd Ave.</t>
  </si>
  <si>
    <t>WI0074</t>
  </si>
  <si>
    <t>Darien Public Library</t>
  </si>
  <si>
    <t>47</t>
  </si>
  <si>
    <t>Darien</t>
  </si>
  <si>
    <t>Walworth</t>
  </si>
  <si>
    <t>47 Park St.</t>
  </si>
  <si>
    <t>WI0075</t>
  </si>
  <si>
    <t>Johnson Public Library</t>
  </si>
  <si>
    <t>Catherine</t>
  </si>
  <si>
    <t>Darlington</t>
  </si>
  <si>
    <t>131 E. Catherine St.</t>
  </si>
  <si>
    <t>WI0121-014</t>
  </si>
  <si>
    <t>Kress Family Branch - BrownCo</t>
  </si>
  <si>
    <t>Kress Family Branch</t>
  </si>
  <si>
    <t>333</t>
  </si>
  <si>
    <t>De Pere</t>
  </si>
  <si>
    <t>Brown</t>
  </si>
  <si>
    <t>WI0121</t>
  </si>
  <si>
    <t>333 N. Broadway</t>
  </si>
  <si>
    <t>WIGOV110</t>
  </si>
  <si>
    <t>CCBC</t>
  </si>
  <si>
    <t>Cooperative Children's Book Center</t>
  </si>
  <si>
    <t>wi_state_gov</t>
  </si>
  <si>
    <t>WI0081</t>
  </si>
  <si>
    <t>De Soto Public Library</t>
  </si>
  <si>
    <t>111</t>
  </si>
  <si>
    <t>Houghton</t>
  </si>
  <si>
    <t>De Soto</t>
  </si>
  <si>
    <t>111 S. Houghton St.</t>
  </si>
  <si>
    <t>WI0076</t>
  </si>
  <si>
    <t>Deer Park Public Library</t>
  </si>
  <si>
    <t>112</t>
  </si>
  <si>
    <t>Deer Park</t>
  </si>
  <si>
    <t>112 Front St. W.</t>
  </si>
  <si>
    <t>WI0077</t>
  </si>
  <si>
    <t>Deerfield Public Library</t>
  </si>
  <si>
    <t>12</t>
  </si>
  <si>
    <t>Nelson</t>
  </si>
  <si>
    <t>Deerfield</t>
  </si>
  <si>
    <t>12 W. Nelson St.</t>
  </si>
  <si>
    <t>WI0078</t>
  </si>
  <si>
    <t>DeForest Area Public Library</t>
  </si>
  <si>
    <t>DeForest</t>
  </si>
  <si>
    <t>203 Library St.</t>
  </si>
  <si>
    <t>WI0079</t>
  </si>
  <si>
    <t>Delafield Public Library</t>
  </si>
  <si>
    <t>Genesee</t>
  </si>
  <si>
    <t>Delafield</t>
  </si>
  <si>
    <t>500 Genesee St.</t>
  </si>
  <si>
    <t>WI0080</t>
  </si>
  <si>
    <t>Aram Public Library</t>
  </si>
  <si>
    <t>Delavan</t>
  </si>
  <si>
    <t>404 E. Walworth Ave.</t>
  </si>
  <si>
    <t>WIGOV120</t>
  </si>
  <si>
    <t>CCIC</t>
  </si>
  <si>
    <t>Child Care Information Center</t>
  </si>
  <si>
    <t>201</t>
  </si>
  <si>
    <t>WI0121-004</t>
  </si>
  <si>
    <t>Denmark Branch - BrownCo</t>
  </si>
  <si>
    <t>Denmark Branch</t>
  </si>
  <si>
    <t>450</t>
  </si>
  <si>
    <t>Wall</t>
  </si>
  <si>
    <t>Denmark</t>
  </si>
  <si>
    <t>450 N. Wall St.</t>
  </si>
  <si>
    <t>WI0423</t>
  </si>
  <si>
    <t>Brickl Memorial Library</t>
  </si>
  <si>
    <t>Dickeyville</t>
  </si>
  <si>
    <t>500 East Ave.</t>
  </si>
  <si>
    <t>WI0380</t>
  </si>
  <si>
    <t>Dodgeville Public Library</t>
  </si>
  <si>
    <t>139</t>
  </si>
  <si>
    <t>Dodgeville</t>
  </si>
  <si>
    <t>139 S. Iowa St.</t>
  </si>
  <si>
    <t>WI0381</t>
  </si>
  <si>
    <t>Dorchester Public Library</t>
  </si>
  <si>
    <t>Second</t>
  </si>
  <si>
    <t>Dorchester</t>
  </si>
  <si>
    <t>155 N. Second St.</t>
  </si>
  <si>
    <t>WI0382</t>
  </si>
  <si>
    <t>Geraldine E. Anderson Village Library</t>
  </si>
  <si>
    <t>Dresser</t>
  </si>
  <si>
    <t>117 S. Central Ave.</t>
  </si>
  <si>
    <t>WI0085</t>
  </si>
  <si>
    <t>Drummond Public Library</t>
  </si>
  <si>
    <t>14990</t>
  </si>
  <si>
    <t>Superior</t>
  </si>
  <si>
    <t>Drummond</t>
  </si>
  <si>
    <t>14990 Superior St.</t>
  </si>
  <si>
    <t>WI0086</t>
  </si>
  <si>
    <t>Durand Community Library</t>
  </si>
  <si>
    <t>604</t>
  </si>
  <si>
    <t>7th</t>
  </si>
  <si>
    <t>Durand</t>
  </si>
  <si>
    <t>Pepin</t>
  </si>
  <si>
    <t>604 7th Ave. E.</t>
  </si>
  <si>
    <t>WI0087</t>
  </si>
  <si>
    <t>Alice Baker Memorial Public Library</t>
  </si>
  <si>
    <t>Eagle</t>
  </si>
  <si>
    <t>820 E. Main St.</t>
  </si>
  <si>
    <t>WI0088</t>
  </si>
  <si>
    <t>Walter E. Olson Memorial Library</t>
  </si>
  <si>
    <t>Eagle River</t>
  </si>
  <si>
    <t>203 N. Main Street</t>
  </si>
  <si>
    <t>WI0089</t>
  </si>
  <si>
    <t>East Troy Lions Public Library</t>
  </si>
  <si>
    <t>3094</t>
  </si>
  <si>
    <t>Graydon</t>
  </si>
  <si>
    <t>East Troy</t>
  </si>
  <si>
    <t>3094 Graydon Ave.</t>
  </si>
  <si>
    <t>WI1300</t>
  </si>
  <si>
    <t>IFLS</t>
  </si>
  <si>
    <t>1538</t>
  </si>
  <si>
    <t>Truax</t>
  </si>
  <si>
    <t>1538 Truax Blvd.</t>
  </si>
  <si>
    <t>WI0090</t>
  </si>
  <si>
    <t>L.E. Phillips Memorial Public Library</t>
  </si>
  <si>
    <t>400 Eau Claire St.</t>
  </si>
  <si>
    <t>WIGOV130</t>
  </si>
  <si>
    <t>Chippewa Valley CI</t>
  </si>
  <si>
    <t>Chippewa Valley Correctional Treatment Facility Library</t>
  </si>
  <si>
    <t>2909</t>
  </si>
  <si>
    <t>WITC120</t>
  </si>
  <si>
    <t>Chippewa Valley TC</t>
  </si>
  <si>
    <t>Chippewa Valley Technical College</t>
  </si>
  <si>
    <t>620</t>
  </si>
  <si>
    <t>Clairemont</t>
  </si>
  <si>
    <t>SCH014</t>
  </si>
  <si>
    <t>Cochrane-Fountain City SD</t>
  </si>
  <si>
    <t>Cochrane - Fountain City School District</t>
  </si>
  <si>
    <t>S2770</t>
  </si>
  <si>
    <t>State Road 35</t>
  </si>
  <si>
    <t>Fountain City</t>
  </si>
  <si>
    <t>56RC+JM Fountain City, Wisconsin</t>
  </si>
  <si>
    <t>WI0341-004</t>
  </si>
  <si>
    <t>Edgar Branch - MarathonCo</t>
  </si>
  <si>
    <t>Edgar Branch</t>
  </si>
  <si>
    <t>224</t>
  </si>
  <si>
    <t>Edgar</t>
  </si>
  <si>
    <t>224 S. Third Ave.</t>
  </si>
  <si>
    <t>WI0091</t>
  </si>
  <si>
    <t>Edgerton Public Library</t>
  </si>
  <si>
    <t>Albion</t>
  </si>
  <si>
    <t>Edgerton</t>
  </si>
  <si>
    <t>101 Albion St.</t>
  </si>
  <si>
    <t>WI0312-002</t>
  </si>
  <si>
    <t>Egg Harbor Branch - DoorCo</t>
  </si>
  <si>
    <t>Egg Harbor Branch</t>
  </si>
  <si>
    <t>7845</t>
  </si>
  <si>
    <t>Church</t>
  </si>
  <si>
    <t>Egg Harbor</t>
  </si>
  <si>
    <t>7845 Church St.</t>
  </si>
  <si>
    <t>WI0009-002</t>
  </si>
  <si>
    <t>Elcho PL - AntPL</t>
  </si>
  <si>
    <t>Elcho Branch</t>
  </si>
  <si>
    <t>Owano</t>
  </si>
  <si>
    <t>Elcho</t>
  </si>
  <si>
    <t>CRP8+XF Elcho, Wisconsin</t>
  </si>
  <si>
    <t>Highway 45 N.</t>
  </si>
  <si>
    <t>WI0192-003</t>
  </si>
  <si>
    <t>Elk Mound Branch - MenPL</t>
  </si>
  <si>
    <t>Elk Mound Branch</t>
  </si>
  <si>
    <t>Menomonie</t>
  </si>
  <si>
    <t>Elk Mound</t>
  </si>
  <si>
    <t>WI0192</t>
  </si>
  <si>
    <t>E 101 Menomonie St.</t>
  </si>
  <si>
    <t>WI0092</t>
  </si>
  <si>
    <t>Elkhart Lake Public Library</t>
  </si>
  <si>
    <t>40</t>
  </si>
  <si>
    <t>Pine</t>
  </si>
  <si>
    <t>Elkhart Lake</t>
  </si>
  <si>
    <t>40 Pine St.</t>
  </si>
  <si>
    <t>WI0093</t>
  </si>
  <si>
    <t>Matheson Memorial Library</t>
  </si>
  <si>
    <t>Elkhorn</t>
  </si>
  <si>
    <t>101 N. Wisconsin St.</t>
  </si>
  <si>
    <t>WI0094</t>
  </si>
  <si>
    <t>Ellsworth Public Library</t>
  </si>
  <si>
    <t>Ellsworth</t>
  </si>
  <si>
    <t>Pierce</t>
  </si>
  <si>
    <t>312 W. Main St.</t>
  </si>
  <si>
    <t>WI0095</t>
  </si>
  <si>
    <t>Elm Grove Public Library</t>
  </si>
  <si>
    <t>Juneau</t>
  </si>
  <si>
    <t>Elm Grove</t>
  </si>
  <si>
    <t>13600 Juneau Blvd.</t>
  </si>
  <si>
    <t>WI0096</t>
  </si>
  <si>
    <t>Elmwood Public Library</t>
  </si>
  <si>
    <t>Elmwood</t>
  </si>
  <si>
    <t>111 N. Main St</t>
  </si>
  <si>
    <t>WI0097</t>
  </si>
  <si>
    <t>Elroy Public Library</t>
  </si>
  <si>
    <t>501</t>
  </si>
  <si>
    <t>Second Main</t>
  </si>
  <si>
    <t>Elroy</t>
  </si>
  <si>
    <t>501 Second Main St.</t>
  </si>
  <si>
    <t>WI0098</t>
  </si>
  <si>
    <t>Endeavor Public Library</t>
  </si>
  <si>
    <t>Endeavor</t>
  </si>
  <si>
    <t>Marquette</t>
  </si>
  <si>
    <t>400 Church St.</t>
  </si>
  <si>
    <t>WI0312-003</t>
  </si>
  <si>
    <t>Ephraim Branch - DoorCo</t>
  </si>
  <si>
    <t>Ephraim Branch</t>
  </si>
  <si>
    <t>9994</t>
  </si>
  <si>
    <t>Ephraim</t>
  </si>
  <si>
    <t>5R4H+CF Ephraim, Wisconsin</t>
  </si>
  <si>
    <t>9996 Water St.</t>
  </si>
  <si>
    <t>WI9017</t>
  </si>
  <si>
    <t>Ettrick Public Library</t>
  </si>
  <si>
    <t>15570</t>
  </si>
  <si>
    <t>School</t>
  </si>
  <si>
    <t>Ettrick</t>
  </si>
  <si>
    <t>5P9M+35 Ettrick, Wisconsin</t>
  </si>
  <si>
    <t>15570 School St</t>
  </si>
  <si>
    <t>WI0099</t>
  </si>
  <si>
    <t>Eager Free Public Library</t>
  </si>
  <si>
    <t>Evansville</t>
  </si>
  <si>
    <t>39 W. Main St.</t>
  </si>
  <si>
    <t>UWMAD130</t>
  </si>
  <si>
    <t>College Library</t>
  </si>
  <si>
    <t>UW-Madison / College Library</t>
  </si>
  <si>
    <t>600</t>
  </si>
  <si>
    <t>WI0100</t>
  </si>
  <si>
    <t>Fairchild Public Library</t>
  </si>
  <si>
    <t>Huron</t>
  </si>
  <si>
    <t>Fairchild</t>
  </si>
  <si>
    <t>208 Huron St.</t>
  </si>
  <si>
    <t>WI0101</t>
  </si>
  <si>
    <t>Fall Creek Public Library</t>
  </si>
  <si>
    <t>Lincoln</t>
  </si>
  <si>
    <t>Fall Creek</t>
  </si>
  <si>
    <t>122 E. Lincoln Ave.</t>
  </si>
  <si>
    <t>WI0102</t>
  </si>
  <si>
    <t>Dwight T. Parker Public Library</t>
  </si>
  <si>
    <t>925</t>
  </si>
  <si>
    <t>Fennimore</t>
  </si>
  <si>
    <t>925 Lincoln Ave.</t>
  </si>
  <si>
    <t>ACAD0060</t>
  </si>
  <si>
    <t>Concordia University</t>
  </si>
  <si>
    <t>12800</t>
  </si>
  <si>
    <t>Lake Shore</t>
  </si>
  <si>
    <t>Mequon</t>
  </si>
  <si>
    <t>WI2300</t>
  </si>
  <si>
    <t>Southwest Wisconsin LS</t>
  </si>
  <si>
    <t>1300</t>
  </si>
  <si>
    <t>Industrial</t>
  </si>
  <si>
    <t>Ste 2</t>
  </si>
  <si>
    <t>1300 Industrial Dr., Ste. 2</t>
  </si>
  <si>
    <t>WI0312-004</t>
  </si>
  <si>
    <t>Fish Creek Branch - DoorCo</t>
  </si>
  <si>
    <t>Fish Creek Branch</t>
  </si>
  <si>
    <t>4097</t>
  </si>
  <si>
    <t>Fish Creek</t>
  </si>
  <si>
    <t>4097 Main St.</t>
  </si>
  <si>
    <t>WI0424</t>
  </si>
  <si>
    <t>Fitchburg Public Library</t>
  </si>
  <si>
    <t>5530</t>
  </si>
  <si>
    <t>Lacy</t>
  </si>
  <si>
    <t>Fitchburg</t>
  </si>
  <si>
    <t>5530 Lacy Rd.</t>
  </si>
  <si>
    <t>WI0384</t>
  </si>
  <si>
    <t>Florence County Library</t>
  </si>
  <si>
    <t>Olive</t>
  </si>
  <si>
    <t>Florence</t>
  </si>
  <si>
    <t>400 Olive Ave.</t>
  </si>
  <si>
    <t>WI0103-003</t>
  </si>
  <si>
    <t>Fond du Lac PL - XP</t>
  </si>
  <si>
    <t>Fond du Lac Public Library Express</t>
  </si>
  <si>
    <t>outreach_service</t>
  </si>
  <si>
    <t>1125</t>
  </si>
  <si>
    <t>Johnson</t>
  </si>
  <si>
    <t>WI0103</t>
  </si>
  <si>
    <t>FDLPL Express</t>
  </si>
  <si>
    <t>1125 E. Johnson St.</t>
  </si>
  <si>
    <t>Fond du Lac Public Library</t>
  </si>
  <si>
    <t>32</t>
  </si>
  <si>
    <t>32 Sheboygan St.</t>
  </si>
  <si>
    <t>NWMB004</t>
  </si>
  <si>
    <t>Cornucopia mailabook</t>
  </si>
  <si>
    <t>88545</t>
  </si>
  <si>
    <t>Cornucopia</t>
  </si>
  <si>
    <t>WIGOV140</t>
  </si>
  <si>
    <t>DOA</t>
  </si>
  <si>
    <t>Wisconsin Department of Administration Mailroom</t>
  </si>
  <si>
    <t>3014</t>
  </si>
  <si>
    <t>Progress</t>
  </si>
  <si>
    <t>WIGOV150</t>
  </si>
  <si>
    <t>Dodge CI</t>
  </si>
  <si>
    <t>Dodge Correctional Institute</t>
  </si>
  <si>
    <t>1</t>
  </si>
  <si>
    <t>Waupun</t>
  </si>
  <si>
    <t>WI0104</t>
  </si>
  <si>
    <t>Fontana Public Library</t>
  </si>
  <si>
    <t>Fontana</t>
  </si>
  <si>
    <t>166 2nd Ave.</t>
  </si>
  <si>
    <t>WI0312-005</t>
  </si>
  <si>
    <t>Forestville Branch - DoorCo</t>
  </si>
  <si>
    <t>Forestville Branch</t>
  </si>
  <si>
    <t>Forestville</t>
  </si>
  <si>
    <t>123 S. Forestville Ave.</t>
  </si>
  <si>
    <t>WI0105</t>
  </si>
  <si>
    <t>Dwight Foster Public Library</t>
  </si>
  <si>
    <t>Merchants</t>
  </si>
  <si>
    <t>Fort Atkinson</t>
  </si>
  <si>
    <t>209 Merchants Ave.</t>
  </si>
  <si>
    <t>WIGOV160</t>
  </si>
  <si>
    <t>DPI/RLL</t>
  </si>
  <si>
    <t>Wisconsin Department of Public Instruction</t>
  </si>
  <si>
    <t>Webster</t>
  </si>
  <si>
    <t>WI0106</t>
  </si>
  <si>
    <t>Fox Lake Public Library</t>
  </si>
  <si>
    <t>State</t>
  </si>
  <si>
    <t>Fox Lake</t>
  </si>
  <si>
    <t>117 W. State St.</t>
  </si>
  <si>
    <t>UWMAD140</t>
  </si>
  <si>
    <t>Ebling Health Sciences</t>
  </si>
  <si>
    <t>UW-Madison / Ebling Health Sciences Library</t>
  </si>
  <si>
    <t>750</t>
  </si>
  <si>
    <t>Highland</t>
  </si>
  <si>
    <t>WI0107</t>
  </si>
  <si>
    <t>Franklin Public Library</t>
  </si>
  <si>
    <t>9151</t>
  </si>
  <si>
    <t>Loomis</t>
  </si>
  <si>
    <t>Franklin</t>
  </si>
  <si>
    <t>9151 W. Loomis Rd.</t>
  </si>
  <si>
    <t>ACAD0070</t>
  </si>
  <si>
    <t>Edgewood College</t>
  </si>
  <si>
    <t>959</t>
  </si>
  <si>
    <t>WI0108</t>
  </si>
  <si>
    <t>Frederic Public Library</t>
  </si>
  <si>
    <t>127</t>
  </si>
  <si>
    <t>Oak</t>
  </si>
  <si>
    <t>Frederic</t>
  </si>
  <si>
    <t>127 Oak St. W.</t>
  </si>
  <si>
    <t>WI0109</t>
  </si>
  <si>
    <t>Neuschafer Community Library</t>
  </si>
  <si>
    <t>313</t>
  </si>
  <si>
    <t>Wolf River</t>
  </si>
  <si>
    <t>746M+G2 Fremont, Wisconsin</t>
  </si>
  <si>
    <t>317 Wolf River Dr.</t>
  </si>
  <si>
    <t>WI0110</t>
  </si>
  <si>
    <t>Galesville Public Library</t>
  </si>
  <si>
    <t>16787</t>
  </si>
  <si>
    <t>Galesville</t>
  </si>
  <si>
    <t>16787 S. Main St.</t>
  </si>
  <si>
    <t>WI0111</t>
  </si>
  <si>
    <t>Gays Mills Public Library</t>
  </si>
  <si>
    <t>16381</t>
  </si>
  <si>
    <t>WI 131</t>
  </si>
  <si>
    <t>Gays Mills</t>
  </si>
  <si>
    <t>Crawford</t>
  </si>
  <si>
    <t>16381 State Hwy. 131, Ste. 2</t>
  </si>
  <si>
    <t>WI0112</t>
  </si>
  <si>
    <t>Genoa City Public Library</t>
  </si>
  <si>
    <t>126</t>
  </si>
  <si>
    <t>Freeman</t>
  </si>
  <si>
    <t>Genoa City</t>
  </si>
  <si>
    <t>126 Freeman St.</t>
  </si>
  <si>
    <t>WI0113</t>
  </si>
  <si>
    <t>Germantown Community Library</t>
  </si>
  <si>
    <t>N112W16957</t>
  </si>
  <si>
    <t>Germantown</t>
  </si>
  <si>
    <t>N112W16957 Mequon Rd.</t>
  </si>
  <si>
    <t>WI0418</t>
  </si>
  <si>
    <t>Gillett Public Library</t>
  </si>
  <si>
    <t>Gillett</t>
  </si>
  <si>
    <t>Oconto</t>
  </si>
  <si>
    <t>200 E. Main St.</t>
  </si>
  <si>
    <t>WI0115</t>
  </si>
  <si>
    <t>Western Taylor County Public Library</t>
  </si>
  <si>
    <t>380</t>
  </si>
  <si>
    <t>Gilman</t>
  </si>
  <si>
    <t>Taylor</t>
  </si>
  <si>
    <t>380 E. Main St.</t>
  </si>
  <si>
    <t>SCH015</t>
  </si>
  <si>
    <t>Evansville SD</t>
  </si>
  <si>
    <t>Evansville Community School District</t>
  </si>
  <si>
    <t>340</t>
  </si>
  <si>
    <t>Fair</t>
  </si>
  <si>
    <t>QMFR+6W Evansville, Wisconsin</t>
  </si>
  <si>
    <t>WI0116</t>
  </si>
  <si>
    <t>North Shore Library</t>
  </si>
  <si>
    <t>6800</t>
  </si>
  <si>
    <t>Port Washington</t>
  </si>
  <si>
    <t>Glendale</t>
  </si>
  <si>
    <t>6800 N. Port Washington Rd.</t>
  </si>
  <si>
    <t>WI0117</t>
  </si>
  <si>
    <t>Glenwood City Public Library</t>
  </si>
  <si>
    <t>Glenwood City</t>
  </si>
  <si>
    <t>127 Pine St.</t>
  </si>
  <si>
    <t>WIGOV170</t>
  </si>
  <si>
    <t>Fox Lake CI</t>
  </si>
  <si>
    <t>Fox Lake Correctional Institution</t>
  </si>
  <si>
    <t>W10237</t>
  </si>
  <si>
    <t>Lake Emily</t>
  </si>
  <si>
    <t>WI0394-004</t>
  </si>
  <si>
    <t>Goodman Library Station Branch - MariCo</t>
  </si>
  <si>
    <t>Goodman Library Station Branch</t>
  </si>
  <si>
    <t>Falcon Crest</t>
  </si>
  <si>
    <t>Goodman</t>
  </si>
  <si>
    <t>JJGR+HM Goodman, Wisconsin</t>
  </si>
  <si>
    <t>No. 1 Falcon Crest</t>
  </si>
  <si>
    <t>WITC130</t>
  </si>
  <si>
    <t>Fox Valley TC</t>
  </si>
  <si>
    <t>Fox Valley Technical College</t>
  </si>
  <si>
    <t>1825</t>
  </si>
  <si>
    <t>Bluemound</t>
  </si>
  <si>
    <t>7GMR+CC Appleton, Wisconsin</t>
  </si>
  <si>
    <t>WI0385</t>
  </si>
  <si>
    <t>U.S.S. Liberty Memorial Public Library</t>
  </si>
  <si>
    <t>1620</t>
  </si>
  <si>
    <t>11th</t>
  </si>
  <si>
    <t>Grafton</t>
  </si>
  <si>
    <t>1620 11th Ave.</t>
  </si>
  <si>
    <t>WI0386</t>
  </si>
  <si>
    <t>Granton Community Library</t>
  </si>
  <si>
    <t>217</t>
  </si>
  <si>
    <t>Granton</t>
  </si>
  <si>
    <t>217 N. Main St.</t>
  </si>
  <si>
    <t>WI0120</t>
  </si>
  <si>
    <t>Grantsburg Public Library</t>
  </si>
  <si>
    <t>415</t>
  </si>
  <si>
    <t>Robert</t>
  </si>
  <si>
    <t>Grantsburg</t>
  </si>
  <si>
    <t>Burnett</t>
  </si>
  <si>
    <t>415 S. Robert St.</t>
  </si>
  <si>
    <t>WI0297-003</t>
  </si>
  <si>
    <t>Gratiot Annex Library Branch</t>
  </si>
  <si>
    <t>5895</t>
  </si>
  <si>
    <t>Gratiot</t>
  </si>
  <si>
    <t>WI0297</t>
  </si>
  <si>
    <t>5895 Main St.</t>
  </si>
  <si>
    <t>WI0121-011</t>
  </si>
  <si>
    <t>Brown County PL - BKM</t>
  </si>
  <si>
    <t>Brown County Library Bookmobile</t>
  </si>
  <si>
    <t>515</t>
  </si>
  <si>
    <t>Green Bay</t>
  </si>
  <si>
    <t>515 Pine St.</t>
  </si>
  <si>
    <t>WI0121-002</t>
  </si>
  <si>
    <t>Ashwaubenon Branch - BrownCo</t>
  </si>
  <si>
    <t>Ashwaubenon Branch</t>
  </si>
  <si>
    <t>1060</t>
  </si>
  <si>
    <t>Orlando</t>
  </si>
  <si>
    <t>1060 Orlando Dr.</t>
  </si>
  <si>
    <t>WI0121-005</t>
  </si>
  <si>
    <t>East Branch - BrownCo</t>
  </si>
  <si>
    <t>East Branch</t>
  </si>
  <si>
    <t>2255</t>
  </si>
  <si>
    <t>2255 Main St.</t>
  </si>
  <si>
    <t>Green Bay PL - BrownCo</t>
  </si>
  <si>
    <t>Brown County Library</t>
  </si>
  <si>
    <t>WI0121-008</t>
  </si>
  <si>
    <t>Southwest Branch - BrownCo</t>
  </si>
  <si>
    <t>Southwest Branch</t>
  </si>
  <si>
    <t>974</t>
  </si>
  <si>
    <t>Ninth</t>
  </si>
  <si>
    <t>974 Ninth St.</t>
  </si>
  <si>
    <t>WI0121-013</t>
  </si>
  <si>
    <t>Weyers-Hilliard Branch - BrownCo</t>
  </si>
  <si>
    <t>Weyers-Hilliard Branch</t>
  </si>
  <si>
    <t>2680</t>
  </si>
  <si>
    <t>Riverview</t>
  </si>
  <si>
    <t>2680 Riverview Dr.</t>
  </si>
  <si>
    <t>WITC140</t>
  </si>
  <si>
    <t>Gateway TC</t>
  </si>
  <si>
    <t>Gateway Technical College</t>
  </si>
  <si>
    <t>3250</t>
  </si>
  <si>
    <t>30th</t>
  </si>
  <si>
    <t>J543+J4 Kenosha, Wisconsin</t>
  </si>
  <si>
    <t>Kenosha County Library System</t>
  </si>
  <si>
    <t>UWMAD150</t>
  </si>
  <si>
    <t>Geology &amp; Geophysics</t>
  </si>
  <si>
    <t>UW-Madison / Geology &amp; Geophysics Library</t>
  </si>
  <si>
    <t>1215</t>
  </si>
  <si>
    <t>Dayton</t>
  </si>
  <si>
    <t>NWMB005</t>
  </si>
  <si>
    <t>Glidden mailabook</t>
  </si>
  <si>
    <t>163</t>
  </si>
  <si>
    <t>Glidden</t>
  </si>
  <si>
    <t>WI1900</t>
  </si>
  <si>
    <t>Nicolet FLS</t>
  </si>
  <si>
    <t>1595</t>
  </si>
  <si>
    <t>Allouez</t>
  </si>
  <si>
    <t>Ste 4</t>
  </si>
  <si>
    <t>1595 Allouez Ave., Ste. 4</t>
  </si>
  <si>
    <t>WI0122</t>
  </si>
  <si>
    <t>Caestecker Public Library</t>
  </si>
  <si>
    <t>518</t>
  </si>
  <si>
    <t>Hill</t>
  </si>
  <si>
    <t>518 Hill St.</t>
  </si>
  <si>
    <t>WI0123</t>
  </si>
  <si>
    <t>Greendale Public Library</t>
  </si>
  <si>
    <t>5647</t>
  </si>
  <si>
    <t>Greendale</t>
  </si>
  <si>
    <t>5647 Broad St.</t>
  </si>
  <si>
    <t>WI0124</t>
  </si>
  <si>
    <t>Greenfield Public Library</t>
  </si>
  <si>
    <t>5310</t>
  </si>
  <si>
    <t>Layton</t>
  </si>
  <si>
    <t>Greenfield</t>
  </si>
  <si>
    <t>5310 W. Layton Ave.</t>
  </si>
  <si>
    <t>WI0125</t>
  </si>
  <si>
    <t>Greenwood Public Library</t>
  </si>
  <si>
    <t>Greenwood</t>
  </si>
  <si>
    <t>102 N. Main St.</t>
  </si>
  <si>
    <t>WI0126</t>
  </si>
  <si>
    <t>Hales Corners Public Library</t>
  </si>
  <si>
    <t>5885</t>
  </si>
  <si>
    <t>116th</t>
  </si>
  <si>
    <t>Hales Corners</t>
  </si>
  <si>
    <t>5885 S. 116th St.</t>
  </si>
  <si>
    <t>WI0127</t>
  </si>
  <si>
    <t>Hammond Community Library</t>
  </si>
  <si>
    <t>850</t>
  </si>
  <si>
    <t>Davis</t>
  </si>
  <si>
    <t>Hammond</t>
  </si>
  <si>
    <t>850 Davis St.</t>
  </si>
  <si>
    <t>WI0128</t>
  </si>
  <si>
    <t>Hancock Public Library</t>
  </si>
  <si>
    <t>114</t>
  </si>
  <si>
    <t>Hancock</t>
  </si>
  <si>
    <t>114 S. Main St.</t>
  </si>
  <si>
    <t>WI0129</t>
  </si>
  <si>
    <t>Jack Russell Memorial Library</t>
  </si>
  <si>
    <t>Hartford</t>
  </si>
  <si>
    <t>100 Park Ave.</t>
  </si>
  <si>
    <t>WI0130</t>
  </si>
  <si>
    <t>Hartland Public Library</t>
  </si>
  <si>
    <t>Hartland</t>
  </si>
  <si>
    <t>110 E. Park Ave.</t>
  </si>
  <si>
    <t>WI0341-014</t>
  </si>
  <si>
    <t>Hatley Branch - MarathonCo</t>
  </si>
  <si>
    <t>Hatley Branch</t>
  </si>
  <si>
    <t>Curtis</t>
  </si>
  <si>
    <t>Hatley</t>
  </si>
  <si>
    <t>435 Curtis Ave.</t>
  </si>
  <si>
    <t>WI0387</t>
  </si>
  <si>
    <t>Hawkins Area Library</t>
  </si>
  <si>
    <t>709</t>
  </si>
  <si>
    <t>Hawkins</t>
  </si>
  <si>
    <t>709 Main St.</t>
  </si>
  <si>
    <t>WI0132</t>
  </si>
  <si>
    <t>Sherman &amp; Ruth Weiss Community Library</t>
  </si>
  <si>
    <t>10788</t>
  </si>
  <si>
    <t>HWY 27</t>
  </si>
  <si>
    <t>Hayward</t>
  </si>
  <si>
    <t>Sawyer</t>
  </si>
  <si>
    <t>10788 State Hwy. 27/77</t>
  </si>
  <si>
    <t>WI0413</t>
  </si>
  <si>
    <t>Lac Courte Oreilles Library</t>
  </si>
  <si>
    <t>Lac Courte Oreilles Ojibwa College Community Library</t>
  </si>
  <si>
    <t>13466</t>
  </si>
  <si>
    <t>Trepania</t>
  </si>
  <si>
    <t>13466 W. Trepania Rd.</t>
  </si>
  <si>
    <t>WI0133</t>
  </si>
  <si>
    <t>Hazel Green Public Library</t>
  </si>
  <si>
    <t>1610</t>
  </si>
  <si>
    <t>Fairplay</t>
  </si>
  <si>
    <t>Hazel Green</t>
  </si>
  <si>
    <t>1610 Fairplay</t>
  </si>
  <si>
    <t>WI0134</t>
  </si>
  <si>
    <t>Hillsboro Public Library</t>
  </si>
  <si>
    <t>819</t>
  </si>
  <si>
    <t>High</t>
  </si>
  <si>
    <t>Hillsboro</t>
  </si>
  <si>
    <t>819 High Ave.</t>
  </si>
  <si>
    <t>WI0390-004</t>
  </si>
  <si>
    <t>Holmen PL - LaxCo</t>
  </si>
  <si>
    <t>Holmen Area Branch</t>
  </si>
  <si>
    <t>Legion</t>
  </si>
  <si>
    <t>Holmen</t>
  </si>
  <si>
    <t>121 W. Legion St.</t>
  </si>
  <si>
    <t>La Crosse County Library - LaxCo</t>
  </si>
  <si>
    <t>La Crosse County Library</t>
  </si>
  <si>
    <t>NWMB006</t>
  </si>
  <si>
    <t>Gordon mailabook</t>
  </si>
  <si>
    <t>9725</t>
  </si>
  <si>
    <t>County Road Y</t>
  </si>
  <si>
    <t>Gordon</t>
  </si>
  <si>
    <t>WI0135</t>
  </si>
  <si>
    <t>Horicon Public Library</t>
  </si>
  <si>
    <t>Lake</t>
  </si>
  <si>
    <t>Horicon</t>
  </si>
  <si>
    <t>404 E. Lake St.</t>
  </si>
  <si>
    <t>WI0136</t>
  </si>
  <si>
    <t>Hortonville Public Library</t>
  </si>
  <si>
    <t>531</t>
  </si>
  <si>
    <t>Nash</t>
  </si>
  <si>
    <t>Hortonville</t>
  </si>
  <si>
    <t>531 N. Nash St.</t>
  </si>
  <si>
    <t>WI0137</t>
  </si>
  <si>
    <t>Hudson Area Joint Library</t>
  </si>
  <si>
    <t>700</t>
  </si>
  <si>
    <t>1st</t>
  </si>
  <si>
    <t>Hudson</t>
  </si>
  <si>
    <t>700 1st St.</t>
  </si>
  <si>
    <t>WI0138</t>
  </si>
  <si>
    <t>Hurley Public Library</t>
  </si>
  <si>
    <t>405</t>
  </si>
  <si>
    <t>5th</t>
  </si>
  <si>
    <t>Hurley</t>
  </si>
  <si>
    <t>Iron</t>
  </si>
  <si>
    <t>405 5th Ave. N.</t>
  </si>
  <si>
    <t>WI0388</t>
  </si>
  <si>
    <t>Hustisford Community Library</t>
  </si>
  <si>
    <t>609</t>
  </si>
  <si>
    <t>Hustisford</t>
  </si>
  <si>
    <t>609 W. Juneau St.</t>
  </si>
  <si>
    <t>WI0140</t>
  </si>
  <si>
    <t>Independence Public Library</t>
  </si>
  <si>
    <t>23688</t>
  </si>
  <si>
    <t>Independence</t>
  </si>
  <si>
    <t>23688 Adams St.</t>
  </si>
  <si>
    <t>WI0141</t>
  </si>
  <si>
    <t>Iola Village Library</t>
  </si>
  <si>
    <t>180</t>
  </si>
  <si>
    <t>Iola</t>
  </si>
  <si>
    <t>180 S. Main St.</t>
  </si>
  <si>
    <t>WI0389</t>
  </si>
  <si>
    <t>Iron Ridge Public Library</t>
  </si>
  <si>
    <t>205</t>
  </si>
  <si>
    <t>Iron Ridge</t>
  </si>
  <si>
    <t>205 Park St.</t>
  </si>
  <si>
    <t>WI9021</t>
  </si>
  <si>
    <t>Evelyn Goldberg Briggs Memorial Library</t>
  </si>
  <si>
    <t>68235</t>
  </si>
  <si>
    <t>Iron River</t>
  </si>
  <si>
    <t>68235 S. Main St.</t>
  </si>
  <si>
    <t>WI0142-003</t>
  </si>
  <si>
    <t>Hedberg PL - BKM</t>
  </si>
  <si>
    <t>Hedberg Public Library Bookmobile</t>
  </si>
  <si>
    <t>WI0142</t>
  </si>
  <si>
    <t>316 S. Main St.</t>
  </si>
  <si>
    <t>WI0142-002</t>
  </si>
  <si>
    <t>Hedberg PL - XP</t>
  </si>
  <si>
    <t>Hedberg Public Library Express</t>
  </si>
  <si>
    <t>Milton</t>
  </si>
  <si>
    <t>Unit 120</t>
  </si>
  <si>
    <t>2500 Milton Ave. Unit 120</t>
  </si>
  <si>
    <t>Hedberg Public Library</t>
  </si>
  <si>
    <t>UWMAD160</t>
  </si>
  <si>
    <t>GSCC</t>
  </si>
  <si>
    <t>UW-Madison / Gender &amp; Sexuality Studies Campus Center</t>
  </si>
  <si>
    <t>716</t>
  </si>
  <si>
    <t>Langdon</t>
  </si>
  <si>
    <t>SCH016</t>
  </si>
  <si>
    <t>Holmen MS/HS</t>
  </si>
  <si>
    <t>Holmen Middle / High School</t>
  </si>
  <si>
    <t>1001</t>
  </si>
  <si>
    <t>McHugh</t>
  </si>
  <si>
    <t>WI0143</t>
  </si>
  <si>
    <t>Jefferson Public Library</t>
  </si>
  <si>
    <t>321 S. Main St.</t>
  </si>
  <si>
    <t>WI0144</t>
  </si>
  <si>
    <t>Johnson Creek Public Library</t>
  </si>
  <si>
    <t>Johnson Creek</t>
  </si>
  <si>
    <t>125 Lincoln St.</t>
  </si>
  <si>
    <t>WI0145</t>
  </si>
  <si>
    <t>Juneau Public Library</t>
  </si>
  <si>
    <t>250</t>
  </si>
  <si>
    <t>Fairfield</t>
  </si>
  <si>
    <t>250 N. Fairfield Ave.</t>
  </si>
  <si>
    <t>WI0146</t>
  </si>
  <si>
    <t>Kaukauna Public Library</t>
  </si>
  <si>
    <t>207</t>
  </si>
  <si>
    <t>Thilmany</t>
  </si>
  <si>
    <t>Ste 200</t>
  </si>
  <si>
    <t>Kaukauna</t>
  </si>
  <si>
    <t>207 Thilmany Rd., Suite 200</t>
  </si>
  <si>
    <t>WI0147</t>
  </si>
  <si>
    <t>Kendall Public Library</t>
  </si>
  <si>
    <t>South Railroad</t>
  </si>
  <si>
    <t>Kendall</t>
  </si>
  <si>
    <t>110 E. South Railroad St.</t>
  </si>
  <si>
    <t>WI1400</t>
  </si>
  <si>
    <t>Kenosha County LS</t>
  </si>
  <si>
    <t>812</t>
  </si>
  <si>
    <t>56th</t>
  </si>
  <si>
    <t>812 56th St.</t>
  </si>
  <si>
    <t>WI0148-007</t>
  </si>
  <si>
    <t>Kenosha PL - BKM</t>
  </si>
  <si>
    <t>Kenosha Public Library Bookmobile</t>
  </si>
  <si>
    <t>27th</t>
  </si>
  <si>
    <t>WI0148</t>
  </si>
  <si>
    <t>1500 27th Ave.</t>
  </si>
  <si>
    <t>WI0148-003</t>
  </si>
  <si>
    <t>G.M. Simmons Branch - KenoPL</t>
  </si>
  <si>
    <t>G.M. Simmons Branch</t>
  </si>
  <si>
    <t>711</t>
  </si>
  <si>
    <t>59th</t>
  </si>
  <si>
    <t>Pl</t>
  </si>
  <si>
    <t>711 59th Pl.</t>
  </si>
  <si>
    <t>Kenosha PL - KenoPL</t>
  </si>
  <si>
    <t>Kenosha Public Library</t>
  </si>
  <si>
    <t>7979</t>
  </si>
  <si>
    <t>38th</t>
  </si>
  <si>
    <t>7979 38th Ave.</t>
  </si>
  <si>
    <t>WI0148-002</t>
  </si>
  <si>
    <t>Northside Branch - KenoPL</t>
  </si>
  <si>
    <t>Northside Branch</t>
  </si>
  <si>
    <t>WI0148-004</t>
  </si>
  <si>
    <t>Southwest Branch - KenoPL</t>
  </si>
  <si>
    <t>WI0148-005</t>
  </si>
  <si>
    <t>Uptown Branch - KenoPL</t>
  </si>
  <si>
    <t>Uptown Branch</t>
  </si>
  <si>
    <t>2419</t>
  </si>
  <si>
    <t>63rd</t>
  </si>
  <si>
    <t>2419 63rd St.</t>
  </si>
  <si>
    <t>UWMAD170</t>
  </si>
  <si>
    <t>iSchool</t>
  </si>
  <si>
    <t>UW-Madison / School of Library &amp; Information Science</t>
  </si>
  <si>
    <t>WIGOV180</t>
  </si>
  <si>
    <t>Jackson CI</t>
  </si>
  <si>
    <t>Jackson Correctional Institution</t>
  </si>
  <si>
    <t>N6500</t>
  </si>
  <si>
    <t>Haipek</t>
  </si>
  <si>
    <t>UWMAD180</t>
  </si>
  <si>
    <t>Journalism</t>
  </si>
  <si>
    <t>UW-Madison / Journalism Reading Room</t>
  </si>
  <si>
    <t>821</t>
  </si>
  <si>
    <t>WIGOV190</t>
  </si>
  <si>
    <t>Kettle Moraine CI</t>
  </si>
  <si>
    <t>Kettle Moraine Correctional Institution</t>
  </si>
  <si>
    <t>W9071</t>
  </si>
  <si>
    <t>Glenbeulah</t>
  </si>
  <si>
    <t>PVF2+C8 Graham Corners, Wisconsin</t>
  </si>
  <si>
    <t>WI9025</t>
  </si>
  <si>
    <t>S. Verna Fowler Academic Library / Menominee Public Library</t>
  </si>
  <si>
    <t>N172</t>
  </si>
  <si>
    <t>HWY 55</t>
  </si>
  <si>
    <t>Keshena</t>
  </si>
  <si>
    <t>Menominee</t>
  </si>
  <si>
    <t>V95F+G6 Keshena, Wisconsin</t>
  </si>
  <si>
    <t>N172 Hwy 47/55</t>
  </si>
  <si>
    <t>WI0150</t>
  </si>
  <si>
    <t>Kewaskum Public Library</t>
  </si>
  <si>
    <t>206</t>
  </si>
  <si>
    <t>Kewaskum</t>
  </si>
  <si>
    <t>206 First St.</t>
  </si>
  <si>
    <t>WI0151</t>
  </si>
  <si>
    <t>Kewaunee Public Library</t>
  </si>
  <si>
    <t>822</t>
  </si>
  <si>
    <t>822 Juneau St.</t>
  </si>
  <si>
    <t>WI0152</t>
  </si>
  <si>
    <t>Kiel Public Library</t>
  </si>
  <si>
    <t>511</t>
  </si>
  <si>
    <t>Kiel</t>
  </si>
  <si>
    <t>Manitowoc</t>
  </si>
  <si>
    <t>511 Third St.</t>
  </si>
  <si>
    <t>WI0153-002</t>
  </si>
  <si>
    <t>Kimberly James J. Siebers Memorial Library</t>
  </si>
  <si>
    <t>Kimberly</t>
  </si>
  <si>
    <t>WI0153</t>
  </si>
  <si>
    <t>515 W. Kimberly Ave.</t>
  </si>
  <si>
    <t>WI0154</t>
  </si>
  <si>
    <t>Mill Pond Public Library</t>
  </si>
  <si>
    <t>140</t>
  </si>
  <si>
    <t>South</t>
  </si>
  <si>
    <t>Kingston</t>
  </si>
  <si>
    <t>140 N. South St.</t>
  </si>
  <si>
    <t>WI0155</t>
  </si>
  <si>
    <t>Kohler Public Library</t>
  </si>
  <si>
    <t>Upper</t>
  </si>
  <si>
    <t>Kohler</t>
  </si>
  <si>
    <t>333 Upper Rd.</t>
  </si>
  <si>
    <t>WI0390-003</t>
  </si>
  <si>
    <t>Campbell Branch - LaxCo</t>
  </si>
  <si>
    <t>Campbell Branch</t>
  </si>
  <si>
    <t>2548</t>
  </si>
  <si>
    <t>Lakeshore</t>
  </si>
  <si>
    <t>2548 Lakeshore Dr.</t>
  </si>
  <si>
    <t>WI0159</t>
  </si>
  <si>
    <t>La Crosse PL - LaxPL</t>
  </si>
  <si>
    <t>La Crosse Public Library</t>
  </si>
  <si>
    <t>800</t>
  </si>
  <si>
    <t>800 Main St.</t>
  </si>
  <si>
    <t>WI0159-002</t>
  </si>
  <si>
    <t>North Community Branch - LaxPL</t>
  </si>
  <si>
    <t>North Community Branch</t>
  </si>
  <si>
    <t>1552</t>
  </si>
  <si>
    <t>Kane</t>
  </si>
  <si>
    <t>1552 Kane St.</t>
  </si>
  <si>
    <t>WI0159-003</t>
  </si>
  <si>
    <t>South Community Branch - LaxPL</t>
  </si>
  <si>
    <t>South Community Branch</t>
  </si>
  <si>
    <t>1307</t>
  </si>
  <si>
    <t>16th</t>
  </si>
  <si>
    <t>1307 16th St. S.</t>
  </si>
  <si>
    <t>UWMAD190</t>
  </si>
  <si>
    <t>Kohler Art Library</t>
  </si>
  <si>
    <t>UW-Madison / Kohler Art Library</t>
  </si>
  <si>
    <t>SCH017</t>
  </si>
  <si>
    <t>La Farge HS</t>
  </si>
  <si>
    <t>La Farge High School</t>
  </si>
  <si>
    <t>301</t>
  </si>
  <si>
    <t>La Farge</t>
  </si>
  <si>
    <t>ACAD0080</t>
  </si>
  <si>
    <t>Lakeland University</t>
  </si>
  <si>
    <t>Lakeland College</t>
  </si>
  <si>
    <t>W3718</t>
  </si>
  <si>
    <t>Plymouth</t>
  </si>
  <si>
    <t>R4R8+JJ Plymouth, Wisconsin</t>
  </si>
  <si>
    <t>WITC150</t>
  </si>
  <si>
    <t>Lakeshore TC</t>
  </si>
  <si>
    <t>Lakeshore Technical College</t>
  </si>
  <si>
    <t>1290</t>
  </si>
  <si>
    <t>North</t>
  </si>
  <si>
    <t>Cleveland</t>
  </si>
  <si>
    <t>WI0161</t>
  </si>
  <si>
    <t>Lawton Memorial Library</t>
  </si>
  <si>
    <t>118</t>
  </si>
  <si>
    <t>Bird</t>
  </si>
  <si>
    <t>118 N. Bird St.</t>
  </si>
  <si>
    <t>UWMAD200</t>
  </si>
  <si>
    <t>Law Library</t>
  </si>
  <si>
    <t>UW-Madison / Law Library</t>
  </si>
  <si>
    <t>Bascom</t>
  </si>
  <si>
    <t>Mall</t>
  </si>
  <si>
    <t>WI0157</t>
  </si>
  <si>
    <t>Madeline Island Public Library</t>
  </si>
  <si>
    <t>249</t>
  </si>
  <si>
    <t>La Pointe</t>
  </si>
  <si>
    <t>Q6J7+J4 La Pointe, Wisconsin</t>
  </si>
  <si>
    <t>1 Library St.</t>
  </si>
  <si>
    <t>WI0168</t>
  </si>
  <si>
    <t>La Valle Public Library</t>
  </si>
  <si>
    <t>103</t>
  </si>
  <si>
    <t>La Valle</t>
  </si>
  <si>
    <t>101 W. Main St.</t>
  </si>
  <si>
    <t>WI0158</t>
  </si>
  <si>
    <t>Ben Guthrie--Lac du Flambeau Public Library</t>
  </si>
  <si>
    <t>680</t>
  </si>
  <si>
    <t>Peace Pipe</t>
  </si>
  <si>
    <t>Lac du Flambeau</t>
  </si>
  <si>
    <t>X494+QH Lac Du Flambeau, Wisconsin</t>
  </si>
  <si>
    <t>622 Peace Pipe Rd.</t>
  </si>
  <si>
    <t>WI0160</t>
  </si>
  <si>
    <t>Rusk County Community Library</t>
  </si>
  <si>
    <t>418</t>
  </si>
  <si>
    <t>Corbett</t>
  </si>
  <si>
    <t>Ladysmith</t>
  </si>
  <si>
    <t>418 Corbett Ave. W.</t>
  </si>
  <si>
    <t>WI0162</t>
  </si>
  <si>
    <t>Lake Geneva Public Library</t>
  </si>
  <si>
    <t>918</t>
  </si>
  <si>
    <t>Lake Geneva</t>
  </si>
  <si>
    <t>918 W. Main St.</t>
  </si>
  <si>
    <t>WI0163</t>
  </si>
  <si>
    <t>L.D. Fargo Public Library</t>
  </si>
  <si>
    <t>120</t>
  </si>
  <si>
    <t>Lake Mills</t>
  </si>
  <si>
    <t>120 E. Madison St.</t>
  </si>
  <si>
    <t>WI0315-007</t>
  </si>
  <si>
    <t>Lake Nebagamon PL - SupPL</t>
  </si>
  <si>
    <t>Imogene McGrath Memorial Library Branch</t>
  </si>
  <si>
    <t>11628</t>
  </si>
  <si>
    <t>HWY B</t>
  </si>
  <si>
    <t>Lake Nebagamon</t>
  </si>
  <si>
    <t>WI0315</t>
  </si>
  <si>
    <t>11628 East County Rd. B</t>
  </si>
  <si>
    <t>WI0391</t>
  </si>
  <si>
    <t>Lakes Country Public Library</t>
  </si>
  <si>
    <t>15235</t>
  </si>
  <si>
    <t>HWY 32</t>
  </si>
  <si>
    <t>Lakewood</t>
  </si>
  <si>
    <t>15235 Hwy. 32</t>
  </si>
  <si>
    <t>WI0165</t>
  </si>
  <si>
    <t>Schreiner Memorial Library</t>
  </si>
  <si>
    <t>Elm</t>
  </si>
  <si>
    <t>Lancaster</t>
  </si>
  <si>
    <t>113 W. Elm St.</t>
  </si>
  <si>
    <t>WI0166</t>
  </si>
  <si>
    <t>Land O' Lakes Public Library</t>
  </si>
  <si>
    <t>4242</t>
  </si>
  <si>
    <t>Land O' Lakes</t>
  </si>
  <si>
    <t>4242 Co. Hwy. B</t>
  </si>
  <si>
    <t>WI0167</t>
  </si>
  <si>
    <t>Edith Evans Community Library</t>
  </si>
  <si>
    <t>5216</t>
  </si>
  <si>
    <t>Laona</t>
  </si>
  <si>
    <t>5216 Forest Ave.</t>
  </si>
  <si>
    <t>WI0169</t>
  </si>
  <si>
    <t>Lena Public Library</t>
  </si>
  <si>
    <t>Lena</t>
  </si>
  <si>
    <t>WI0153-003</t>
  </si>
  <si>
    <t>Little Chute Gerard H. Van Hoof Memorial Library and Civic Center</t>
  </si>
  <si>
    <t>625</t>
  </si>
  <si>
    <t>Grand</t>
  </si>
  <si>
    <t>Little Chute</t>
  </si>
  <si>
    <t>625 Grand Ave.</t>
  </si>
  <si>
    <t>WI0170</t>
  </si>
  <si>
    <t>Allen-Dietzman Public Library</t>
  </si>
  <si>
    <t>Barber</t>
  </si>
  <si>
    <t>Livingston</t>
  </si>
  <si>
    <t>220 W. Barber Ave.</t>
  </si>
  <si>
    <t>WI0392</t>
  </si>
  <si>
    <t>Lodi Woman's Club Public Library</t>
  </si>
  <si>
    <t>130</t>
  </si>
  <si>
    <t>Lodi</t>
  </si>
  <si>
    <t>130 Lodi St.</t>
  </si>
  <si>
    <t>WI0172</t>
  </si>
  <si>
    <t>Lomira QuadGraphics Community Library</t>
  </si>
  <si>
    <t>427</t>
  </si>
  <si>
    <t>Lomira</t>
  </si>
  <si>
    <t>427 S. Water St.</t>
  </si>
  <si>
    <t>WI0173</t>
  </si>
  <si>
    <t>Lone Rock Community Library</t>
  </si>
  <si>
    <t>234</t>
  </si>
  <si>
    <t>Lone Rock</t>
  </si>
  <si>
    <t>Richland</t>
  </si>
  <si>
    <t>234 N. Broadway</t>
  </si>
  <si>
    <t>WI0174</t>
  </si>
  <si>
    <t>Loyal Public Library</t>
  </si>
  <si>
    <t>214</t>
  </si>
  <si>
    <t>Loyal</t>
  </si>
  <si>
    <t>214 N. Main St.</t>
  </si>
  <si>
    <t>WI0175</t>
  </si>
  <si>
    <t>Luck Public Library</t>
  </si>
  <si>
    <t>Luck</t>
  </si>
  <si>
    <t>301 S. Main St.</t>
  </si>
  <si>
    <t>ACAD0090</t>
  </si>
  <si>
    <t>Lawrence University</t>
  </si>
  <si>
    <t>Lawe</t>
  </si>
  <si>
    <t>WITC160</t>
  </si>
  <si>
    <t>Madison Area TC</t>
  </si>
  <si>
    <t>Madison Area Technical College</t>
  </si>
  <si>
    <t>1701</t>
  </si>
  <si>
    <t>Wright</t>
  </si>
  <si>
    <t>ACAD0100</t>
  </si>
  <si>
    <t>Marian University</t>
  </si>
  <si>
    <t>45</t>
  </si>
  <si>
    <t>National</t>
  </si>
  <si>
    <t>QHGH+XP Fond du Lac, Wisconsin</t>
  </si>
  <si>
    <t>WI0176-010</t>
  </si>
  <si>
    <t>Ashman Branch - MadPL</t>
  </si>
  <si>
    <t>Alicia Ashman Library</t>
  </si>
  <si>
    <t>733</t>
  </si>
  <si>
    <t>High Point</t>
  </si>
  <si>
    <t>WI0176</t>
  </si>
  <si>
    <t>733 N. High Point Rd.</t>
  </si>
  <si>
    <t>WI0501</t>
  </si>
  <si>
    <t>Dane County LS</t>
  </si>
  <si>
    <t>Dane County Library Service</t>
  </si>
  <si>
    <t>1874</t>
  </si>
  <si>
    <t>Stoughton</t>
  </si>
  <si>
    <t>1874 S. Stoughton Rd.</t>
  </si>
  <si>
    <t>WI0176-002</t>
  </si>
  <si>
    <t>Hawthorne Branch - MadPL</t>
  </si>
  <si>
    <t>Hawthorne Library</t>
  </si>
  <si>
    <t>2707</t>
  </si>
  <si>
    <t>2707 E. Washington Ave.</t>
  </si>
  <si>
    <t>WI0176-003</t>
  </si>
  <si>
    <t>Lakeview Branch - MadPL</t>
  </si>
  <si>
    <t>Lakeview Library</t>
  </si>
  <si>
    <t>2845</t>
  </si>
  <si>
    <t>Sherman</t>
  </si>
  <si>
    <t>2845 N. Sherman Ave.</t>
  </si>
  <si>
    <t>Madison Public Library</t>
  </si>
  <si>
    <t>201 W. Mifflin St.</t>
  </si>
  <si>
    <t>WI0176-004</t>
  </si>
  <si>
    <t>Meadowridge Branch - MadPL</t>
  </si>
  <si>
    <t>Meadowridge Library</t>
  </si>
  <si>
    <t>5726</t>
  </si>
  <si>
    <t>Raymond</t>
  </si>
  <si>
    <t>5726 Raymond Rd.</t>
  </si>
  <si>
    <t>WI0176-005</t>
  </si>
  <si>
    <t>Monroe Street Branch - MadPL</t>
  </si>
  <si>
    <t>Monroe Street Library</t>
  </si>
  <si>
    <t>1705</t>
  </si>
  <si>
    <t>1705 Monroe St.</t>
  </si>
  <si>
    <t>WI0176-006</t>
  </si>
  <si>
    <t>Pinney Branch - MadPL</t>
  </si>
  <si>
    <t>Pinney Library</t>
  </si>
  <si>
    <t>516</t>
  </si>
  <si>
    <t>Cottage Grove</t>
  </si>
  <si>
    <t>516 Cottage Grove Rd.</t>
  </si>
  <si>
    <t>WI0176-007</t>
  </si>
  <si>
    <t>Sequoya Branch - MadPL</t>
  </si>
  <si>
    <t>Sequoya Library</t>
  </si>
  <si>
    <t>4340</t>
  </si>
  <si>
    <t>Tokay</t>
  </si>
  <si>
    <t>4340 Tokay Blvd.</t>
  </si>
  <si>
    <t>WI0176-008</t>
  </si>
  <si>
    <t>South Madison Branch - MadPL</t>
  </si>
  <si>
    <t>Goodman South Madison Library</t>
  </si>
  <si>
    <t>2222</t>
  </si>
  <si>
    <t>2222 S. Park St.</t>
  </si>
  <si>
    <t>ACAD0110</t>
  </si>
  <si>
    <t>Marquette University</t>
  </si>
  <si>
    <t>1355</t>
  </si>
  <si>
    <t>NWMB007</t>
  </si>
  <si>
    <t>Mason mailabook</t>
  </si>
  <si>
    <t>24675</t>
  </si>
  <si>
    <t>County Highway E</t>
  </si>
  <si>
    <t>WIGOV200</t>
  </si>
  <si>
    <t>MCLL</t>
  </si>
  <si>
    <t>Milwaukee County Law Library</t>
  </si>
  <si>
    <t>901</t>
  </si>
  <si>
    <t>9th</t>
  </si>
  <si>
    <t>ACAD0120</t>
  </si>
  <si>
    <t>MCW</t>
  </si>
  <si>
    <t>Medical College of Wisconsin</t>
  </si>
  <si>
    <t>8701</t>
  </si>
  <si>
    <t>Watertown Plank</t>
  </si>
  <si>
    <t>SCH018</t>
  </si>
  <si>
    <t>Melrose-Mindoro SD</t>
  </si>
  <si>
    <t>Melrose-Mindoro School District</t>
  </si>
  <si>
    <t>N181</t>
  </si>
  <si>
    <t>State Road 108</t>
  </si>
  <si>
    <t>Melrose</t>
  </si>
  <si>
    <t>3XFH+QV Melrose, Wisconsin</t>
  </si>
  <si>
    <t>UWMAD100</t>
  </si>
  <si>
    <t>Memorial Library</t>
  </si>
  <si>
    <t>UW-Madison / Memorial Library</t>
  </si>
  <si>
    <t>728</t>
  </si>
  <si>
    <t>3JG2+5V Madison, Wisconsin</t>
  </si>
  <si>
    <t>UWMAD220</t>
  </si>
  <si>
    <t>MERIT Library</t>
  </si>
  <si>
    <t>UW-Madison / MERIT Library</t>
  </si>
  <si>
    <t>ACAD0130</t>
  </si>
  <si>
    <t>MIAD</t>
  </si>
  <si>
    <t>Milwaukee Institute of Art &amp; Design</t>
  </si>
  <si>
    <t>273</t>
  </si>
  <si>
    <t>Erie</t>
  </si>
  <si>
    <t>WITC170</t>
  </si>
  <si>
    <t>Mid-State TC</t>
  </si>
  <si>
    <t>Mid-State Technical College</t>
  </si>
  <si>
    <t>32nd</t>
  </si>
  <si>
    <t>Wisconsin Rapids</t>
  </si>
  <si>
    <t>96R8+MF Wisconsin Rapids, Wisconsin</t>
  </si>
  <si>
    <t>UWMAD230</t>
  </si>
  <si>
    <t>Middleton Shelving</t>
  </si>
  <si>
    <t>UW-Madison / Middleton Shelving Facillity</t>
  </si>
  <si>
    <t>Linden</t>
  </si>
  <si>
    <t>WITC180</t>
  </si>
  <si>
    <t>Milwaukee Area TC</t>
  </si>
  <si>
    <t>Milwaukee Area Technical College</t>
  </si>
  <si>
    <t>1200</t>
  </si>
  <si>
    <t>71st</t>
  </si>
  <si>
    <t>West Allis</t>
  </si>
  <si>
    <t>NWMB008</t>
  </si>
  <si>
    <t>Minong mailabook</t>
  </si>
  <si>
    <t>403</t>
  </si>
  <si>
    <t>US Business Highway 53</t>
  </si>
  <si>
    <t>Minong</t>
  </si>
  <si>
    <t>WIGOV210</t>
  </si>
  <si>
    <t>MMHI</t>
  </si>
  <si>
    <t>Mendota Mental Health Institute</t>
  </si>
  <si>
    <t>Troy</t>
  </si>
  <si>
    <t>SCH010</t>
  </si>
  <si>
    <t>Madison Metro SD</t>
  </si>
  <si>
    <t>Madison Metropolitan School District</t>
  </si>
  <si>
    <t>4711</t>
  </si>
  <si>
    <t>Pflaum</t>
  </si>
  <si>
    <t>WITC190</t>
  </si>
  <si>
    <t>Moraine Park TC</t>
  </si>
  <si>
    <t>Moraine Park Technical College</t>
  </si>
  <si>
    <t>235</t>
  </si>
  <si>
    <t>ACAD0140</t>
  </si>
  <si>
    <t>Mount Mary University</t>
  </si>
  <si>
    <t>2900</t>
  </si>
  <si>
    <t>Menomonee River</t>
  </si>
  <si>
    <t>Pkwy</t>
  </si>
  <si>
    <t>3XC9+P7 Milwaukee, Wisconsin</t>
  </si>
  <si>
    <t>ACAD0150</t>
  </si>
  <si>
    <t>MSOE</t>
  </si>
  <si>
    <t>Milwaukee School of Engineering</t>
  </si>
  <si>
    <t>Kilbourn</t>
  </si>
  <si>
    <t>WIGOV220</t>
  </si>
  <si>
    <t>New Lisbon CI</t>
  </si>
  <si>
    <t>New Lisbon Correctional Institute</t>
  </si>
  <si>
    <t>2000</t>
  </si>
  <si>
    <t>New Lisbon</t>
  </si>
  <si>
    <t>WITC200</t>
  </si>
  <si>
    <t>Nicolet Area TC</t>
  </si>
  <si>
    <t>Nicolet Area Technical College</t>
  </si>
  <si>
    <t>5364</t>
  </si>
  <si>
    <t>Rhinelander</t>
  </si>
  <si>
    <t>WITC210</t>
  </si>
  <si>
    <t>Northcentral TC</t>
  </si>
  <si>
    <t>Northcentral Technical College</t>
  </si>
  <si>
    <t>1000</t>
  </si>
  <si>
    <t>Campus</t>
  </si>
  <si>
    <t>Wausau</t>
  </si>
  <si>
    <t>X9P3+76 Wausau, Wisconsin</t>
  </si>
  <si>
    <t>WITC220</t>
  </si>
  <si>
    <t>Northeast WI TC</t>
  </si>
  <si>
    <t>Northeast Wisconsin Technical College</t>
  </si>
  <si>
    <t>2740</t>
  </si>
  <si>
    <t>WIGOV230</t>
  </si>
  <si>
    <t>Oakhill CI</t>
  </si>
  <si>
    <t>Oakhill Correctional Institute</t>
  </si>
  <si>
    <t>5212</t>
  </si>
  <si>
    <t>County Hwy M</t>
  </si>
  <si>
    <t>Oregon</t>
  </si>
  <si>
    <t>XJ64+G5 Oregon, Wisconsin</t>
  </si>
  <si>
    <t>SCH019</t>
  </si>
  <si>
    <t>Parkview SD</t>
  </si>
  <si>
    <t>Parkview School District</t>
  </si>
  <si>
    <t>106</t>
  </si>
  <si>
    <t>Orfordville</t>
  </si>
  <si>
    <t>NWMB009</t>
  </si>
  <si>
    <t>Poplar mailabook</t>
  </si>
  <si>
    <t>9693</t>
  </si>
  <si>
    <t>Poplar</t>
  </si>
  <si>
    <t>NWMB010</t>
  </si>
  <si>
    <t>Port Wing mailabook</t>
  </si>
  <si>
    <t>8875</t>
  </si>
  <si>
    <t>State Highway 13</t>
  </si>
  <si>
    <t>Port Wing</t>
  </si>
  <si>
    <t>WIGOV240</t>
  </si>
  <si>
    <t>Redgranite CI</t>
  </si>
  <si>
    <t>Redgranite Correctional Institute</t>
  </si>
  <si>
    <t>1006</t>
  </si>
  <si>
    <t>County Road EE</t>
  </si>
  <si>
    <t>Redgranite</t>
  </si>
  <si>
    <t>ACAD0160</t>
  </si>
  <si>
    <t>Ripon College</t>
  </si>
  <si>
    <t>300</t>
  </si>
  <si>
    <t>Seward</t>
  </si>
  <si>
    <t>Ripon</t>
  </si>
  <si>
    <t>R5V5+J3 Ripon, Wisconsin</t>
  </si>
  <si>
    <t>WI2200</t>
  </si>
  <si>
    <t>South Central LS</t>
  </si>
  <si>
    <t>1601</t>
  </si>
  <si>
    <t>Gilson</t>
  </si>
  <si>
    <t>4610 S. Biltmore Ln., Ste. 101</t>
  </si>
  <si>
    <t>WI0177</t>
  </si>
  <si>
    <t>Sturm Memorial Library</t>
  </si>
  <si>
    <t>Bridge</t>
  </si>
  <si>
    <t>Manawa</t>
  </si>
  <si>
    <t>130 N. Bridge St.</t>
  </si>
  <si>
    <t>WI0369</t>
  </si>
  <si>
    <t>Frank B. Koller Memorial Library</t>
  </si>
  <si>
    <t>2</t>
  </si>
  <si>
    <t>US 51</t>
  </si>
  <si>
    <t>Manitowish Waters</t>
  </si>
  <si>
    <t>5761 US Hwy. 51</t>
  </si>
  <si>
    <t>WI1600</t>
  </si>
  <si>
    <t>Manitowoc-Calumet LS</t>
  </si>
  <si>
    <t>707</t>
  </si>
  <si>
    <t>Quay</t>
  </si>
  <si>
    <t>707 Quay St.</t>
  </si>
  <si>
    <t>WI0179</t>
  </si>
  <si>
    <t>Manitowoc Public Library</t>
  </si>
  <si>
    <t>WIGOV250</t>
  </si>
  <si>
    <t>RL&amp;LL</t>
  </si>
  <si>
    <t>Resources for Libraries &amp; LIfelong Learning</t>
  </si>
  <si>
    <t>2109</t>
  </si>
  <si>
    <t>WI0341-006</t>
  </si>
  <si>
    <t>Marathon City Branch - MarathonCo</t>
  </si>
  <si>
    <t>Marathon Branch</t>
  </si>
  <si>
    <t>515 Washington St.</t>
  </si>
  <si>
    <t>Marinette PL - MariCo</t>
  </si>
  <si>
    <t>Marinette County Consolidated Public Library Service</t>
  </si>
  <si>
    <t>1700</t>
  </si>
  <si>
    <t>Hall</t>
  </si>
  <si>
    <t>1700 Hall Ave.</t>
  </si>
  <si>
    <t>SCH020</t>
  </si>
  <si>
    <t>Rosholt SD</t>
  </si>
  <si>
    <t>Rosholt School District</t>
  </si>
  <si>
    <t>346</t>
  </si>
  <si>
    <t>Randolph</t>
  </si>
  <si>
    <t>Rosholt</t>
  </si>
  <si>
    <t>JMHP+R9 Rosholt, Wisconsin</t>
  </si>
  <si>
    <t>WI0181</t>
  </si>
  <si>
    <t>Marion Public Library</t>
  </si>
  <si>
    <t>Marion</t>
  </si>
  <si>
    <t>120 N. Main St.</t>
  </si>
  <si>
    <t>WI0182</t>
  </si>
  <si>
    <t>Markesan Public Library</t>
  </si>
  <si>
    <t>Markesan</t>
  </si>
  <si>
    <t>75 N. Bridge St.</t>
  </si>
  <si>
    <t>WI0183</t>
  </si>
  <si>
    <t>Marshall Community Library</t>
  </si>
  <si>
    <t>605</t>
  </si>
  <si>
    <t>Waterloo</t>
  </si>
  <si>
    <t>Marshall</t>
  </si>
  <si>
    <t>605 Waterloo Rd.</t>
  </si>
  <si>
    <t>WI0184</t>
  </si>
  <si>
    <t>Everett Roehl Marshfield Public Library</t>
  </si>
  <si>
    <t>Marshfield</t>
  </si>
  <si>
    <t>105 S. Maple Ave.</t>
  </si>
  <si>
    <t>ACAD0170</t>
  </si>
  <si>
    <t>Sacred Heart</t>
  </si>
  <si>
    <t>Sacred Heart School of Theology</t>
  </si>
  <si>
    <t>7335</t>
  </si>
  <si>
    <t>Lovers Lane</t>
  </si>
  <si>
    <t>NWMB011</t>
  </si>
  <si>
    <t>Siren mailabook</t>
  </si>
  <si>
    <t>24066</t>
  </si>
  <si>
    <t>State Highway 35</t>
  </si>
  <si>
    <t>Siren</t>
  </si>
  <si>
    <t>WI0291-005</t>
  </si>
  <si>
    <t>Mattoon Branch - ShawCo</t>
  </si>
  <si>
    <t>Mattoon Branch</t>
  </si>
  <si>
    <t>Slate</t>
  </si>
  <si>
    <t>Mattoon</t>
  </si>
  <si>
    <t>311 Slate Ave.</t>
  </si>
  <si>
    <t>WI0185</t>
  </si>
  <si>
    <t>Hatch Public Library</t>
  </si>
  <si>
    <t>Mauston</t>
  </si>
  <si>
    <t>111 W. State St.</t>
  </si>
  <si>
    <t>WI0186</t>
  </si>
  <si>
    <t>Mayville Public Library</t>
  </si>
  <si>
    <t>Mayville</t>
  </si>
  <si>
    <t>111 N. Main St.</t>
  </si>
  <si>
    <t>WI0187</t>
  </si>
  <si>
    <t>Mazomanie Free Library</t>
  </si>
  <si>
    <t>Mazomanie</t>
  </si>
  <si>
    <t>102 Brodhead St.</t>
  </si>
  <si>
    <t>WI0420</t>
  </si>
  <si>
    <t>E.D. Locke Public Library</t>
  </si>
  <si>
    <t>5920</t>
  </si>
  <si>
    <t>McFarland</t>
  </si>
  <si>
    <t>5920 Milwaukee St.</t>
  </si>
  <si>
    <t>WI0188</t>
  </si>
  <si>
    <t>Frances L. Simek Memorial Library Medford</t>
  </si>
  <si>
    <t>Medford</t>
  </si>
  <si>
    <t>400 N. Main St.</t>
  </si>
  <si>
    <t>WI0189</t>
  </si>
  <si>
    <t>Legion Memorial Library</t>
  </si>
  <si>
    <t>Mellen</t>
  </si>
  <si>
    <t>106 Iron St.</t>
  </si>
  <si>
    <t>UWMAD240</t>
  </si>
  <si>
    <t>Social Work Library</t>
  </si>
  <si>
    <t>UW-Madison / Social Work Library</t>
  </si>
  <si>
    <t>1350</t>
  </si>
  <si>
    <t>WI0190</t>
  </si>
  <si>
    <t>Elisha D. Smith Public Library</t>
  </si>
  <si>
    <t>440</t>
  </si>
  <si>
    <t>Menasha</t>
  </si>
  <si>
    <t>Winnebago</t>
  </si>
  <si>
    <t>440 First St.</t>
  </si>
  <si>
    <t>NWMB012</t>
  </si>
  <si>
    <t>Solon Springs mailabook</t>
  </si>
  <si>
    <t>9245</t>
  </si>
  <si>
    <t>Solon Springs</t>
  </si>
  <si>
    <t>WI0191</t>
  </si>
  <si>
    <t>Menomonee Falls Public Library</t>
  </si>
  <si>
    <t>W156N8436</t>
  </si>
  <si>
    <t>Pilgrim</t>
  </si>
  <si>
    <t>Menomonee Falls</t>
  </si>
  <si>
    <t>W156N8436 Pilgrim Rd.</t>
  </si>
  <si>
    <t>Menomonie PL - MenPL</t>
  </si>
  <si>
    <t>Menomonie Public Library</t>
  </si>
  <si>
    <t>Wolske Bay</t>
  </si>
  <si>
    <t>600 Wolske Bay Rd.</t>
  </si>
  <si>
    <t>WITC230</t>
  </si>
  <si>
    <t>Southwest WI TC</t>
  </si>
  <si>
    <t>Southwest Wisconsin Technical College</t>
  </si>
  <si>
    <t>1800</t>
  </si>
  <si>
    <t>Bronson</t>
  </si>
  <si>
    <t>UWMAD250</t>
  </si>
  <si>
    <t>Space Science Library</t>
  </si>
  <si>
    <t>UW-Madison / Space Science Library</t>
  </si>
  <si>
    <t>1225</t>
  </si>
  <si>
    <t>WI0193</t>
  </si>
  <si>
    <t>Frank L. Weyenberg Library</t>
  </si>
  <si>
    <t>11345</t>
  </si>
  <si>
    <t>11345 N. Cedarburg Rd.</t>
  </si>
  <si>
    <t>ACAD0180</t>
  </si>
  <si>
    <t>St. Francis Seminary</t>
  </si>
  <si>
    <t>3257</t>
  </si>
  <si>
    <t>St. Francis</t>
  </si>
  <si>
    <t>WI0194</t>
  </si>
  <si>
    <t>Mercer Public Library</t>
  </si>
  <si>
    <t>2648</t>
  </si>
  <si>
    <t>Margaret</t>
  </si>
  <si>
    <t>Mercer</t>
  </si>
  <si>
    <t>2648W Margaret St.</t>
  </si>
  <si>
    <t>WI0395</t>
  </si>
  <si>
    <t>T.B. Scott Free Library</t>
  </si>
  <si>
    <t>Merrill</t>
  </si>
  <si>
    <t>106 W. First St.</t>
  </si>
  <si>
    <t>WI0196</t>
  </si>
  <si>
    <t>Middleton Public Library</t>
  </si>
  <si>
    <t>7425</t>
  </si>
  <si>
    <t>Hubbard</t>
  </si>
  <si>
    <t>Middleton</t>
  </si>
  <si>
    <t>7425 Hubbard Ave.</t>
  </si>
  <si>
    <t>WI0197</t>
  </si>
  <si>
    <t>Milltown Public Library</t>
  </si>
  <si>
    <t>61</t>
  </si>
  <si>
    <t>Milltown</t>
  </si>
  <si>
    <t>61 W. Main St.</t>
  </si>
  <si>
    <t>WI1100</t>
  </si>
  <si>
    <t>Arrowhead LS</t>
  </si>
  <si>
    <t>430 E. High St., Ste. 200</t>
  </si>
  <si>
    <t>WI0198</t>
  </si>
  <si>
    <t>Milton Public Library</t>
  </si>
  <si>
    <t># 100</t>
  </si>
  <si>
    <t>430 E. High St., #100</t>
  </si>
  <si>
    <t>WI1800</t>
  </si>
  <si>
    <t>Milwaukee County FLS</t>
  </si>
  <si>
    <t>8th</t>
  </si>
  <si>
    <t>709 N. 8th St.</t>
  </si>
  <si>
    <t>WI0199-015</t>
  </si>
  <si>
    <t>Milwaukee PL - BKM</t>
  </si>
  <si>
    <t>Milwaukee Public Library Outreach Delivery Services</t>
  </si>
  <si>
    <t>814</t>
  </si>
  <si>
    <t>WI0199</t>
  </si>
  <si>
    <t>814 W. Wisconsin Ave.</t>
  </si>
  <si>
    <t>WI0199-002</t>
  </si>
  <si>
    <t>Atkinson Branch - MilwPL</t>
  </si>
  <si>
    <t>Atkinson Branch</t>
  </si>
  <si>
    <t>1960</t>
  </si>
  <si>
    <t>Atkinson</t>
  </si>
  <si>
    <t>1960 W. Atkinson Ave.</t>
  </si>
  <si>
    <t>WI0199-017</t>
  </si>
  <si>
    <t>Bay View Branch - MilwPL</t>
  </si>
  <si>
    <t>Bay View Branch</t>
  </si>
  <si>
    <t>2566</t>
  </si>
  <si>
    <t>Kinnickinnic</t>
  </si>
  <si>
    <t>2566 S. Kinnickinnic Ave.</t>
  </si>
  <si>
    <t>WI0199-003</t>
  </si>
  <si>
    <t>Capitol Branch - MilwPL</t>
  </si>
  <si>
    <t>Capitol Branch</t>
  </si>
  <si>
    <t>3969</t>
  </si>
  <si>
    <t>74th</t>
  </si>
  <si>
    <t>3969 N. 74th St.</t>
  </si>
  <si>
    <t>WI0199-004</t>
  </si>
  <si>
    <t>Center Street Branch - MilwPL</t>
  </si>
  <si>
    <t>Center Street Branch</t>
  </si>
  <si>
    <t>2727</t>
  </si>
  <si>
    <t>2727 W. Fond du Lac Ave.</t>
  </si>
  <si>
    <t>WI0199-005</t>
  </si>
  <si>
    <t>East Branch - MilwPL</t>
  </si>
  <si>
    <t>2320</t>
  </si>
  <si>
    <t>Cramer</t>
  </si>
  <si>
    <t>2320 N. Cramer St.</t>
  </si>
  <si>
    <t>WI0199-010</t>
  </si>
  <si>
    <t>Good Hope Branch - MilwPL</t>
  </si>
  <si>
    <t>Good Hope Branch</t>
  </si>
  <si>
    <t>7715</t>
  </si>
  <si>
    <t>Good Hope</t>
  </si>
  <si>
    <t>7715 W. Good Hope Rd.</t>
  </si>
  <si>
    <t>WI0199-009</t>
  </si>
  <si>
    <t>Martin Luther King Branch - MilwPL</t>
  </si>
  <si>
    <t>Martin Luther King Branch</t>
  </si>
  <si>
    <t>Locust</t>
  </si>
  <si>
    <t>310 W. Locust St.</t>
  </si>
  <si>
    <t>Milwaukee PL - MilwPL</t>
  </si>
  <si>
    <t>Milwaukee Public Library</t>
  </si>
  <si>
    <t>WI0199-007</t>
  </si>
  <si>
    <t>Mitchell Street Branch - MilwPL</t>
  </si>
  <si>
    <t>Mitchell Street Branch</t>
  </si>
  <si>
    <t>906</t>
  </si>
  <si>
    <t>Historic Mitchell</t>
  </si>
  <si>
    <t>906 W. Historic Mitchell St.</t>
  </si>
  <si>
    <t>WI0199-012</t>
  </si>
  <si>
    <t>Tippecanoe Branch - MilwPL</t>
  </si>
  <si>
    <t>Tippecanoe Branch</t>
  </si>
  <si>
    <t>3912</t>
  </si>
  <si>
    <t>Howell</t>
  </si>
  <si>
    <t>3912 S. Howell Ave.</t>
  </si>
  <si>
    <t>WI0199-011</t>
  </si>
  <si>
    <t>Villard Square Branch - MilwPL</t>
  </si>
  <si>
    <t>Villard Square Branch</t>
  </si>
  <si>
    <t>5190</t>
  </si>
  <si>
    <t>35th</t>
  </si>
  <si>
    <t>5190 N. 35th St.</t>
  </si>
  <si>
    <t>WI0199-018</t>
  </si>
  <si>
    <t>Washington Park Branch - MilwPL</t>
  </si>
  <si>
    <t>Washington Park Branch</t>
  </si>
  <si>
    <t>2121</t>
  </si>
  <si>
    <t>2121 N. Sherman Blvd.</t>
  </si>
  <si>
    <t>WI0199-013</t>
  </si>
  <si>
    <t>Zablocki Branch - MilwPL</t>
  </si>
  <si>
    <t>Zablocki Branch</t>
  </si>
  <si>
    <t>3501</t>
  </si>
  <si>
    <t>Oklahoma</t>
  </si>
  <si>
    <t>3501 W. Oklahoma Ave.</t>
  </si>
  <si>
    <t>ACAD0190</t>
  </si>
  <si>
    <t>St. Norbert College</t>
  </si>
  <si>
    <t>WIGOV260</t>
  </si>
  <si>
    <t>Stanley CI</t>
  </si>
  <si>
    <t>Stanley Correctional Institute</t>
  </si>
  <si>
    <t>Corrections</t>
  </si>
  <si>
    <t>Stanley</t>
  </si>
  <si>
    <t>UWMAD260</t>
  </si>
  <si>
    <t>Steenbock Library</t>
  </si>
  <si>
    <t>UW-Madison / Steenbock Library</t>
  </si>
  <si>
    <t>550</t>
  </si>
  <si>
    <t>Babcock</t>
  </si>
  <si>
    <t>ACAD0200</t>
  </si>
  <si>
    <t>SWITCH Office</t>
  </si>
  <si>
    <t>SWITCH office at Alverno College</t>
  </si>
  <si>
    <t>NWMB013</t>
  </si>
  <si>
    <t>Town of Scott mailabook</t>
  </si>
  <si>
    <t>2398</t>
  </si>
  <si>
    <t>County Road A</t>
  </si>
  <si>
    <t>Spooner</t>
  </si>
  <si>
    <t>UWSYS110</t>
  </si>
  <si>
    <t>UW-Baraboo</t>
  </si>
  <si>
    <t>uw_system</t>
  </si>
  <si>
    <t>Connie</t>
  </si>
  <si>
    <t>UWSYS120</t>
  </si>
  <si>
    <t>UW-Barron</t>
  </si>
  <si>
    <t>Rice Lake</t>
  </si>
  <si>
    <t>F7M3+89 Rice Lake, Wisconsin</t>
  </si>
  <si>
    <t>UWSYS130</t>
  </si>
  <si>
    <t>UW-Eau Claire</t>
  </si>
  <si>
    <t>Garfield</t>
  </si>
  <si>
    <t>QFXX+76 Eau Claire, Wisconsin</t>
  </si>
  <si>
    <t>ARC200</t>
  </si>
  <si>
    <t>UW-Eau Claire ARC</t>
  </si>
  <si>
    <t>ARC</t>
  </si>
  <si>
    <t>UWSYS140</t>
  </si>
  <si>
    <t>UW-Fond du Lac</t>
  </si>
  <si>
    <t>QHRP+3J Fond du Lac, Wisconsin</t>
  </si>
  <si>
    <t>UWSYS150</t>
  </si>
  <si>
    <t>UW-Fox Cities</t>
  </si>
  <si>
    <t>1478</t>
  </si>
  <si>
    <t>Midway</t>
  </si>
  <si>
    <t>UWSYS160</t>
  </si>
  <si>
    <t>UW-Green Bay</t>
  </si>
  <si>
    <t>2420</t>
  </si>
  <si>
    <t>Nicolet</t>
  </si>
  <si>
    <t>G3JH+GF Green Bay, Wisconsin</t>
  </si>
  <si>
    <t>ARC210</t>
  </si>
  <si>
    <t>UW-Green Bay ARC</t>
  </si>
  <si>
    <t>WI0200</t>
  </si>
  <si>
    <t>Mineral Point Public Library</t>
  </si>
  <si>
    <t>137</t>
  </si>
  <si>
    <t>Mineral Point</t>
  </si>
  <si>
    <t>137 High St., Ste. 2</t>
  </si>
  <si>
    <t>WI0201</t>
  </si>
  <si>
    <t>Minocqua Public Library</t>
  </si>
  <si>
    <t>Ste 100</t>
  </si>
  <si>
    <t>Minocqua</t>
  </si>
  <si>
    <t>415 Menominee St., Ste. 100</t>
  </si>
  <si>
    <t>UWSYS170</t>
  </si>
  <si>
    <t>UW-La Crosse</t>
  </si>
  <si>
    <t>1631</t>
  </si>
  <si>
    <t>WI0202</t>
  </si>
  <si>
    <t>Mondovi Public Library</t>
  </si>
  <si>
    <t>146</t>
  </si>
  <si>
    <t>Mondovi</t>
  </si>
  <si>
    <t>146 W. Hudson St.</t>
  </si>
  <si>
    <t>WI0203</t>
  </si>
  <si>
    <t>Monona Public Library</t>
  </si>
  <si>
    <t>Nichols</t>
  </si>
  <si>
    <t>Monona</t>
  </si>
  <si>
    <t>1000 Nichols Rd.</t>
  </si>
  <si>
    <t>WI0204</t>
  </si>
  <si>
    <t>Monroe Public Library</t>
  </si>
  <si>
    <t>925 16th Ave.</t>
  </si>
  <si>
    <t>WI0205</t>
  </si>
  <si>
    <t>Montello Public Library</t>
  </si>
  <si>
    <t>128</t>
  </si>
  <si>
    <t>Montello</t>
  </si>
  <si>
    <t>128 Lake Ct.</t>
  </si>
  <si>
    <t>WI0206</t>
  </si>
  <si>
    <t>Montfort Public Library</t>
  </si>
  <si>
    <t>Montfort</t>
  </si>
  <si>
    <t>102 E. Park St.</t>
  </si>
  <si>
    <t>WI0207</t>
  </si>
  <si>
    <t>Monticello Public Library</t>
  </si>
  <si>
    <t>512</t>
  </si>
  <si>
    <t>Monticello</t>
  </si>
  <si>
    <t>512 E. Lake Ave.</t>
  </si>
  <si>
    <t>WI0341-005</t>
  </si>
  <si>
    <t>Mosinee Branch - MarathonCo</t>
  </si>
  <si>
    <t>Joseph Dessert Branch</t>
  </si>
  <si>
    <t>Mosinee</t>
  </si>
  <si>
    <t>123 Main St.</t>
  </si>
  <si>
    <t>WI0209</t>
  </si>
  <si>
    <t>Mount Horeb Public Library</t>
  </si>
  <si>
    <t>Perimeter</t>
  </si>
  <si>
    <t>Mount Horeb</t>
  </si>
  <si>
    <t>105 Perimeter St.</t>
  </si>
  <si>
    <t>WI0396</t>
  </si>
  <si>
    <t>Mukwonago Community Library</t>
  </si>
  <si>
    <t>Division</t>
  </si>
  <si>
    <t>Mukwonago</t>
  </si>
  <si>
    <t>511 Division St.</t>
  </si>
  <si>
    <t>WI0211</t>
  </si>
  <si>
    <t>Muscoda Public Library</t>
  </si>
  <si>
    <t>Muscoda</t>
  </si>
  <si>
    <t>400 N. Wisconsin Ave.</t>
  </si>
  <si>
    <t>WI0212</t>
  </si>
  <si>
    <t>Muskego Public Library</t>
  </si>
  <si>
    <t>S73W16663</t>
  </si>
  <si>
    <t>Muskego</t>
  </si>
  <si>
    <t>S73 W16663 Janesville Rd.</t>
  </si>
  <si>
    <t>WI0213</t>
  </si>
  <si>
    <t>Necedah Community-Siegler Memorial Library</t>
  </si>
  <si>
    <t>Oak Grove</t>
  </si>
  <si>
    <t>Necedah</t>
  </si>
  <si>
    <t>217 Oak Grove Dr.</t>
  </si>
  <si>
    <t>WI0214</t>
  </si>
  <si>
    <t>Neenah Public Library</t>
  </si>
  <si>
    <t>240</t>
  </si>
  <si>
    <t>Neenah</t>
  </si>
  <si>
    <t>240 E. Wisconsin Ave.</t>
  </si>
  <si>
    <t>WI0215</t>
  </si>
  <si>
    <t>Neillsville Public Library</t>
  </si>
  <si>
    <t>Hewett</t>
  </si>
  <si>
    <t>Neillsville</t>
  </si>
  <si>
    <t>409 Hewett St.</t>
  </si>
  <si>
    <t>WI9024</t>
  </si>
  <si>
    <t>Rome PL</t>
  </si>
  <si>
    <t>Lester Public Library of Rome</t>
  </si>
  <si>
    <t>1157</t>
  </si>
  <si>
    <t>Rome Center</t>
  </si>
  <si>
    <t>Nekoosa</t>
  </si>
  <si>
    <t>1157 Rome Center Dr.</t>
  </si>
  <si>
    <t>WI0216</t>
  </si>
  <si>
    <t>Charles &amp; JoAnn Lester Library</t>
  </si>
  <si>
    <t>100 Park St.</t>
  </si>
  <si>
    <t>WI0217</t>
  </si>
  <si>
    <t>Neshkoro Public Library</t>
  </si>
  <si>
    <t>132</t>
  </si>
  <si>
    <t>Neshkoro</t>
  </si>
  <si>
    <t>132 S. Main St.</t>
  </si>
  <si>
    <t>WI0218</t>
  </si>
  <si>
    <t>New Berlin Public Library</t>
  </si>
  <si>
    <t>15105</t>
  </si>
  <si>
    <t>Ln</t>
  </si>
  <si>
    <t>New Berlin</t>
  </si>
  <si>
    <t>15105 Library Ln.</t>
  </si>
  <si>
    <t>WI0219</t>
  </si>
  <si>
    <t>New Glarus Public Library</t>
  </si>
  <si>
    <t>319</t>
  </si>
  <si>
    <t>New Glarus</t>
  </si>
  <si>
    <t>319 2nd St.</t>
  </si>
  <si>
    <t>WI0220</t>
  </si>
  <si>
    <t>New Holstein Public Library</t>
  </si>
  <si>
    <t>2115</t>
  </si>
  <si>
    <t>New Holstein</t>
  </si>
  <si>
    <t>2115 Washington St.</t>
  </si>
  <si>
    <t>WI0221</t>
  </si>
  <si>
    <t>New Lisbon Memorial Library</t>
  </si>
  <si>
    <t>115</t>
  </si>
  <si>
    <t>115 W. Park St.</t>
  </si>
  <si>
    <t>ARC220</t>
  </si>
  <si>
    <t>UW-La Crosse ARC</t>
  </si>
  <si>
    <t>WI0222</t>
  </si>
  <si>
    <t>New London Public Library</t>
  </si>
  <si>
    <t>Pearl</t>
  </si>
  <si>
    <t>New London</t>
  </si>
  <si>
    <t>406 S. Pearl St.</t>
  </si>
  <si>
    <t>WI0223</t>
  </si>
  <si>
    <t>Carleton A. Friday Memorial Library</t>
  </si>
  <si>
    <t>New Richmond</t>
  </si>
  <si>
    <t>155 E. First St.</t>
  </si>
  <si>
    <t>WI0394-005</t>
  </si>
  <si>
    <t>Niagara Branch - MariCo</t>
  </si>
  <si>
    <t>Niagara Branch</t>
  </si>
  <si>
    <t>1049</t>
  </si>
  <si>
    <t>Roosevelt</t>
  </si>
  <si>
    <t>Niagara</t>
  </si>
  <si>
    <t>1029 Roosevelt Rd.</t>
  </si>
  <si>
    <t>WI0224</t>
  </si>
  <si>
    <t>Spillman Public Library</t>
  </si>
  <si>
    <t>719</t>
  </si>
  <si>
    <t>North Fond du Lac</t>
  </si>
  <si>
    <t>719 Wisconsin Ave.</t>
  </si>
  <si>
    <t>WI0225</t>
  </si>
  <si>
    <t>North Freedom Public Library</t>
  </si>
  <si>
    <t>North Freedom</t>
  </si>
  <si>
    <t>105 N. Maple St.</t>
  </si>
  <si>
    <t>WI0226</t>
  </si>
  <si>
    <t>Town Hall Library</t>
  </si>
  <si>
    <t>N76W31429</t>
  </si>
  <si>
    <t>Hwy VV</t>
  </si>
  <si>
    <t>North Lake</t>
  </si>
  <si>
    <t>N76 W31429 Hwy. V V</t>
  </si>
  <si>
    <t>WI0419</t>
  </si>
  <si>
    <t>Norwalk Public Library</t>
  </si>
  <si>
    <t>Railroad</t>
  </si>
  <si>
    <t>Norwalk</t>
  </si>
  <si>
    <t>101 Railroad St.</t>
  </si>
  <si>
    <t>WI0227</t>
  </si>
  <si>
    <t>Oak Creek Public Library</t>
  </si>
  <si>
    <t>8040</t>
  </si>
  <si>
    <t>6th</t>
  </si>
  <si>
    <t>Oak Creek</t>
  </si>
  <si>
    <t>8040 S. 6th St.</t>
  </si>
  <si>
    <t>WI0228</t>
  </si>
  <si>
    <t>Oakfield Public Library</t>
  </si>
  <si>
    <t>Oakfield</t>
  </si>
  <si>
    <t>130 N. Main St.</t>
  </si>
  <si>
    <t>WI0229</t>
  </si>
  <si>
    <t>Oconomowoc Public Library</t>
  </si>
  <si>
    <t>Oconomowoc</t>
  </si>
  <si>
    <t>200 South St.</t>
  </si>
  <si>
    <t>WI0230</t>
  </si>
  <si>
    <t>Farnsworth Public Library</t>
  </si>
  <si>
    <t>715 Main St.</t>
  </si>
  <si>
    <t>WI0231</t>
  </si>
  <si>
    <t>Oconto Falls Community Library</t>
  </si>
  <si>
    <t>251</t>
  </si>
  <si>
    <t>Oconto Falls</t>
  </si>
  <si>
    <t>251 N. Main St.</t>
  </si>
  <si>
    <t>WI0232</t>
  </si>
  <si>
    <t>Ogema Public Library</t>
  </si>
  <si>
    <t>W5005</t>
  </si>
  <si>
    <t>WI 86</t>
  </si>
  <si>
    <t>Ogema</t>
  </si>
  <si>
    <t>Price</t>
  </si>
  <si>
    <t>W5005 State Rd. 86</t>
  </si>
  <si>
    <t>WI0233</t>
  </si>
  <si>
    <t>Carter Memorial Library</t>
  </si>
  <si>
    <t>Omro</t>
  </si>
  <si>
    <t>405 E. Huron St.</t>
  </si>
  <si>
    <t>WI0390-005</t>
  </si>
  <si>
    <t>Onalaska PL - LaxCo</t>
  </si>
  <si>
    <t>Onalaska Branch</t>
  </si>
  <si>
    <t>741</t>
  </si>
  <si>
    <t>Onalaska</t>
  </si>
  <si>
    <t>741 Oak Ave. S.</t>
  </si>
  <si>
    <t>WI0370</t>
  </si>
  <si>
    <t>Oneida Community Library</t>
  </si>
  <si>
    <t>201 Elm St.</t>
  </si>
  <si>
    <t>WI0234</t>
  </si>
  <si>
    <t>Ontario Public Library</t>
  </si>
  <si>
    <t>Ontario</t>
  </si>
  <si>
    <t>313 Main St.</t>
  </si>
  <si>
    <t>WI0235</t>
  </si>
  <si>
    <t>Oostburg Public Library</t>
  </si>
  <si>
    <t>213</t>
  </si>
  <si>
    <t>Oostburg</t>
  </si>
  <si>
    <t>213 N. 8th St.</t>
  </si>
  <si>
    <t>WI0236</t>
  </si>
  <si>
    <t>Oregon Public Library</t>
  </si>
  <si>
    <t>256</t>
  </si>
  <si>
    <t>Brook</t>
  </si>
  <si>
    <t>256 Brook St.</t>
  </si>
  <si>
    <t>UWMAD300</t>
  </si>
  <si>
    <t>UW-Madison ILL</t>
  </si>
  <si>
    <t>UW-Madison / UW-Madison Interlibrary Loan</t>
  </si>
  <si>
    <t>WI0237</t>
  </si>
  <si>
    <t>Orfordville Public Library</t>
  </si>
  <si>
    <t>519 E. Beloit St.</t>
  </si>
  <si>
    <t>UWSYS180</t>
  </si>
  <si>
    <t>UW-Manitowoc</t>
  </si>
  <si>
    <t>705</t>
  </si>
  <si>
    <t>Viebahn</t>
  </si>
  <si>
    <t>388V+6G Manitowoc, Wisconsin</t>
  </si>
  <si>
    <t>WI0238</t>
  </si>
  <si>
    <t>Wilberg Memorial Public Library</t>
  </si>
  <si>
    <t>Chieftan</t>
  </si>
  <si>
    <t>Osceola</t>
  </si>
  <si>
    <t>310 Chieftain St.</t>
  </si>
  <si>
    <t>WI0239</t>
  </si>
  <si>
    <t>Oshkosh Public Library</t>
  </si>
  <si>
    <t>Oshkosh</t>
  </si>
  <si>
    <t>106 Washington Ave.</t>
  </si>
  <si>
    <t>UWSYS190</t>
  </si>
  <si>
    <t>UW-Marinette</t>
  </si>
  <si>
    <t>Bay Shore</t>
  </si>
  <si>
    <t>UWSYS200</t>
  </si>
  <si>
    <t>UW-Marshfield</t>
  </si>
  <si>
    <t>UWSYS210</t>
  </si>
  <si>
    <t>UW-Milwaukee</t>
  </si>
  <si>
    <t>2311</t>
  </si>
  <si>
    <t>ARC230</t>
  </si>
  <si>
    <t>UW-Milwaukee ARC</t>
  </si>
  <si>
    <t>WI2600</t>
  </si>
  <si>
    <t>Winnefox LS</t>
  </si>
  <si>
    <t>WI0240</t>
  </si>
  <si>
    <t>Hauge Memorial Library</t>
  </si>
  <si>
    <t>50655</t>
  </si>
  <si>
    <t>Charles</t>
  </si>
  <si>
    <t>Osseo</t>
  </si>
  <si>
    <t>50655 Charles St.</t>
  </si>
  <si>
    <t>WI0241</t>
  </si>
  <si>
    <t>Owen Public Library</t>
  </si>
  <si>
    <t>414</t>
  </si>
  <si>
    <t>Owen</t>
  </si>
  <si>
    <t>414 Central Ave.</t>
  </si>
  <si>
    <t>WI0242</t>
  </si>
  <si>
    <t>Oxford Public Library</t>
  </si>
  <si>
    <t>129</t>
  </si>
  <si>
    <t>Oxford</t>
  </si>
  <si>
    <t>129 S. Franklin Ave.</t>
  </si>
  <si>
    <t>WI0243</t>
  </si>
  <si>
    <t>Packwaukee Public Library</t>
  </si>
  <si>
    <t>N3511</t>
  </si>
  <si>
    <t>Packwaukee</t>
  </si>
  <si>
    <t>N3511 State St.</t>
  </si>
  <si>
    <t>WI0397</t>
  </si>
  <si>
    <t>Powers Memorial Library</t>
  </si>
  <si>
    <t>Palmyra</t>
  </si>
  <si>
    <t>115 W. Main St.</t>
  </si>
  <si>
    <t>WI0245</t>
  </si>
  <si>
    <t>Angie Williams Cox Public Library</t>
  </si>
  <si>
    <t>119</t>
  </si>
  <si>
    <t>Pardeeville</t>
  </si>
  <si>
    <t>119 N. Main St.</t>
  </si>
  <si>
    <t>WI0246</t>
  </si>
  <si>
    <t>Park Falls Public Library</t>
  </si>
  <si>
    <t>Park Falls</t>
  </si>
  <si>
    <t>121 N. Fourth Ave.</t>
  </si>
  <si>
    <t>WI0247</t>
  </si>
  <si>
    <t>Pepin Public Library</t>
  </si>
  <si>
    <t>510</t>
  </si>
  <si>
    <t>510 2nd St.</t>
  </si>
  <si>
    <t>WI0394-006</t>
  </si>
  <si>
    <t>Peshtigo Branch - MariCo</t>
  </si>
  <si>
    <t>Peshtigo Branch</t>
  </si>
  <si>
    <t>French</t>
  </si>
  <si>
    <t>Peshtigo</t>
  </si>
  <si>
    <t>331 French St.</t>
  </si>
  <si>
    <t>WI0421</t>
  </si>
  <si>
    <t>Pewaukee Public Library</t>
  </si>
  <si>
    <t>210</t>
  </si>
  <si>
    <t>Pewaukee</t>
  </si>
  <si>
    <t>210 Main St.</t>
  </si>
  <si>
    <t>UWSYS220</t>
  </si>
  <si>
    <t>UW-Oshkosh</t>
  </si>
  <si>
    <t>801</t>
  </si>
  <si>
    <t>2FG2+G5 Oshkosh, Wisconsin</t>
  </si>
  <si>
    <t>WI0249</t>
  </si>
  <si>
    <t>Eleanor Ellis Public Library</t>
  </si>
  <si>
    <t>4495</t>
  </si>
  <si>
    <t>Town Hall</t>
  </si>
  <si>
    <t>Phelps</t>
  </si>
  <si>
    <t>4495 Town Hall Rd.</t>
  </si>
  <si>
    <t>WI0250</t>
  </si>
  <si>
    <t>Phillips Public Library</t>
  </si>
  <si>
    <t>286</t>
  </si>
  <si>
    <t>Cherry</t>
  </si>
  <si>
    <t>Phillips</t>
  </si>
  <si>
    <t>286 Cherry St.</t>
  </si>
  <si>
    <t>WI0251</t>
  </si>
  <si>
    <t>Leon-Saxeville Township Library</t>
  </si>
  <si>
    <t>N4715</t>
  </si>
  <si>
    <t>Pine River</t>
  </si>
  <si>
    <t>N4715 County Rd. E</t>
  </si>
  <si>
    <t>WI0399</t>
  </si>
  <si>
    <t>Pittsville Community Library</t>
  </si>
  <si>
    <t>5291</t>
  </si>
  <si>
    <t>Pittsville</t>
  </si>
  <si>
    <t>5291 Third Ave.</t>
  </si>
  <si>
    <t>WI0253</t>
  </si>
  <si>
    <t>Kraemer Library &amp; Community Center</t>
  </si>
  <si>
    <t>910</t>
  </si>
  <si>
    <t>Plain</t>
  </si>
  <si>
    <t>910 Main St.</t>
  </si>
  <si>
    <t>WI0254</t>
  </si>
  <si>
    <t>Plainfield Public Library</t>
  </si>
  <si>
    <t>Plainfield</t>
  </si>
  <si>
    <t>126 S. Main St.</t>
  </si>
  <si>
    <t>WI0255</t>
  </si>
  <si>
    <t>Platteville Public Library</t>
  </si>
  <si>
    <t>Platteville</t>
  </si>
  <si>
    <t>225 W. Main St.</t>
  </si>
  <si>
    <t>ARC240</t>
  </si>
  <si>
    <t>UW-Oshkosh ARC</t>
  </si>
  <si>
    <t>UWSYS230</t>
  </si>
  <si>
    <t>UW-Parkside</t>
  </si>
  <si>
    <t>900</t>
  </si>
  <si>
    <t>J4WV+5X Kenosha, Wisconsin</t>
  </si>
  <si>
    <t>WI0309-003</t>
  </si>
  <si>
    <t>Plover Branch - PortCo</t>
  </si>
  <si>
    <t>Plover Branch</t>
  </si>
  <si>
    <t>2151</t>
  </si>
  <si>
    <t>Plover</t>
  </si>
  <si>
    <t>2151 Roosevelt Dr.</t>
  </si>
  <si>
    <t>WI0256</t>
  </si>
  <si>
    <t>Plum City Public Library</t>
  </si>
  <si>
    <t>611</t>
  </si>
  <si>
    <t>Plum City</t>
  </si>
  <si>
    <t>611 Main St.</t>
  </si>
  <si>
    <t>WI0257</t>
  </si>
  <si>
    <t>Plymouth Public Library</t>
  </si>
  <si>
    <t>130 Division St.</t>
  </si>
  <si>
    <t>ARC250</t>
  </si>
  <si>
    <t>UW-Parkside ARC</t>
  </si>
  <si>
    <t>UWSYS240</t>
  </si>
  <si>
    <t>UW-Platteville</t>
  </si>
  <si>
    <t>Plaza</t>
  </si>
  <si>
    <t>PGM7+9G Platteville, Wisconsin</t>
  </si>
  <si>
    <t>WI0258</t>
  </si>
  <si>
    <t>W.J. Niederkorn Library</t>
  </si>
  <si>
    <t>316</t>
  </si>
  <si>
    <t>316 W. Grand Ave.</t>
  </si>
  <si>
    <t>ARC260</t>
  </si>
  <si>
    <t>UW-Platteville ARC</t>
  </si>
  <si>
    <t>PGM8+X3 Platteville, Wisconsin</t>
  </si>
  <si>
    <t>WI0259</t>
  </si>
  <si>
    <t>Portage Public Library</t>
  </si>
  <si>
    <t>253</t>
  </si>
  <si>
    <t>253 W. Edgewater St.</t>
  </si>
  <si>
    <t>WI0165-003</t>
  </si>
  <si>
    <t>Potosi Branch</t>
  </si>
  <si>
    <t>Potosi</t>
  </si>
  <si>
    <t>103 N. Main St.</t>
  </si>
  <si>
    <t>WI0260</t>
  </si>
  <si>
    <t>Poy Sippi Public Library</t>
  </si>
  <si>
    <t>W2251</t>
  </si>
  <si>
    <t>Commercial</t>
  </si>
  <si>
    <t>Poy Sippi</t>
  </si>
  <si>
    <t>W2251 Commercial St.</t>
  </si>
  <si>
    <t>WI0261</t>
  </si>
  <si>
    <t>Poynette Area Public Library</t>
  </si>
  <si>
    <t>Poynette</t>
  </si>
  <si>
    <t>118 N. Main St.</t>
  </si>
  <si>
    <t>WI0262</t>
  </si>
  <si>
    <t>Prairie du Chien Memorial Library</t>
  </si>
  <si>
    <t>Wacouta</t>
  </si>
  <si>
    <t>Prairie du Chien</t>
  </si>
  <si>
    <t>125 S. Wacouta Ave.</t>
  </si>
  <si>
    <t>WI0263</t>
  </si>
  <si>
    <t>Ruth Culver Community Library</t>
  </si>
  <si>
    <t>Prairie du Sac</t>
  </si>
  <si>
    <t>540 Water St.</t>
  </si>
  <si>
    <t>WI0265</t>
  </si>
  <si>
    <t>Prescott Public Library</t>
  </si>
  <si>
    <t>Borner</t>
  </si>
  <si>
    <t>Prescott</t>
  </si>
  <si>
    <t>800 Borner St. N.</t>
  </si>
  <si>
    <t>WI0266</t>
  </si>
  <si>
    <t>Presque Isle Community Library</t>
  </si>
  <si>
    <t>8306</t>
  </si>
  <si>
    <t>School Loop</t>
  </si>
  <si>
    <t>Presque Isle</t>
  </si>
  <si>
    <t>8306 School Loop Rd.</t>
  </si>
  <si>
    <t>WI0267</t>
  </si>
  <si>
    <t>Princeton Public Library</t>
  </si>
  <si>
    <t>424</t>
  </si>
  <si>
    <t>Princeton</t>
  </si>
  <si>
    <t>424 W. Water St.</t>
  </si>
  <si>
    <t>WI0121-007</t>
  </si>
  <si>
    <t>Pulaski Branch - BrownCo</t>
  </si>
  <si>
    <t>Pulaski Branch</t>
  </si>
  <si>
    <t>Pulaski</t>
  </si>
  <si>
    <t>222 W. Pulaski St.</t>
  </si>
  <si>
    <t>WI0268-003</t>
  </si>
  <si>
    <t>Racine PL - BKM</t>
  </si>
  <si>
    <t>Racine Public Mobile Library</t>
  </si>
  <si>
    <t>Seventh</t>
  </si>
  <si>
    <t>WI0268</t>
  </si>
  <si>
    <t>75 Seventh St.</t>
  </si>
  <si>
    <t>Racine Public Library</t>
  </si>
  <si>
    <t>WI0269</t>
  </si>
  <si>
    <t>Hutchinson Memorial Library</t>
  </si>
  <si>
    <t>228</t>
  </si>
  <si>
    <t>228 N. High St.</t>
  </si>
  <si>
    <t>WI0270</t>
  </si>
  <si>
    <t>Lakeview Community Library</t>
  </si>
  <si>
    <t>Random Lake</t>
  </si>
  <si>
    <t>112 Butler St.</t>
  </si>
  <si>
    <t>WI0410</t>
  </si>
  <si>
    <t>Readstown Public Library</t>
  </si>
  <si>
    <t>Readstown</t>
  </si>
  <si>
    <t>129 W. Wisconsin Ave.</t>
  </si>
  <si>
    <t>WI0271</t>
  </si>
  <si>
    <t>Redgranite Public Library</t>
  </si>
  <si>
    <t>135</t>
  </si>
  <si>
    <t>Bannerman</t>
  </si>
  <si>
    <t>135 W. Bannerman Ave.</t>
  </si>
  <si>
    <t>UWSYS250</t>
  </si>
  <si>
    <t>UW-Richland</t>
  </si>
  <si>
    <t>US-14</t>
  </si>
  <si>
    <t>Richland Center</t>
  </si>
  <si>
    <t>8JW2+94 Richland Center, Wisconsin</t>
  </si>
  <si>
    <t>WI0272</t>
  </si>
  <si>
    <t>Reedsburg Public Library</t>
  </si>
  <si>
    <t>370</t>
  </si>
  <si>
    <t>Vine</t>
  </si>
  <si>
    <t>Reedsburg</t>
  </si>
  <si>
    <t>370 Vine St.</t>
  </si>
  <si>
    <t>WI0400</t>
  </si>
  <si>
    <t>Reeseville Public Library</t>
  </si>
  <si>
    <t>216</t>
  </si>
  <si>
    <t>Reeseville</t>
  </si>
  <si>
    <t>216 S. Main St.</t>
  </si>
  <si>
    <t>WI0273</t>
  </si>
  <si>
    <t>Rhinelander District Library</t>
  </si>
  <si>
    <t>Stevens</t>
  </si>
  <si>
    <t>106 N. Stevens St.</t>
  </si>
  <si>
    <t>UWSYS260</t>
  </si>
  <si>
    <t>UW-River Falls</t>
  </si>
  <si>
    <t>330</t>
  </si>
  <si>
    <t>Cascade</t>
  </si>
  <si>
    <t>River Falls</t>
  </si>
  <si>
    <t>WI0274</t>
  </si>
  <si>
    <t>Rib Lake Public Library</t>
  </si>
  <si>
    <t>645</t>
  </si>
  <si>
    <t>Rib Lake</t>
  </si>
  <si>
    <t>645 Pearl St.</t>
  </si>
  <si>
    <t>WI0275</t>
  </si>
  <si>
    <t>Rice Lake Public Library</t>
  </si>
  <si>
    <t>2 E. Marshall St.</t>
  </si>
  <si>
    <t>ARC270</t>
  </si>
  <si>
    <t>UW-River Falls ARC</t>
  </si>
  <si>
    <t>WI0276</t>
  </si>
  <si>
    <t>Brewer Public Library</t>
  </si>
  <si>
    <t>325</t>
  </si>
  <si>
    <t>325 N. Central Ave.</t>
  </si>
  <si>
    <t>UWSYS270</t>
  </si>
  <si>
    <t>UW-Rock County</t>
  </si>
  <si>
    <t>Kellogg</t>
  </si>
  <si>
    <t>WI0277</t>
  </si>
  <si>
    <t>Rio Community Library</t>
  </si>
  <si>
    <t>324</t>
  </si>
  <si>
    <t>Lyons</t>
  </si>
  <si>
    <t>Rio</t>
  </si>
  <si>
    <t>324 W. Lyons St.</t>
  </si>
  <si>
    <t>WI0278</t>
  </si>
  <si>
    <t>Ripon Public Library</t>
  </si>
  <si>
    <t>120 Jefferson St.</t>
  </si>
  <si>
    <t>UWSYS280</t>
  </si>
  <si>
    <t>UW-Sheboygan</t>
  </si>
  <si>
    <t>P6PW+V3 Sheboygan, Wisconsin</t>
  </si>
  <si>
    <t>WI0279</t>
  </si>
  <si>
    <t>River Falls Public Library</t>
  </si>
  <si>
    <t>Union</t>
  </si>
  <si>
    <t>140 Union St.</t>
  </si>
  <si>
    <t>UWSYS290</t>
  </si>
  <si>
    <t>UW-Stevens Point</t>
  </si>
  <si>
    <t>Reserve</t>
  </si>
  <si>
    <t>Stevens Point</t>
  </si>
  <si>
    <t>ARC280</t>
  </si>
  <si>
    <t>UW-Stevens Point ARC</t>
  </si>
  <si>
    <t>WI0280</t>
  </si>
  <si>
    <t>Hazel Mackin Community Library</t>
  </si>
  <si>
    <t>Warren</t>
  </si>
  <si>
    <t>Roberts</t>
  </si>
  <si>
    <t>311 W. Warren St.</t>
  </si>
  <si>
    <t>WI0281</t>
  </si>
  <si>
    <t>Rochester Public Library</t>
  </si>
  <si>
    <t>Rochester</t>
  </si>
  <si>
    <t>208 W. Spring St.</t>
  </si>
  <si>
    <t>WI0282</t>
  </si>
  <si>
    <t>Rock Springs Public Library</t>
  </si>
  <si>
    <t>299</t>
  </si>
  <si>
    <t>Rock Springs</t>
  </si>
  <si>
    <t>299 W. Broadway St.</t>
  </si>
  <si>
    <t>WI0309-004</t>
  </si>
  <si>
    <t>Rosholt Branch - PortCo</t>
  </si>
  <si>
    <t>Rosholt Branch</t>
  </si>
  <si>
    <t>137 N. Main St.</t>
  </si>
  <si>
    <t>UWSYS300</t>
  </si>
  <si>
    <t>UW-Stout</t>
  </si>
  <si>
    <t>315</t>
  </si>
  <si>
    <t>10th</t>
  </si>
  <si>
    <t>WI0341-007</t>
  </si>
  <si>
    <t>Rothschild Branch - MarathonCo</t>
  </si>
  <si>
    <t>Rothschild Area Branch</t>
  </si>
  <si>
    <t>211</t>
  </si>
  <si>
    <t>Rothschild</t>
  </si>
  <si>
    <t>211 Grand Ave.</t>
  </si>
  <si>
    <t>WI0283</t>
  </si>
  <si>
    <t>Salem PL</t>
  </si>
  <si>
    <t>Community Library</t>
  </si>
  <si>
    <t>24615</t>
  </si>
  <si>
    <t>89th</t>
  </si>
  <si>
    <t>Salem</t>
  </si>
  <si>
    <t>24615 89th St.</t>
  </si>
  <si>
    <t>WI0402</t>
  </si>
  <si>
    <t>Clarella Hackett Johnson Public Library</t>
  </si>
  <si>
    <t>E9311</t>
  </si>
  <si>
    <t>CO RD I</t>
  </si>
  <si>
    <t>Sand Creek</t>
  </si>
  <si>
    <t>E9311 County Rd. I</t>
  </si>
  <si>
    <t>WI0285</t>
  </si>
  <si>
    <t>George Culver Community Library</t>
  </si>
  <si>
    <t>615</t>
  </si>
  <si>
    <t>Sauk City</t>
  </si>
  <si>
    <t>615 Phillips Blvd.</t>
  </si>
  <si>
    <t>WI0403</t>
  </si>
  <si>
    <t>Oscar Grady Public Library</t>
  </si>
  <si>
    <t>151</t>
  </si>
  <si>
    <t>Saukville</t>
  </si>
  <si>
    <t>151 S. Main St.</t>
  </si>
  <si>
    <t>WI0404</t>
  </si>
  <si>
    <t>Plum Lake Public Library</t>
  </si>
  <si>
    <t>8789</t>
  </si>
  <si>
    <t>Peterson</t>
  </si>
  <si>
    <t>Sayner</t>
  </si>
  <si>
    <t>8789 Peterson St.</t>
  </si>
  <si>
    <t>WI0405</t>
  </si>
  <si>
    <t>Scandinavia Public Library</t>
  </si>
  <si>
    <t>349</t>
  </si>
  <si>
    <t>Scandinavia</t>
  </si>
  <si>
    <t>349 N. Main St.</t>
  </si>
  <si>
    <t>WI0289</t>
  </si>
  <si>
    <t>Muehl Public Library</t>
  </si>
  <si>
    <t>436</t>
  </si>
  <si>
    <t>Seymour</t>
  </si>
  <si>
    <t>436 N. Main St.</t>
  </si>
  <si>
    <t>WI0290</t>
  </si>
  <si>
    <t>Brigham Memorial Library</t>
  </si>
  <si>
    <t>Sharon</t>
  </si>
  <si>
    <t>131 Plain St.</t>
  </si>
  <si>
    <t>WI0291-002</t>
  </si>
  <si>
    <t>Shawano PL - BKM</t>
  </si>
  <si>
    <t>Shawano County Library Bookmobile</t>
  </si>
  <si>
    <t>128 S. Sawyer St.</t>
  </si>
  <si>
    <t>Shawano PL - ShawCo</t>
  </si>
  <si>
    <t>Shawano County Library</t>
  </si>
  <si>
    <t>WI1200</t>
  </si>
  <si>
    <t>Monarch LS</t>
  </si>
  <si>
    <t>4632</t>
  </si>
  <si>
    <t>4632 S. Taylor Dr.</t>
  </si>
  <si>
    <t>WI0292</t>
  </si>
  <si>
    <t>Mead Public Library</t>
  </si>
  <si>
    <t>710</t>
  </si>
  <si>
    <t>710 N. 8th St.</t>
  </si>
  <si>
    <t>ARC290</t>
  </si>
  <si>
    <t>UW-Stout ARC</t>
  </si>
  <si>
    <t>WI0293</t>
  </si>
  <si>
    <t>Sheboygan Falls Memorial Library</t>
  </si>
  <si>
    <t>Sheboygan Falls</t>
  </si>
  <si>
    <t>330 Buffalo St.</t>
  </si>
  <si>
    <t>WI0294</t>
  </si>
  <si>
    <t>Shell Lake Public Library</t>
  </si>
  <si>
    <t>Shell Lake</t>
  </si>
  <si>
    <t>501 1st St.</t>
  </si>
  <si>
    <t>WI0295</t>
  </si>
  <si>
    <t>Shiocton Public Library</t>
  </si>
  <si>
    <t>W7740</t>
  </si>
  <si>
    <t>Shiocton</t>
  </si>
  <si>
    <t>W7740 Pine St.</t>
  </si>
  <si>
    <t>WI0296</t>
  </si>
  <si>
    <t>Shorewood Public Library</t>
  </si>
  <si>
    <t>3920</t>
  </si>
  <si>
    <t>Murray</t>
  </si>
  <si>
    <t>Shorewood</t>
  </si>
  <si>
    <t>3920 N. Murray Ave.</t>
  </si>
  <si>
    <t>McCoy Public Library</t>
  </si>
  <si>
    <t>190</t>
  </si>
  <si>
    <t>Judgement</t>
  </si>
  <si>
    <t>Shullsburg</t>
  </si>
  <si>
    <t>190 N. Judgement St.</t>
  </si>
  <si>
    <t>UWSYS310</t>
  </si>
  <si>
    <t>UW-Superior</t>
  </si>
  <si>
    <t>907</t>
  </si>
  <si>
    <t>19th</t>
  </si>
  <si>
    <t>WI0312-007</t>
  </si>
  <si>
    <t>Sister Bay Branch - DoorCo</t>
  </si>
  <si>
    <t>Sister Bay / Liberty Grove Branch</t>
  </si>
  <si>
    <t>2323</t>
  </si>
  <si>
    <t>Sister Bay</t>
  </si>
  <si>
    <t>2323 Mill Rd.</t>
  </si>
  <si>
    <t>WI0298</t>
  </si>
  <si>
    <t>Slinger Community Library</t>
  </si>
  <si>
    <t>Slinger</t>
  </si>
  <si>
    <t>220 Slinger Rd.</t>
  </si>
  <si>
    <t>WI0299</t>
  </si>
  <si>
    <t>Soldiers Grove Public Library</t>
  </si>
  <si>
    <t>Passive Sun</t>
  </si>
  <si>
    <t>Soldiers Grove</t>
  </si>
  <si>
    <t>102 Passive Sun Dr., Solar Town Center</t>
  </si>
  <si>
    <t>ARC300</t>
  </si>
  <si>
    <t>UW-Superior ARC</t>
  </si>
  <si>
    <t>WI0315-006</t>
  </si>
  <si>
    <t>Solon Springs PL - SupPL</t>
  </si>
  <si>
    <t>Solon Springs Joan Salmen Memorial Library Branch</t>
  </si>
  <si>
    <t>9240</t>
  </si>
  <si>
    <t>9240 E. Main St.</t>
  </si>
  <si>
    <t>WI0300</t>
  </si>
  <si>
    <t>Somerset Public Library</t>
  </si>
  <si>
    <t>Hud</t>
  </si>
  <si>
    <t>Somerset</t>
  </si>
  <si>
    <t>208 Hud St.</t>
  </si>
  <si>
    <t>WI0301</t>
  </si>
  <si>
    <t>South Milwaukee Public Library</t>
  </si>
  <si>
    <t>1907</t>
  </si>
  <si>
    <t>South Milwaukee</t>
  </si>
  <si>
    <t>1907 10th Ave.</t>
  </si>
  <si>
    <t>WI0302</t>
  </si>
  <si>
    <t>Sparta Free Library</t>
  </si>
  <si>
    <t>124</t>
  </si>
  <si>
    <t>Sparta</t>
  </si>
  <si>
    <t>124 W. Main St.</t>
  </si>
  <si>
    <t>WI0341-009</t>
  </si>
  <si>
    <t>Spencer Branch - MarathonCo</t>
  </si>
  <si>
    <t>Spencer Branch</t>
  </si>
  <si>
    <t>Spencer</t>
  </si>
  <si>
    <t>105 Park St.</t>
  </si>
  <si>
    <t>UWSYS320</t>
  </si>
  <si>
    <t>UW-Washington Co</t>
  </si>
  <si>
    <t>UW-Washington County</t>
  </si>
  <si>
    <t>West Bend</t>
  </si>
  <si>
    <t>WI0303</t>
  </si>
  <si>
    <t>Spooner Memorial Library</t>
  </si>
  <si>
    <t>421</t>
  </si>
  <si>
    <t>421 High St.</t>
  </si>
  <si>
    <t>WI0304</t>
  </si>
  <si>
    <t>Spring Green Community Library</t>
  </si>
  <si>
    <t>Spring Green</t>
  </si>
  <si>
    <t>230 E. Monroe St.</t>
  </si>
  <si>
    <t>WI0305</t>
  </si>
  <si>
    <t>Spring Valley Public Library</t>
  </si>
  <si>
    <t>E121</t>
  </si>
  <si>
    <t>Spring Valley</t>
  </si>
  <si>
    <t>E121 S. 2nd St.</t>
  </si>
  <si>
    <t>WI0406</t>
  </si>
  <si>
    <t>St. Croix Falls Public Library</t>
  </si>
  <si>
    <t>St. Croix Falls</t>
  </si>
  <si>
    <t>230 S. Washington St.</t>
  </si>
  <si>
    <t>WI0313</t>
  </si>
  <si>
    <t>St. Francis Public Library</t>
  </si>
  <si>
    <t>4230</t>
  </si>
  <si>
    <t>Nicholson</t>
  </si>
  <si>
    <t>4230 S. Nicholson Ave.</t>
  </si>
  <si>
    <t>UWSYS330</t>
  </si>
  <si>
    <t>UW-Waukesha</t>
  </si>
  <si>
    <t>WI0307</t>
  </si>
  <si>
    <t>D.R. Moon Memorial Library</t>
  </si>
  <si>
    <t>154</t>
  </si>
  <si>
    <t>154 4th Ave.</t>
  </si>
  <si>
    <t>UWSYS340</t>
  </si>
  <si>
    <t>UW-Wausau</t>
  </si>
  <si>
    <t>X954+85 Wausau, Wisconsin</t>
  </si>
  <si>
    <t>WI0308</t>
  </si>
  <si>
    <t>Jean M. Thomsen Memorial Library</t>
  </si>
  <si>
    <t>Gershwin</t>
  </si>
  <si>
    <t>Stetsonville</t>
  </si>
  <si>
    <t>105 N. Gershwin St.</t>
  </si>
  <si>
    <t>Stevens Point PL - PortCo</t>
  </si>
  <si>
    <t>Portage County Public Library</t>
  </si>
  <si>
    <t>1001 Main St.</t>
  </si>
  <si>
    <t>UWSYS350</t>
  </si>
  <si>
    <t>UW-Whitewater</t>
  </si>
  <si>
    <t>Whitewater</t>
  </si>
  <si>
    <t>R7P5+52 Whitewater, Wisconsin</t>
  </si>
  <si>
    <t>ARC310</t>
  </si>
  <si>
    <t>UW-Whitewater ARC</t>
  </si>
  <si>
    <t>WI0310</t>
  </si>
  <si>
    <t>Stoughton Public Library</t>
  </si>
  <si>
    <t>304</t>
  </si>
  <si>
    <t>304 S. 4th St.</t>
  </si>
  <si>
    <t>WI0341-010</t>
  </si>
  <si>
    <t>Stratford Branch - MarathonCo</t>
  </si>
  <si>
    <t>Stratford Branch</t>
  </si>
  <si>
    <t>Stratford</t>
  </si>
  <si>
    <t>400 N. 4th Ave.</t>
  </si>
  <si>
    <t>WI0311</t>
  </si>
  <si>
    <t>Strum Public Library</t>
  </si>
  <si>
    <t>Strum</t>
  </si>
  <si>
    <t>114 5th Ave. S.</t>
  </si>
  <si>
    <t>Sturgeon Bay PL - DoorCo</t>
  </si>
  <si>
    <t>Door County Library</t>
  </si>
  <si>
    <t>Sturgeon Bay</t>
  </si>
  <si>
    <t>107 S. 4th Ave.</t>
  </si>
  <si>
    <t>WI0314</t>
  </si>
  <si>
    <t>Sun Prairie Public Library</t>
  </si>
  <si>
    <t>Linnerud</t>
  </si>
  <si>
    <t>Sun Prairie</t>
  </si>
  <si>
    <t>1350 Linnerud Dr.</t>
  </si>
  <si>
    <t>Superior PL - SupPL</t>
  </si>
  <si>
    <t>Superior Public Library</t>
  </si>
  <si>
    <t>1530</t>
  </si>
  <si>
    <t>Tower</t>
  </si>
  <si>
    <t>1530 Tower Ave.</t>
  </si>
  <si>
    <t>UWMAD280</t>
  </si>
  <si>
    <t>Verona Shelving Facility</t>
  </si>
  <si>
    <t>UW-Madison / Verona Shelving Facility</t>
  </si>
  <si>
    <t>1061</t>
  </si>
  <si>
    <t>Thousand Oaks</t>
  </si>
  <si>
    <t>Trl</t>
  </si>
  <si>
    <t>Verona</t>
  </si>
  <si>
    <t>SCH021</t>
  </si>
  <si>
    <t>Viroqua SD</t>
  </si>
  <si>
    <t>Viroqua School District</t>
  </si>
  <si>
    <t>Education</t>
  </si>
  <si>
    <t>Viroqua</t>
  </si>
  <si>
    <t>WI0407</t>
  </si>
  <si>
    <t>Suring Area Public Library</t>
  </si>
  <si>
    <t>Suring</t>
  </si>
  <si>
    <t>604 E. Main St.</t>
  </si>
  <si>
    <t>WI0408</t>
  </si>
  <si>
    <t>Pauline Haass Public Library</t>
  </si>
  <si>
    <t>N64W23820</t>
  </si>
  <si>
    <t>Sussex</t>
  </si>
  <si>
    <t>N64W23820 Main St.</t>
  </si>
  <si>
    <t>WI9018</t>
  </si>
  <si>
    <t>Taylor Memorial Library</t>
  </si>
  <si>
    <t>420</t>
  </si>
  <si>
    <t>420 2nd St.</t>
  </si>
  <si>
    <t>WI0318</t>
  </si>
  <si>
    <t>Theresa Public Library</t>
  </si>
  <si>
    <t>290</t>
  </si>
  <si>
    <t>Theresa</t>
  </si>
  <si>
    <t>290 Mayville St.</t>
  </si>
  <si>
    <t>WI0319</t>
  </si>
  <si>
    <t>Thorp Public Library</t>
  </si>
  <si>
    <t>Conway</t>
  </si>
  <si>
    <t>Thorp</t>
  </si>
  <si>
    <t>401 S. Conway Dr.</t>
  </si>
  <si>
    <t>WI0320</t>
  </si>
  <si>
    <t>Edward U. Demmer Memorial Library</t>
  </si>
  <si>
    <t>6961</t>
  </si>
  <si>
    <t>Three Lakes</t>
  </si>
  <si>
    <t>6961 W. School St.</t>
  </si>
  <si>
    <t>WI0291-006</t>
  </si>
  <si>
    <t>Tigerton Branch - ShawCo</t>
  </si>
  <si>
    <t>Tigerton Branch</t>
  </si>
  <si>
    <t>Birch</t>
  </si>
  <si>
    <t>Tigerton</t>
  </si>
  <si>
    <t>221 Birch St.</t>
  </si>
  <si>
    <t>WI0321</t>
  </si>
  <si>
    <t>Tomah Public Library</t>
  </si>
  <si>
    <t>718</t>
  </si>
  <si>
    <t>Tomah</t>
  </si>
  <si>
    <t>716 Superior Ave.</t>
  </si>
  <si>
    <t>WI0322</t>
  </si>
  <si>
    <t>Tomahawk Public Library</t>
  </si>
  <si>
    <t>Tomahawk</t>
  </si>
  <si>
    <t>300 W. Lincoln Ave.</t>
  </si>
  <si>
    <t>WI0323</t>
  </si>
  <si>
    <t>Shirley M. Wright Memorial Library</t>
  </si>
  <si>
    <t>11455</t>
  </si>
  <si>
    <t>11455 Fremont St.</t>
  </si>
  <si>
    <t>WI0324</t>
  </si>
  <si>
    <t>Turtle Lake Public Library</t>
  </si>
  <si>
    <t>Turtle Lake</t>
  </si>
  <si>
    <t>301 Maple St. S.</t>
  </si>
  <si>
    <t>WI0283-004</t>
  </si>
  <si>
    <t>Twin Lakes Branch</t>
  </si>
  <si>
    <t>Twin Lakes</t>
  </si>
  <si>
    <t>110 S. Lake Ave.</t>
  </si>
  <si>
    <t>WI0325</t>
  </si>
  <si>
    <t>Lester Public Library</t>
  </si>
  <si>
    <t>Two Rivers</t>
  </si>
  <si>
    <t>1001 Adams St.</t>
  </si>
  <si>
    <t>WI0326</t>
  </si>
  <si>
    <t>Graham Public Library</t>
  </si>
  <si>
    <t>Union Grove</t>
  </si>
  <si>
    <t>1215 Main St.</t>
  </si>
  <si>
    <t>WI0327</t>
  </si>
  <si>
    <t>Verona Public Library</t>
  </si>
  <si>
    <t>Silent</t>
  </si>
  <si>
    <t>500 Silent St.</t>
  </si>
  <si>
    <t>ACAD0210</t>
  </si>
  <si>
    <t>Viterbo University</t>
  </si>
  <si>
    <t>Viterbo</t>
  </si>
  <si>
    <t>RQ34+49 La Crosse, Wisconsin</t>
  </si>
  <si>
    <t>WI0328</t>
  </si>
  <si>
    <t>Lester Public Library of Vesper</t>
  </si>
  <si>
    <t>6550</t>
  </si>
  <si>
    <t>Virginia</t>
  </si>
  <si>
    <t>Vesper</t>
  </si>
  <si>
    <t>6550 Virginia St.</t>
  </si>
  <si>
    <t>WI0329</t>
  </si>
  <si>
    <t>Viola Public Library</t>
  </si>
  <si>
    <t>Viola</t>
  </si>
  <si>
    <t>137 S. Main St.</t>
  </si>
  <si>
    <t>WI0330</t>
  </si>
  <si>
    <t>McIntosh Memorial Library</t>
  </si>
  <si>
    <t>205 S. Rock Ave.</t>
  </si>
  <si>
    <t>WITC240</t>
  </si>
  <si>
    <t>Waukesha County TC</t>
  </si>
  <si>
    <t>Waukesha County Technical College</t>
  </si>
  <si>
    <t>WI0331</t>
  </si>
  <si>
    <t>Wabeno Public Library</t>
  </si>
  <si>
    <t>4556</t>
  </si>
  <si>
    <t>Branch</t>
  </si>
  <si>
    <t>Wabeno</t>
  </si>
  <si>
    <t>4556 N. Branch St.</t>
  </si>
  <si>
    <t>WI0332</t>
  </si>
  <si>
    <t>Walworth Memorial Library</t>
  </si>
  <si>
    <t>525</t>
  </si>
  <si>
    <t>Ste L</t>
  </si>
  <si>
    <t>525 Kenosha St., Ste. L</t>
  </si>
  <si>
    <t>WI0333</t>
  </si>
  <si>
    <t>Washburn Public Library</t>
  </si>
  <si>
    <t>307</t>
  </si>
  <si>
    <t>307 Washington Ave.</t>
  </si>
  <si>
    <t>WI0312-009</t>
  </si>
  <si>
    <t>Washington Island Branch - DoorCo</t>
  </si>
  <si>
    <t>Washington Island Branch</t>
  </si>
  <si>
    <t>Washington Island</t>
  </si>
  <si>
    <t>910 Main Rd. (Corner of Lakeview and Main Roads)</t>
  </si>
  <si>
    <t>WI1500</t>
  </si>
  <si>
    <t>Lakeshores LS</t>
  </si>
  <si>
    <t>29134</t>
  </si>
  <si>
    <t>Evergreen</t>
  </si>
  <si>
    <t>Ste 600</t>
  </si>
  <si>
    <t>Waterford</t>
  </si>
  <si>
    <t>29134 Evergreen Dr., Ste. 600</t>
  </si>
  <si>
    <t>WI0334</t>
  </si>
  <si>
    <t>Waterford Public Library</t>
  </si>
  <si>
    <t>101 N. River St.</t>
  </si>
  <si>
    <t>WI0335</t>
  </si>
  <si>
    <t>Karl Junginger Memorial Library</t>
  </si>
  <si>
    <t>625 N. Monroe St.</t>
  </si>
  <si>
    <t>WI0336</t>
  </si>
  <si>
    <t>Watertown Public Library</t>
  </si>
  <si>
    <t>Watertown</t>
  </si>
  <si>
    <t>100 S. Water St.</t>
  </si>
  <si>
    <t>WI2400</t>
  </si>
  <si>
    <t>Bridges LS</t>
  </si>
  <si>
    <t>Ste 210</t>
  </si>
  <si>
    <t>741 N. Grand Ave., Ste. 210</t>
  </si>
  <si>
    <t>WI0337</t>
  </si>
  <si>
    <t>Waukesha Public Library</t>
  </si>
  <si>
    <t>321 Wisconsin Ave.</t>
  </si>
  <si>
    <t>WIGOV270</t>
  </si>
  <si>
    <t>Waupun CI</t>
  </si>
  <si>
    <t>Waupun Correctional Institute</t>
  </si>
  <si>
    <t>WITC250</t>
  </si>
  <si>
    <t>Western TC</t>
  </si>
  <si>
    <t>Western Technical College</t>
  </si>
  <si>
    <t>WI0338</t>
  </si>
  <si>
    <t>Waunakee Public Library</t>
  </si>
  <si>
    <t>Waunakee</t>
  </si>
  <si>
    <t>201 N. Madison St.</t>
  </si>
  <si>
    <t>WI0339</t>
  </si>
  <si>
    <t>Waupaca Area Public Library</t>
  </si>
  <si>
    <t>107 S. Main St.</t>
  </si>
  <si>
    <t>WI0340</t>
  </si>
  <si>
    <t>Waupun Public Library</t>
  </si>
  <si>
    <t>123 S. Forest St.</t>
  </si>
  <si>
    <t>WIGOV280</t>
  </si>
  <si>
    <t>WHS</t>
  </si>
  <si>
    <t>Wisconsin Historical Society</t>
  </si>
  <si>
    <t>816</t>
  </si>
  <si>
    <t>ARC100</t>
  </si>
  <si>
    <t>WHS ARC</t>
  </si>
  <si>
    <t>Wisconsin Historical Society ARC</t>
  </si>
  <si>
    <t>Wausau PL - MarathonCo</t>
  </si>
  <si>
    <t>Marathon County Public Library</t>
  </si>
  <si>
    <t>300 N. First St.</t>
  </si>
  <si>
    <t>WI2700</t>
  </si>
  <si>
    <t>Wisconsin Valley LS</t>
  </si>
  <si>
    <t>WIGOV290</t>
  </si>
  <si>
    <t>WI School for the Deaf</t>
  </si>
  <si>
    <t>Wisconsin School for the Deaf</t>
  </si>
  <si>
    <t>309</t>
  </si>
  <si>
    <t>J8MV+9M Delavan, Wisconsin</t>
  </si>
  <si>
    <t>WIGOV300</t>
  </si>
  <si>
    <t>WI Talking Book &amp; Braille Library</t>
  </si>
  <si>
    <t>Wisconsin Talking Book and Braille Library</t>
  </si>
  <si>
    <t>813</t>
  </si>
  <si>
    <t>Wells</t>
  </si>
  <si>
    <t>WI0394-007</t>
  </si>
  <si>
    <t>Wausaukee Branch - MariCo</t>
  </si>
  <si>
    <t>Wausaukee Branch</t>
  </si>
  <si>
    <t>703</t>
  </si>
  <si>
    <t>Wausaukee</t>
  </si>
  <si>
    <t>703 Main St.</t>
  </si>
  <si>
    <t>WI0342</t>
  </si>
  <si>
    <t>Wautoma Public Library</t>
  </si>
  <si>
    <t>410</t>
  </si>
  <si>
    <t>Wautoma</t>
  </si>
  <si>
    <t>410 W. Main St.</t>
  </si>
  <si>
    <t>WI0343</t>
  </si>
  <si>
    <t>Wauwatosa Public Library</t>
  </si>
  <si>
    <t>7635</t>
  </si>
  <si>
    <t>Wauwatosa</t>
  </si>
  <si>
    <t>7635 W. North Ave.</t>
  </si>
  <si>
    <t>WI0415</t>
  </si>
  <si>
    <t>Larsen Family Public Library</t>
  </si>
  <si>
    <t>7401</t>
  </si>
  <si>
    <t>7401 W. Main St.</t>
  </si>
  <si>
    <t>WI0344</t>
  </si>
  <si>
    <t>West Allis Public Library</t>
  </si>
  <si>
    <t>7421</t>
  </si>
  <si>
    <t>7421 W. National Ave.</t>
  </si>
  <si>
    <t>UWMAD290</t>
  </si>
  <si>
    <t>WI Water Library</t>
  </si>
  <si>
    <t>UW-Madison / Wisconsin's Water Library</t>
  </si>
  <si>
    <t>1975</t>
  </si>
  <si>
    <t>Willow</t>
  </si>
  <si>
    <t>WI0345</t>
  </si>
  <si>
    <t>West Bend Community Memorial Library</t>
  </si>
  <si>
    <t>630</t>
  </si>
  <si>
    <t>630 Poplar St.</t>
  </si>
  <si>
    <t>ACAD0220</t>
  </si>
  <si>
    <t>Wisconsin Lutheran College</t>
  </si>
  <si>
    <t>WI2500</t>
  </si>
  <si>
    <t>Winding Rivers LS</t>
  </si>
  <si>
    <t>980</t>
  </si>
  <si>
    <t>HWY 16</t>
  </si>
  <si>
    <t>West Salem</t>
  </si>
  <si>
    <t>980 W. Hwy. 16, Ste. 1</t>
  </si>
  <si>
    <t>WI0390-006</t>
  </si>
  <si>
    <t>West Salem PL - LaxCo</t>
  </si>
  <si>
    <t>West Salem Branch</t>
  </si>
  <si>
    <t>Neshonoc</t>
  </si>
  <si>
    <t>201 Neshonoc Rd.</t>
  </si>
  <si>
    <t>WI0346</t>
  </si>
  <si>
    <t>Westboro Public Library</t>
  </si>
  <si>
    <t>N8855</t>
  </si>
  <si>
    <t>Westboro</t>
  </si>
  <si>
    <t>N8855 2nd St.</t>
  </si>
  <si>
    <t>WI0347</t>
  </si>
  <si>
    <t>Bekkum Memorial Public Library</t>
  </si>
  <si>
    <t>Westby</t>
  </si>
  <si>
    <t>206 N. Main St.</t>
  </si>
  <si>
    <t>WI0348</t>
  </si>
  <si>
    <t>Ethel Everhard Memorial Library</t>
  </si>
  <si>
    <t>Westfield</t>
  </si>
  <si>
    <t>117 E. 3rd St.</t>
  </si>
  <si>
    <t>WI0349</t>
  </si>
  <si>
    <t>Weyauwega Public Library</t>
  </si>
  <si>
    <t>Weyauwega</t>
  </si>
  <si>
    <t>301 S. Mill St.</t>
  </si>
  <si>
    <t>WI0009-004</t>
  </si>
  <si>
    <t>White Lake PL - AntPL</t>
  </si>
  <si>
    <t>White Lake Branch</t>
  </si>
  <si>
    <t>White Lake</t>
  </si>
  <si>
    <t>615 School St.</t>
  </si>
  <si>
    <t>WI0350</t>
  </si>
  <si>
    <t>Whitefish Bay Public Library</t>
  </si>
  <si>
    <t>5420</t>
  </si>
  <si>
    <t>Marlborough</t>
  </si>
  <si>
    <t>Whitefish Bay</t>
  </si>
  <si>
    <t>5420 N. Marlborough Dr.</t>
  </si>
  <si>
    <t>WI0351</t>
  </si>
  <si>
    <t>Whitehall Public Library</t>
  </si>
  <si>
    <t>36351</t>
  </si>
  <si>
    <t>Whitehall</t>
  </si>
  <si>
    <t>36351 Main St.</t>
  </si>
  <si>
    <t>WI0352</t>
  </si>
  <si>
    <t>Irvin L. Young Memorial Library</t>
  </si>
  <si>
    <t>431</t>
  </si>
  <si>
    <t>Center</t>
  </si>
  <si>
    <t>431 W. Center St.</t>
  </si>
  <si>
    <t>WIGOV310</t>
  </si>
  <si>
    <t>Wisconsin State Law Library</t>
  </si>
  <si>
    <t>Martin Luther King Jr</t>
  </si>
  <si>
    <t>WIGOV320</t>
  </si>
  <si>
    <t>WMHI</t>
  </si>
  <si>
    <t>Winnebago Mental Health Institute</t>
  </si>
  <si>
    <t>WI0353</t>
  </si>
  <si>
    <t>Patterson Memorial Library</t>
  </si>
  <si>
    <t>Wild Rose</t>
  </si>
  <si>
    <t>500 Division St.</t>
  </si>
  <si>
    <t>WI0354</t>
  </si>
  <si>
    <t>Barrett Memorial Library</t>
  </si>
  <si>
    <t>65</t>
  </si>
  <si>
    <t>Geneva</t>
  </si>
  <si>
    <t>Williams Bay</t>
  </si>
  <si>
    <t>65 W. Geneva St.</t>
  </si>
  <si>
    <t>WI0355</t>
  </si>
  <si>
    <t>Wilton Public Library</t>
  </si>
  <si>
    <t>Ste 102</t>
  </si>
  <si>
    <t>Wilton</t>
  </si>
  <si>
    <t>400 East St., Ste. 102</t>
  </si>
  <si>
    <t>WI0356</t>
  </si>
  <si>
    <t>Winchester Public Library</t>
  </si>
  <si>
    <t>2117</t>
  </si>
  <si>
    <t>Winchester</t>
  </si>
  <si>
    <t>2117 Lake St.</t>
  </si>
  <si>
    <t>WI0357</t>
  </si>
  <si>
    <t>Winneconne Public Library</t>
  </si>
  <si>
    <t>31</t>
  </si>
  <si>
    <t>Winneconne</t>
  </si>
  <si>
    <t>31 S. Second St.</t>
  </si>
  <si>
    <t>WI0358</t>
  </si>
  <si>
    <t>Winter Public Library</t>
  </si>
  <si>
    <t>5129</t>
  </si>
  <si>
    <t>Winter</t>
  </si>
  <si>
    <t>5129 N. Main St.</t>
  </si>
  <si>
    <t>WI0359-003</t>
  </si>
  <si>
    <t>Wisconsin Dells PL - BKM</t>
  </si>
  <si>
    <t>Kilbourn Public Library Bookmobile</t>
  </si>
  <si>
    <t>Wisconsin Dells</t>
  </si>
  <si>
    <t>WI0359</t>
  </si>
  <si>
    <t>620 Elm St.</t>
  </si>
  <si>
    <t>Kilbourn Public Library</t>
  </si>
  <si>
    <t>WI0360</t>
  </si>
  <si>
    <t>McMillan Memorial Library</t>
  </si>
  <si>
    <t>490</t>
  </si>
  <si>
    <t>490 E. Grand Ave.</t>
  </si>
  <si>
    <t>SCH022</t>
  </si>
  <si>
    <t>Wonewoc-Union Center HS</t>
  </si>
  <si>
    <t>Wonewoc - Union Center High School</t>
  </si>
  <si>
    <t>Wonewoc</t>
  </si>
  <si>
    <t>WI0361</t>
  </si>
  <si>
    <t>Withee Public Library</t>
  </si>
  <si>
    <t>Withee</t>
  </si>
  <si>
    <t>WI0291-007</t>
  </si>
  <si>
    <t>Wittenberg Branch - ShawCo</t>
  </si>
  <si>
    <t>Wittenberg Branch</t>
  </si>
  <si>
    <t>302</t>
  </si>
  <si>
    <t>Wittenberg</t>
  </si>
  <si>
    <t>302 S. Cherry St.</t>
  </si>
  <si>
    <t>WI0362</t>
  </si>
  <si>
    <t>Wonewoc Public Library</t>
  </si>
  <si>
    <t>305</t>
  </si>
  <si>
    <t>305 Center St.</t>
  </si>
  <si>
    <t>WIGOV330</t>
  </si>
  <si>
    <t>WRC</t>
  </si>
  <si>
    <t>Wisconsin Resource Center</t>
  </si>
  <si>
    <t>1505</t>
  </si>
  <si>
    <t>3FGM+MH Oshkosh, Wisconsin</t>
  </si>
  <si>
    <t>WI0363</t>
  </si>
  <si>
    <t>Woodville Community Library</t>
  </si>
  <si>
    <t>Woodville</t>
  </si>
  <si>
    <t>124 Main St.</t>
  </si>
  <si>
    <t>WI0121-009</t>
  </si>
  <si>
    <t>Wrightstown Branch - BrownCo</t>
  </si>
  <si>
    <t>Wrightstown Branch</t>
  </si>
  <si>
    <t>Wrightstown</t>
  </si>
  <si>
    <t>529 Main St.</t>
  </si>
  <si>
    <t>WI0422</t>
  </si>
  <si>
    <t>Wyocena Public Library</t>
  </si>
  <si>
    <t>165</t>
  </si>
  <si>
    <t>Wyocena</t>
  </si>
  <si>
    <t>165 E. Dodge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</si>
</sst>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49" fontId="2" fillId="0" borderId="0" xfId="0" applyNumberFormat="1" applyFont="1" applyAlignment="1">
      <alignment horizontal="center" textRotation="90"/>
    </xf>
    <xf numFmtId="49" fontId="2" fillId="2" borderId="1" xfId="0" applyNumberFormat="1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 vertical="center" textRotation="90"/>
    </xf>
    <xf numFmtId="49" fontId="2" fillId="0" borderId="0" xfId="0" applyNumberFormat="1" applyFont="1"/>
    <xf numFmtId="0" fontId="2" fillId="0" borderId="0" xfId="0" applyFont="1"/>
    <xf numFmtId="49" fontId="2" fillId="0" borderId="0" xfId="0" applyNumberFormat="1" applyFont="1" applyAlignment="1"/>
    <xf numFmtId="0" fontId="1" fillId="0" borderId="0" xfId="0" applyFont="1" applyAlignment="1"/>
    <xf numFmtId="49" fontId="3" fillId="0" borderId="0" xfId="0" applyNumberFormat="1" applyFont="1" applyAlignment="1"/>
    <xf numFmtId="49" fontId="2" fillId="3" borderId="0" xfId="0" applyNumberFormat="1" applyFont="1" applyFill="1" applyAlignment="1"/>
    <xf numFmtId="0" fontId="2" fillId="0" borderId="0" xfId="0" applyFont="1" applyAlignme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Alignment="1"/>
    <xf numFmtId="49" fontId="2" fillId="0" borderId="0" xfId="0" applyNumberFormat="1" applyFont="1" applyFill="1"/>
    <xf numFmtId="0" fontId="1" fillId="0" borderId="1" xfId="0" applyFont="1" applyFill="1" applyBorder="1" applyAlignment="1"/>
    <xf numFmtId="0" fontId="2" fillId="0" borderId="0" xfId="0" applyFont="1" applyFill="1"/>
  </cellXfs>
  <cellStyles count="1">
    <cellStyle name="Normal" xfId="0" builtinId="0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2.625" defaultRowHeight="15" customHeight="1" x14ac:dyDescent="0.2"/>
  <cols>
    <col min="1" max="1" width="11.5" customWidth="1"/>
    <col min="2" max="2" width="34.25" customWidth="1"/>
    <col min="3" max="3" width="50" customWidth="1"/>
    <col min="4" max="4" width="15.75" customWidth="1"/>
    <col min="5" max="5" width="11.25" customWidth="1"/>
    <col min="6" max="6" width="6.875" customWidth="1"/>
    <col min="7" max="7" width="18.875" customWidth="1"/>
    <col min="8" max="10" width="6.875" customWidth="1"/>
    <col min="11" max="11" width="20.875" customWidth="1"/>
    <col min="12" max="12" width="27" customWidth="1"/>
    <col min="13" max="13" width="15.5" customWidth="1"/>
    <col min="14" max="14" width="13.25" customWidth="1"/>
    <col min="15" max="15" width="11.5" customWidth="1"/>
    <col min="16" max="17" width="12.375" customWidth="1"/>
    <col min="18" max="18" width="41.5" customWidth="1"/>
    <col min="19" max="19" width="34" customWidth="1"/>
    <col min="20" max="20" width="15.125" customWidth="1"/>
    <col min="21" max="21" width="9.75" customWidth="1"/>
    <col min="22" max="22" width="8.625" customWidth="1"/>
    <col min="23" max="23" width="10" customWidth="1"/>
    <col min="24" max="25" width="34" customWidth="1"/>
    <col min="26" max="26" width="24" customWidth="1"/>
    <col min="27" max="27" width="17" customWidth="1"/>
    <col min="28" max="28" width="11" customWidth="1"/>
    <col min="29" max="29" width="11.75" customWidth="1"/>
    <col min="30" max="31" width="8" customWidth="1"/>
    <col min="32" max="33" width="14.5" customWidth="1"/>
    <col min="34" max="34" width="11.25" customWidth="1"/>
    <col min="35" max="35" width="12.75" customWidth="1"/>
    <col min="36" max="36" width="13.875" customWidth="1"/>
    <col min="37" max="37" width="28.25" customWidth="1"/>
    <col min="38" max="38" width="9.5" customWidth="1"/>
    <col min="39" max="39" width="28.375" customWidth="1"/>
    <col min="40" max="40" width="38.875" customWidth="1"/>
    <col min="41" max="41" width="15.375" customWidth="1"/>
    <col min="42" max="42" width="12.5" customWidth="1"/>
    <col min="43" max="43" width="11" customWidth="1"/>
    <col min="44" max="44" width="12.625" customWidth="1"/>
  </cols>
  <sheetData>
    <row r="1" spans="1:44" ht="126" x14ac:dyDescent="0.25">
      <c r="A1" s="1" t="s">
        <v>0</v>
      </c>
      <c r="B1" s="14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5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6" t="s">
        <v>29</v>
      </c>
      <c r="AE1" s="6" t="s">
        <v>30</v>
      </c>
      <c r="AF1" s="2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 ht="14.25" customHeight="1" x14ac:dyDescent="0.25">
      <c r="A2" s="7" t="s">
        <v>44</v>
      </c>
      <c r="B2" s="14" t="str">
        <f>CONCATENATE(AO2, " PL")</f>
        <v>Abbotsford PL</v>
      </c>
      <c r="C2" s="7" t="s">
        <v>45</v>
      </c>
      <c r="D2" s="2" t="s">
        <v>46</v>
      </c>
      <c r="E2" s="7" t="s">
        <v>47</v>
      </c>
      <c r="F2" s="7"/>
      <c r="G2" s="7" t="s">
        <v>48</v>
      </c>
      <c r="H2" s="7" t="s">
        <v>49</v>
      </c>
      <c r="I2" s="7"/>
      <c r="J2" s="7"/>
      <c r="K2" s="19" t="str">
        <f t="shared" ref="K2:K65" si="0">CONCATENATE(IF($E2&lt;&gt;"",$E2,""),IF($F2&lt;&gt;"",CONCATENATE(" ",$F2),""),IF($G2&lt;&gt;"",CONCATENATE(" ",$G2),""),IF($H2&lt;&gt;"",CONCATENATE(" ",$H2),""),IF($I2&lt;&gt;"",CONCATENATE(" ",$I2),""),IF($J2&lt;&gt;"", CONCATENATE(", ",$J2), ""))</f>
        <v>203 First St</v>
      </c>
      <c r="L2" s="19" t="str">
        <f t="shared" ref="L2:L65" si="1">CONCATENATE(IF($E2&lt;&gt;"",$E2,""),IF($F2&lt;&gt;"",CONCATENATE(" ",$F2),""),IF($G2&lt;&gt;"",CONCATENATE(" ",$G2),""),IF($H2&lt;&gt;"",CONCATENATE(" ",$H2),""),IF($I2&lt;&gt;"",CONCATENATE(" ",$I2),""))</f>
        <v>203 First St</v>
      </c>
      <c r="M2" s="8" t="s">
        <v>50</v>
      </c>
      <c r="N2" s="2" t="s">
        <v>51</v>
      </c>
      <c r="O2" s="8">
        <v>54405</v>
      </c>
      <c r="P2" s="8">
        <v>506</v>
      </c>
      <c r="Q2" s="14" t="str">
        <f t="shared" ref="Q2:Q65" si="2">CONCATENATE(O2, IF(P2&lt;&gt;"", CONCATENATE("-",P2),""))</f>
        <v>54405-506</v>
      </c>
      <c r="R2" s="2" t="str">
        <f t="shared" ref="R2:R627" si="3">CONCATENATE($K2, ", ", $M2, ", ", $N2, " ", $O2)</f>
        <v>203 First St, Abbotsford, WI 54405</v>
      </c>
      <c r="S2" s="2" t="str">
        <f t="shared" ref="S2:S627" si="4">CONCATENATE($L2, ", ", $M2, ", ", $N2, " ", $O2)</f>
        <v>203 First St, Abbotsford, WI 54405</v>
      </c>
      <c r="T2" s="2" t="s">
        <v>52</v>
      </c>
      <c r="U2" s="7" t="s">
        <v>53</v>
      </c>
      <c r="X2" s="7"/>
      <c r="Y2" s="7" t="s">
        <v>54</v>
      </c>
      <c r="AD2" s="1" t="b">
        <v>1</v>
      </c>
      <c r="AE2" s="1" t="b">
        <v>1</v>
      </c>
      <c r="AG2" s="1" t="b">
        <v>0</v>
      </c>
      <c r="AH2" s="8">
        <v>14025</v>
      </c>
      <c r="AI2" s="7" t="s">
        <v>44</v>
      </c>
      <c r="AJ2" s="8" t="s">
        <v>44</v>
      </c>
      <c r="AK2" s="7" t="s">
        <v>45</v>
      </c>
      <c r="AL2" s="7" t="s">
        <v>53</v>
      </c>
      <c r="AM2" s="7" t="s">
        <v>54</v>
      </c>
      <c r="AN2" s="8" t="s">
        <v>55</v>
      </c>
      <c r="AO2" s="8" t="s">
        <v>50</v>
      </c>
      <c r="AP2" s="8" t="s">
        <v>51</v>
      </c>
      <c r="AQ2" s="8">
        <v>54405</v>
      </c>
      <c r="AR2" s="8">
        <v>506</v>
      </c>
    </row>
    <row r="3" spans="1:44" ht="14.25" customHeight="1" x14ac:dyDescent="0.25">
      <c r="A3" s="7" t="s">
        <v>56</v>
      </c>
      <c r="B3" s="14" t="s">
        <v>57</v>
      </c>
      <c r="C3" s="7" t="s">
        <v>58</v>
      </c>
      <c r="D3" s="2" t="s">
        <v>46</v>
      </c>
      <c r="E3" s="7" t="s">
        <v>59</v>
      </c>
      <c r="F3" s="7" t="s">
        <v>60</v>
      </c>
      <c r="G3" s="7" t="s">
        <v>61</v>
      </c>
      <c r="H3" s="7" t="s">
        <v>49</v>
      </c>
      <c r="I3" s="7"/>
      <c r="J3" s="7" t="s">
        <v>62</v>
      </c>
      <c r="K3" s="19" t="str">
        <f t="shared" si="0"/>
        <v>569 N Cedar St, Ste 1</v>
      </c>
      <c r="L3" s="19" t="str">
        <f t="shared" si="1"/>
        <v>569 N Cedar St</v>
      </c>
      <c r="M3" s="8" t="s">
        <v>63</v>
      </c>
      <c r="N3" s="2" t="s">
        <v>51</v>
      </c>
      <c r="O3" s="8">
        <v>53910</v>
      </c>
      <c r="P3" s="8">
        <v>9800</v>
      </c>
      <c r="Q3" s="14" t="str">
        <f t="shared" si="2"/>
        <v>53910-9800</v>
      </c>
      <c r="R3" s="2" t="str">
        <f t="shared" si="3"/>
        <v>569 N Cedar St, Ste 1, Adams, WI 53910</v>
      </c>
      <c r="S3" s="2" t="str">
        <f t="shared" si="4"/>
        <v>569 N Cedar St, Adams, WI 53910</v>
      </c>
      <c r="T3" s="2" t="s">
        <v>52</v>
      </c>
      <c r="U3" s="7" t="s">
        <v>63</v>
      </c>
      <c r="X3" s="7"/>
      <c r="Y3" s="7" t="s">
        <v>64</v>
      </c>
      <c r="AD3" s="1" t="b">
        <v>1</v>
      </c>
      <c r="AE3" s="1" t="b">
        <v>1</v>
      </c>
      <c r="AG3" s="1" t="b">
        <v>0</v>
      </c>
      <c r="AH3" s="8">
        <v>14026</v>
      </c>
      <c r="AI3" s="7" t="s">
        <v>56</v>
      </c>
      <c r="AJ3" s="8" t="s">
        <v>56</v>
      </c>
      <c r="AK3" s="7" t="s">
        <v>58</v>
      </c>
      <c r="AL3" s="7" t="s">
        <v>63</v>
      </c>
      <c r="AM3" s="7" t="s">
        <v>64</v>
      </c>
      <c r="AN3" s="8" t="s">
        <v>65</v>
      </c>
      <c r="AO3" s="8" t="s">
        <v>63</v>
      </c>
      <c r="AP3" s="8" t="s">
        <v>51</v>
      </c>
      <c r="AQ3" s="8">
        <v>53910</v>
      </c>
      <c r="AR3" s="8">
        <v>9800</v>
      </c>
    </row>
    <row r="4" spans="1:44" ht="14.25" customHeight="1" x14ac:dyDescent="0.25">
      <c r="A4" s="7" t="s">
        <v>66</v>
      </c>
      <c r="B4" s="14" t="str">
        <f>CONCATENATE(AO4, " PL")</f>
        <v>Albany PL</v>
      </c>
      <c r="C4" s="7" t="s">
        <v>67</v>
      </c>
      <c r="D4" s="2" t="s">
        <v>46</v>
      </c>
      <c r="E4" s="7" t="s">
        <v>68</v>
      </c>
      <c r="F4" s="7" t="s">
        <v>60</v>
      </c>
      <c r="G4" s="7" t="s">
        <v>69</v>
      </c>
      <c r="H4" s="7" t="s">
        <v>49</v>
      </c>
      <c r="I4" s="7"/>
      <c r="J4" s="7"/>
      <c r="K4" s="19" t="str">
        <f t="shared" si="0"/>
        <v>200 N Water St</v>
      </c>
      <c r="L4" s="19" t="str">
        <f t="shared" si="1"/>
        <v>200 N Water St</v>
      </c>
      <c r="M4" s="8" t="s">
        <v>70</v>
      </c>
      <c r="N4" s="2" t="s">
        <v>51</v>
      </c>
      <c r="O4" s="8">
        <v>53502</v>
      </c>
      <c r="P4" s="8">
        <v>329</v>
      </c>
      <c r="Q4" s="14" t="str">
        <f t="shared" si="2"/>
        <v>53502-329</v>
      </c>
      <c r="R4" s="2" t="str">
        <f t="shared" si="3"/>
        <v>200 N Water St, Albany, WI 53502</v>
      </c>
      <c r="S4" s="2" t="str">
        <f t="shared" si="4"/>
        <v>200 N Water St, Albany, WI 53502</v>
      </c>
      <c r="T4" s="2" t="s">
        <v>52</v>
      </c>
      <c r="U4" s="7" t="s">
        <v>71</v>
      </c>
      <c r="X4" s="7"/>
      <c r="Y4" s="7" t="s">
        <v>64</v>
      </c>
      <c r="AD4" s="1" t="b">
        <v>1</v>
      </c>
      <c r="AE4" s="1" t="b">
        <v>1</v>
      </c>
      <c r="AG4" s="1" t="b">
        <v>0</v>
      </c>
      <c r="AH4" s="8">
        <v>14027</v>
      </c>
      <c r="AI4" s="7" t="s">
        <v>66</v>
      </c>
      <c r="AJ4" s="8" t="s">
        <v>66</v>
      </c>
      <c r="AK4" s="7" t="s">
        <v>67</v>
      </c>
      <c r="AL4" s="7" t="s">
        <v>71</v>
      </c>
      <c r="AM4" s="7" t="s">
        <v>64</v>
      </c>
      <c r="AN4" s="8" t="s">
        <v>72</v>
      </c>
      <c r="AO4" s="8" t="s">
        <v>70</v>
      </c>
      <c r="AP4" s="8" t="s">
        <v>51</v>
      </c>
      <c r="AQ4" s="8">
        <v>53502</v>
      </c>
      <c r="AR4" s="8">
        <v>329</v>
      </c>
    </row>
    <row r="5" spans="1:44" ht="14.25" customHeight="1" x14ac:dyDescent="0.25">
      <c r="A5" s="7" t="s">
        <v>73</v>
      </c>
      <c r="B5" s="14" t="str">
        <f>CONCATENATE(AO5, " PL")</f>
        <v>Algoma PL</v>
      </c>
      <c r="C5" s="7" t="s">
        <v>74</v>
      </c>
      <c r="D5" s="2" t="s">
        <v>46</v>
      </c>
      <c r="E5" s="7" t="s">
        <v>75</v>
      </c>
      <c r="F5" s="7"/>
      <c r="G5" s="7" t="s">
        <v>76</v>
      </c>
      <c r="H5" s="7" t="s">
        <v>49</v>
      </c>
      <c r="I5" s="7"/>
      <c r="J5" s="7"/>
      <c r="K5" s="19" t="str">
        <f t="shared" si="0"/>
        <v>406 Fremont St</v>
      </c>
      <c r="L5" s="19" t="str">
        <f t="shared" si="1"/>
        <v>406 Fremont St</v>
      </c>
      <c r="M5" s="8" t="s">
        <v>77</v>
      </c>
      <c r="N5" s="2" t="s">
        <v>51</v>
      </c>
      <c r="O5" s="8">
        <v>54201</v>
      </c>
      <c r="P5" s="8">
        <v>1399</v>
      </c>
      <c r="Q5" s="14" t="str">
        <f t="shared" si="2"/>
        <v>54201-1399</v>
      </c>
      <c r="R5" s="2" t="str">
        <f t="shared" si="3"/>
        <v>406 Fremont St, Algoma, WI 54201</v>
      </c>
      <c r="S5" s="2" t="str">
        <f t="shared" si="4"/>
        <v>406 Fremont St, Algoma, WI 54201</v>
      </c>
      <c r="T5" s="2" t="s">
        <v>52</v>
      </c>
      <c r="U5" s="7" t="s">
        <v>78</v>
      </c>
      <c r="X5" s="7"/>
      <c r="Y5" s="7" t="s">
        <v>79</v>
      </c>
      <c r="AD5" s="2" t="b">
        <v>1</v>
      </c>
      <c r="AE5" s="2" t="b">
        <v>1</v>
      </c>
      <c r="AG5" s="1" t="b">
        <v>0</v>
      </c>
      <c r="AH5" s="8">
        <v>14028</v>
      </c>
      <c r="AI5" s="7" t="s">
        <v>73</v>
      </c>
      <c r="AJ5" s="8" t="s">
        <v>73</v>
      </c>
      <c r="AK5" s="7" t="s">
        <v>74</v>
      </c>
      <c r="AL5" s="7" t="s">
        <v>78</v>
      </c>
      <c r="AM5" s="7" t="s">
        <v>79</v>
      </c>
      <c r="AN5" s="8" t="s">
        <v>80</v>
      </c>
      <c r="AO5" s="8" t="s">
        <v>77</v>
      </c>
      <c r="AP5" s="8" t="s">
        <v>51</v>
      </c>
      <c r="AQ5" s="8">
        <v>54201</v>
      </c>
      <c r="AR5" s="8">
        <v>1399</v>
      </c>
    </row>
    <row r="6" spans="1:44" ht="14.25" customHeight="1" x14ac:dyDescent="0.25">
      <c r="A6" s="7" t="s">
        <v>81</v>
      </c>
      <c r="B6" s="14" t="str">
        <f>CONCATENATE(AO6, " PL")</f>
        <v>Alma PL</v>
      </c>
      <c r="C6" s="7" t="s">
        <v>82</v>
      </c>
      <c r="D6" s="2" t="s">
        <v>46</v>
      </c>
      <c r="E6" s="7" t="s">
        <v>83</v>
      </c>
      <c r="F6" s="7" t="s">
        <v>60</v>
      </c>
      <c r="G6" s="7" t="s">
        <v>84</v>
      </c>
      <c r="H6" s="7" t="s">
        <v>49</v>
      </c>
      <c r="I6" s="7"/>
      <c r="J6" s="7"/>
      <c r="K6" s="19" t="str">
        <f t="shared" si="0"/>
        <v>312 N Main St</v>
      </c>
      <c r="L6" s="19" t="str">
        <f t="shared" si="1"/>
        <v>312 N Main St</v>
      </c>
      <c r="M6" s="8" t="s">
        <v>85</v>
      </c>
      <c r="N6" s="2" t="s">
        <v>51</v>
      </c>
      <c r="O6" s="8">
        <v>54610</v>
      </c>
      <c r="P6" s="8">
        <v>217</v>
      </c>
      <c r="Q6" s="14" t="str">
        <f t="shared" si="2"/>
        <v>54610-217</v>
      </c>
      <c r="R6" s="2" t="str">
        <f t="shared" si="3"/>
        <v>312 N Main St, Alma, WI 54610</v>
      </c>
      <c r="S6" s="2" t="str">
        <f t="shared" si="4"/>
        <v>312 N Main St, Alma, WI 54610</v>
      </c>
      <c r="T6" s="2" t="s">
        <v>52</v>
      </c>
      <c r="U6" s="7" t="s">
        <v>86</v>
      </c>
      <c r="X6" s="7"/>
      <c r="Y6" s="7" t="s">
        <v>87</v>
      </c>
      <c r="AD6" s="1" t="b">
        <v>1</v>
      </c>
      <c r="AE6" s="1" t="b">
        <v>1</v>
      </c>
      <c r="AG6" s="1" t="b">
        <v>0</v>
      </c>
      <c r="AH6" s="8">
        <v>14029</v>
      </c>
      <c r="AI6" s="7" t="s">
        <v>81</v>
      </c>
      <c r="AJ6" s="8" t="s">
        <v>81</v>
      </c>
      <c r="AK6" s="7" t="s">
        <v>82</v>
      </c>
      <c r="AL6" s="7" t="s">
        <v>86</v>
      </c>
      <c r="AM6" s="7" t="s">
        <v>87</v>
      </c>
      <c r="AN6" s="8" t="s">
        <v>88</v>
      </c>
      <c r="AO6" s="8" t="s">
        <v>85</v>
      </c>
      <c r="AP6" s="8" t="s">
        <v>51</v>
      </c>
      <c r="AQ6" s="8">
        <v>54610</v>
      </c>
      <c r="AR6" s="8">
        <v>217</v>
      </c>
    </row>
    <row r="7" spans="1:44" ht="14.25" customHeight="1" x14ac:dyDescent="0.25">
      <c r="A7" s="7" t="s">
        <v>89</v>
      </c>
      <c r="B7" s="14" t="s">
        <v>90</v>
      </c>
      <c r="C7" s="7" t="s">
        <v>91</v>
      </c>
      <c r="D7" s="2" t="s">
        <v>46</v>
      </c>
      <c r="E7" s="7" t="s">
        <v>92</v>
      </c>
      <c r="F7" s="7"/>
      <c r="G7" s="7" t="s">
        <v>84</v>
      </c>
      <c r="H7" s="7" t="s">
        <v>49</v>
      </c>
      <c r="I7" s="7"/>
      <c r="J7" s="7"/>
      <c r="K7" s="19" t="str">
        <f t="shared" si="0"/>
        <v>122 Main St</v>
      </c>
      <c r="L7" s="19" t="str">
        <f t="shared" si="1"/>
        <v>122 Main St</v>
      </c>
      <c r="M7" s="8" t="s">
        <v>93</v>
      </c>
      <c r="N7" s="2" t="s">
        <v>51</v>
      </c>
      <c r="O7" s="8">
        <v>54909</v>
      </c>
      <c r="P7" s="8">
        <v>9785</v>
      </c>
      <c r="Q7" s="14" t="str">
        <f t="shared" si="2"/>
        <v>54909-9785</v>
      </c>
      <c r="R7" s="2" t="str">
        <f t="shared" si="3"/>
        <v>122 Main St, Almond, WI 54909</v>
      </c>
      <c r="S7" s="2" t="str">
        <f t="shared" si="4"/>
        <v>122 Main St, Almond, WI 54909</v>
      </c>
      <c r="T7" s="2" t="s">
        <v>52</v>
      </c>
      <c r="U7" s="7" t="s">
        <v>94</v>
      </c>
      <c r="X7" s="7"/>
      <c r="Y7" s="7" t="s">
        <v>64</v>
      </c>
      <c r="AD7" s="1" t="b">
        <v>1</v>
      </c>
      <c r="AE7" s="1" t="b">
        <v>1</v>
      </c>
      <c r="AG7" s="1" t="b">
        <v>0</v>
      </c>
      <c r="AH7" s="8">
        <v>14304</v>
      </c>
      <c r="AI7" s="7" t="s">
        <v>89</v>
      </c>
      <c r="AJ7" s="8" t="s">
        <v>95</v>
      </c>
      <c r="AK7" s="7" t="s">
        <v>91</v>
      </c>
      <c r="AL7" s="7" t="s">
        <v>94</v>
      </c>
      <c r="AM7" s="7" t="s">
        <v>64</v>
      </c>
      <c r="AN7" s="8" t="s">
        <v>96</v>
      </c>
      <c r="AO7" s="8" t="s">
        <v>93</v>
      </c>
      <c r="AP7" s="8" t="s">
        <v>51</v>
      </c>
      <c r="AQ7" s="8">
        <v>54909</v>
      </c>
      <c r="AR7" s="8">
        <v>9785</v>
      </c>
    </row>
    <row r="8" spans="1:44" ht="15.75" customHeight="1" x14ac:dyDescent="0.25">
      <c r="A8" s="7" t="s">
        <v>97</v>
      </c>
      <c r="B8" s="15" t="str">
        <f>CONCATENATE(AO8, " PL")</f>
        <v>Altoona PL</v>
      </c>
      <c r="C8" s="7" t="s">
        <v>98</v>
      </c>
      <c r="D8" s="2" t="s">
        <v>46</v>
      </c>
      <c r="E8" s="7" t="s">
        <v>99</v>
      </c>
      <c r="F8" s="7"/>
      <c r="G8" s="7" t="s">
        <v>100</v>
      </c>
      <c r="H8" s="7" t="s">
        <v>101</v>
      </c>
      <c r="I8" s="7"/>
      <c r="J8" s="7"/>
      <c r="K8" s="19" t="str">
        <f t="shared" si="0"/>
        <v>1303 Lynn Ave</v>
      </c>
      <c r="L8" s="19" t="str">
        <f t="shared" si="1"/>
        <v>1303 Lynn Ave</v>
      </c>
      <c r="M8" s="8" t="s">
        <v>102</v>
      </c>
      <c r="N8" s="2" t="s">
        <v>51</v>
      </c>
      <c r="O8" s="8">
        <v>54720</v>
      </c>
      <c r="P8" s="8">
        <v>1942</v>
      </c>
      <c r="Q8" s="14" t="str">
        <f t="shared" si="2"/>
        <v>54720-1942</v>
      </c>
      <c r="R8" s="2" t="str">
        <f t="shared" si="3"/>
        <v>1303 Lynn Ave, Altoona, WI 54720</v>
      </c>
      <c r="S8" s="2" t="str">
        <f t="shared" si="4"/>
        <v>1303 Lynn Ave, Altoona, WI 54720</v>
      </c>
      <c r="T8" s="2" t="s">
        <v>52</v>
      </c>
      <c r="U8" s="7" t="s">
        <v>103</v>
      </c>
      <c r="X8" s="7"/>
      <c r="Y8" s="7" t="s">
        <v>104</v>
      </c>
      <c r="AD8" s="2" t="b">
        <v>1</v>
      </c>
      <c r="AE8" s="1" t="b">
        <v>1</v>
      </c>
      <c r="AG8" s="1" t="b">
        <v>0</v>
      </c>
      <c r="AH8" s="8">
        <v>14030</v>
      </c>
      <c r="AI8" s="7" t="s">
        <v>97</v>
      </c>
      <c r="AJ8" s="8" t="s">
        <v>97</v>
      </c>
      <c r="AK8" s="7" t="s">
        <v>98</v>
      </c>
      <c r="AL8" s="7" t="s">
        <v>103</v>
      </c>
      <c r="AM8" s="7" t="s">
        <v>104</v>
      </c>
      <c r="AN8" s="8" t="s">
        <v>105</v>
      </c>
      <c r="AO8" s="8" t="s">
        <v>102</v>
      </c>
      <c r="AP8" s="8" t="s">
        <v>51</v>
      </c>
      <c r="AQ8" s="8">
        <v>54720</v>
      </c>
      <c r="AR8" s="8">
        <v>1942</v>
      </c>
    </row>
    <row r="9" spans="1:44" ht="14.25" customHeight="1" x14ac:dyDescent="0.25">
      <c r="A9" s="7" t="s">
        <v>106</v>
      </c>
      <c r="B9" s="14" t="str">
        <f>CONCATENATE(AO9, " PL")</f>
        <v>Amery PL</v>
      </c>
      <c r="C9" s="7" t="s">
        <v>107</v>
      </c>
      <c r="D9" s="2" t="s">
        <v>46</v>
      </c>
      <c r="E9" s="7" t="s">
        <v>108</v>
      </c>
      <c r="F9" s="7"/>
      <c r="G9" s="7" t="s">
        <v>109</v>
      </c>
      <c r="H9" s="7" t="s">
        <v>110</v>
      </c>
      <c r="I9" s="7"/>
      <c r="J9" s="7"/>
      <c r="K9" s="19" t="str">
        <f t="shared" si="0"/>
        <v>225 Scholl Ct</v>
      </c>
      <c r="L9" s="19" t="str">
        <f t="shared" si="1"/>
        <v>225 Scholl Ct</v>
      </c>
      <c r="M9" s="8" t="s">
        <v>111</v>
      </c>
      <c r="N9" s="2" t="s">
        <v>51</v>
      </c>
      <c r="O9" s="8">
        <v>54001</v>
      </c>
      <c r="P9" s="8">
        <v>1421</v>
      </c>
      <c r="Q9" s="14" t="str">
        <f t="shared" si="2"/>
        <v>54001-1421</v>
      </c>
      <c r="R9" s="2" t="str">
        <f t="shared" si="3"/>
        <v>225 Scholl Ct, Amery, WI 54001</v>
      </c>
      <c r="S9" s="2" t="str">
        <f t="shared" si="4"/>
        <v>225 Scholl Ct, Amery, WI 54001</v>
      </c>
      <c r="T9" s="2" t="s">
        <v>52</v>
      </c>
      <c r="U9" s="7" t="s">
        <v>112</v>
      </c>
      <c r="X9" s="7"/>
      <c r="Y9" s="7" t="s">
        <v>104</v>
      </c>
      <c r="AD9" s="2" t="b">
        <v>1</v>
      </c>
      <c r="AE9" s="1" t="b">
        <v>1</v>
      </c>
      <c r="AG9" s="1" t="b">
        <v>0</v>
      </c>
      <c r="AH9" s="8">
        <v>14031</v>
      </c>
      <c r="AI9" s="7" t="s">
        <v>106</v>
      </c>
      <c r="AJ9" s="8" t="s">
        <v>106</v>
      </c>
      <c r="AK9" s="7" t="s">
        <v>107</v>
      </c>
      <c r="AL9" s="7" t="s">
        <v>112</v>
      </c>
      <c r="AM9" s="7" t="s">
        <v>104</v>
      </c>
      <c r="AN9" s="8" t="s">
        <v>113</v>
      </c>
      <c r="AO9" s="8" t="s">
        <v>111</v>
      </c>
      <c r="AP9" s="8" t="s">
        <v>51</v>
      </c>
      <c r="AQ9" s="8">
        <v>54001</v>
      </c>
      <c r="AR9" s="8">
        <v>1421</v>
      </c>
    </row>
    <row r="10" spans="1:44" ht="14.25" customHeight="1" x14ac:dyDescent="0.25">
      <c r="A10" s="7" t="s">
        <v>114</v>
      </c>
      <c r="B10" s="14" t="str">
        <f>CONCATENATE(AO10, " PL")</f>
        <v>Amherst PL</v>
      </c>
      <c r="C10" s="7" t="s">
        <v>115</v>
      </c>
      <c r="D10" s="2" t="s">
        <v>46</v>
      </c>
      <c r="E10" s="7" t="s">
        <v>116</v>
      </c>
      <c r="F10" s="7" t="s">
        <v>60</v>
      </c>
      <c r="G10" s="7" t="s">
        <v>84</v>
      </c>
      <c r="H10" s="7" t="s">
        <v>49</v>
      </c>
      <c r="I10" s="7"/>
      <c r="J10" s="7"/>
      <c r="K10" s="19" t="str">
        <f t="shared" si="0"/>
        <v>278 N Main St</v>
      </c>
      <c r="L10" s="19" t="str">
        <f t="shared" si="1"/>
        <v>278 N Main St</v>
      </c>
      <c r="M10" s="8" t="s">
        <v>117</v>
      </c>
      <c r="N10" s="2" t="s">
        <v>51</v>
      </c>
      <c r="O10" s="8">
        <v>54406</v>
      </c>
      <c r="P10" s="8">
        <v>9101</v>
      </c>
      <c r="Q10" s="14" t="str">
        <f t="shared" si="2"/>
        <v>54406-9101</v>
      </c>
      <c r="R10" s="2" t="str">
        <f t="shared" si="3"/>
        <v>278 N Main St, Amherst, WI 54406</v>
      </c>
      <c r="S10" s="2" t="str">
        <f t="shared" si="4"/>
        <v>278 N Main St, Amherst, WI 54406</v>
      </c>
      <c r="T10" s="2" t="s">
        <v>52</v>
      </c>
      <c r="U10" s="7" t="s">
        <v>94</v>
      </c>
      <c r="X10" s="7"/>
      <c r="Y10" s="7" t="s">
        <v>64</v>
      </c>
      <c r="AD10" s="1" t="b">
        <v>1</v>
      </c>
      <c r="AE10" s="1" t="b">
        <v>1</v>
      </c>
      <c r="AG10" s="1" t="b">
        <v>0</v>
      </c>
      <c r="AH10" s="8">
        <v>14032</v>
      </c>
      <c r="AI10" s="7" t="s">
        <v>114</v>
      </c>
      <c r="AJ10" s="8" t="s">
        <v>114</v>
      </c>
      <c r="AK10" s="7" t="s">
        <v>115</v>
      </c>
      <c r="AL10" s="7" t="s">
        <v>94</v>
      </c>
      <c r="AM10" s="7" t="s">
        <v>64</v>
      </c>
      <c r="AN10" s="8" t="s">
        <v>118</v>
      </c>
      <c r="AO10" s="8" t="s">
        <v>117</v>
      </c>
      <c r="AP10" s="8" t="s">
        <v>51</v>
      </c>
      <c r="AQ10" s="8">
        <v>54406</v>
      </c>
      <c r="AR10" s="8">
        <v>9101</v>
      </c>
    </row>
    <row r="11" spans="1:44" ht="14.25" customHeight="1" x14ac:dyDescent="0.25">
      <c r="A11" s="7" t="s">
        <v>119</v>
      </c>
      <c r="B11" s="16" t="s">
        <v>120</v>
      </c>
      <c r="C11" s="7" t="s">
        <v>121</v>
      </c>
      <c r="D11" s="2" t="s">
        <v>46</v>
      </c>
      <c r="E11" s="7" t="s">
        <v>122</v>
      </c>
      <c r="F11" s="7"/>
      <c r="G11" s="7" t="s">
        <v>123</v>
      </c>
      <c r="H11" s="7" t="s">
        <v>49</v>
      </c>
      <c r="I11" s="7"/>
      <c r="J11" s="7"/>
      <c r="K11" s="19" t="str">
        <f t="shared" si="0"/>
        <v>617 Clermont St</v>
      </c>
      <c r="L11" s="19" t="str">
        <f t="shared" si="1"/>
        <v>617 Clermont St</v>
      </c>
      <c r="M11" s="8" t="s">
        <v>124</v>
      </c>
      <c r="N11" s="2" t="s">
        <v>51</v>
      </c>
      <c r="O11" s="8">
        <v>54409</v>
      </c>
      <c r="P11" s="8">
        <v>1943</v>
      </c>
      <c r="Q11" s="14" t="str">
        <f t="shared" si="2"/>
        <v>54409-1943</v>
      </c>
      <c r="R11" s="2" t="str">
        <f t="shared" si="3"/>
        <v>617 Clermont St, Antigo, WI 54409</v>
      </c>
      <c r="S11" s="2" t="str">
        <f t="shared" si="4"/>
        <v>617 Clermont St, Antigo, WI 54409</v>
      </c>
      <c r="T11" s="2" t="s">
        <v>52</v>
      </c>
      <c r="U11" s="7" t="s">
        <v>125</v>
      </c>
      <c r="X11" s="7"/>
      <c r="Y11" s="7" t="s">
        <v>54</v>
      </c>
      <c r="AD11" s="1" t="b">
        <v>1</v>
      </c>
      <c r="AE11" s="1" t="b">
        <v>1</v>
      </c>
      <c r="AG11" s="1" t="b">
        <v>0</v>
      </c>
      <c r="AH11" s="8">
        <v>14033</v>
      </c>
      <c r="AI11" s="7" t="s">
        <v>119</v>
      </c>
      <c r="AJ11" s="8" t="s">
        <v>119</v>
      </c>
      <c r="AK11" s="7" t="s">
        <v>121</v>
      </c>
      <c r="AL11" s="7" t="s">
        <v>125</v>
      </c>
      <c r="AM11" s="7" t="s">
        <v>54</v>
      </c>
      <c r="AN11" s="8" t="s">
        <v>126</v>
      </c>
      <c r="AO11" s="8" t="s">
        <v>124</v>
      </c>
      <c r="AP11" s="8" t="s">
        <v>51</v>
      </c>
      <c r="AQ11" s="8">
        <v>54409</v>
      </c>
      <c r="AR11" s="8">
        <v>1943</v>
      </c>
    </row>
    <row r="12" spans="1:44" ht="14.25" customHeight="1" x14ac:dyDescent="0.25">
      <c r="A12" s="7" t="s">
        <v>127</v>
      </c>
      <c r="B12" s="14" t="str">
        <f>CONCATENATE(AO12, " PL")</f>
        <v>Appleton PL</v>
      </c>
      <c r="C12" s="7" t="s">
        <v>128</v>
      </c>
      <c r="D12" s="2" t="s">
        <v>46</v>
      </c>
      <c r="E12" s="7" t="s">
        <v>108</v>
      </c>
      <c r="F12" s="7" t="s">
        <v>60</v>
      </c>
      <c r="G12" s="7" t="s">
        <v>129</v>
      </c>
      <c r="H12" s="7" t="s">
        <v>49</v>
      </c>
      <c r="I12" s="7"/>
      <c r="J12" s="7"/>
      <c r="K12" s="19" t="str">
        <f t="shared" si="0"/>
        <v>225 N Oneida St</v>
      </c>
      <c r="L12" s="19" t="str">
        <f t="shared" si="1"/>
        <v>225 N Oneida St</v>
      </c>
      <c r="M12" s="8" t="s">
        <v>130</v>
      </c>
      <c r="N12" s="2" t="s">
        <v>51</v>
      </c>
      <c r="O12" s="8">
        <v>54911</v>
      </c>
      <c r="P12" s="8">
        <v>4780</v>
      </c>
      <c r="Q12" s="14" t="str">
        <f t="shared" si="2"/>
        <v>54911-4780</v>
      </c>
      <c r="R12" s="2" t="str">
        <f t="shared" si="3"/>
        <v>225 N Oneida St, Appleton, WI 54911</v>
      </c>
      <c r="S12" s="2" t="str">
        <f t="shared" si="4"/>
        <v>225 N Oneida St, Appleton, WI 54911</v>
      </c>
      <c r="T12" s="2" t="s">
        <v>52</v>
      </c>
      <c r="U12" s="7" t="s">
        <v>131</v>
      </c>
      <c r="X12" s="7"/>
      <c r="Y12" s="7" t="s">
        <v>132</v>
      </c>
      <c r="AD12" s="1" t="b">
        <v>1</v>
      </c>
      <c r="AE12" s="1" t="b">
        <v>1</v>
      </c>
      <c r="AG12" s="1" t="b">
        <v>0</v>
      </c>
      <c r="AH12" s="8">
        <v>14034</v>
      </c>
      <c r="AI12" s="7" t="s">
        <v>127</v>
      </c>
      <c r="AJ12" s="8" t="s">
        <v>127</v>
      </c>
      <c r="AK12" s="7" t="s">
        <v>128</v>
      </c>
      <c r="AL12" s="7" t="s">
        <v>131</v>
      </c>
      <c r="AM12" s="7" t="s">
        <v>132</v>
      </c>
      <c r="AN12" s="8" t="s">
        <v>133</v>
      </c>
      <c r="AO12" s="8" t="s">
        <v>130</v>
      </c>
      <c r="AP12" s="8" t="s">
        <v>51</v>
      </c>
      <c r="AQ12" s="8">
        <v>54911</v>
      </c>
      <c r="AR12" s="8">
        <v>4780</v>
      </c>
    </row>
    <row r="13" spans="1:44" ht="14.25" customHeight="1" x14ac:dyDescent="0.25">
      <c r="A13" s="1" t="s">
        <v>134</v>
      </c>
      <c r="B13" s="16" t="s">
        <v>135</v>
      </c>
      <c r="C13" s="1" t="s">
        <v>135</v>
      </c>
      <c r="D13" s="1" t="s">
        <v>136</v>
      </c>
      <c r="E13" s="9" t="s">
        <v>137</v>
      </c>
      <c r="F13" s="9" t="s">
        <v>138</v>
      </c>
      <c r="G13" s="9" t="s">
        <v>139</v>
      </c>
      <c r="H13" s="9" t="s">
        <v>49</v>
      </c>
      <c r="I13" s="7"/>
      <c r="J13" s="7"/>
      <c r="K13" s="19" t="str">
        <f t="shared" si="0"/>
        <v>3401 S 39th St</v>
      </c>
      <c r="L13" s="19" t="str">
        <f t="shared" si="1"/>
        <v>3401 S 39th St</v>
      </c>
      <c r="M13" s="1" t="s">
        <v>140</v>
      </c>
      <c r="N13" s="8" t="s">
        <v>51</v>
      </c>
      <c r="O13" s="1">
        <v>53234</v>
      </c>
      <c r="P13" s="1">
        <v>3922</v>
      </c>
      <c r="Q13" s="14" t="str">
        <f t="shared" si="2"/>
        <v>53234-3922</v>
      </c>
      <c r="R13" s="2" t="str">
        <f t="shared" si="3"/>
        <v>3401 S 39th St, Milwaukee, WI 53234</v>
      </c>
      <c r="S13" s="2" t="str">
        <f t="shared" si="4"/>
        <v>3401 S 39th St, Milwaukee, WI 53234</v>
      </c>
      <c r="T13" s="2" t="s">
        <v>52</v>
      </c>
      <c r="U13" s="7" t="s">
        <v>140</v>
      </c>
      <c r="X13" s="1"/>
      <c r="Y13" s="1" t="s">
        <v>141</v>
      </c>
      <c r="AD13" s="1" t="b">
        <v>1</v>
      </c>
      <c r="AE13" s="1" t="b">
        <v>1</v>
      </c>
      <c r="AG13" s="1" t="b">
        <v>0</v>
      </c>
      <c r="AJ13" s="8"/>
    </row>
    <row r="14" spans="1:44" ht="14.25" customHeight="1" x14ac:dyDescent="0.25">
      <c r="A14" s="1" t="s">
        <v>142</v>
      </c>
      <c r="B14" s="16" t="s">
        <v>143</v>
      </c>
      <c r="C14" s="1" t="s">
        <v>144</v>
      </c>
      <c r="D14" s="1" t="s">
        <v>145</v>
      </c>
      <c r="E14" s="9" t="s">
        <v>146</v>
      </c>
      <c r="F14" s="7"/>
      <c r="G14" s="9" t="s">
        <v>147</v>
      </c>
      <c r="H14" s="9" t="s">
        <v>101</v>
      </c>
      <c r="I14" s="7"/>
      <c r="J14" s="7"/>
      <c r="K14" s="19" t="str">
        <f t="shared" si="0"/>
        <v>1150 University Ave</v>
      </c>
      <c r="L14" s="19" t="str">
        <f t="shared" si="1"/>
        <v>1150 University Ave</v>
      </c>
      <c r="M14" s="1" t="s">
        <v>148</v>
      </c>
      <c r="N14" s="8" t="s">
        <v>51</v>
      </c>
      <c r="O14" s="1">
        <v>53706</v>
      </c>
      <c r="Q14" s="14" t="str">
        <f t="shared" si="2"/>
        <v>53706</v>
      </c>
      <c r="R14" s="2" t="str">
        <f t="shared" si="3"/>
        <v>1150 University Ave, Madison, WI 53706</v>
      </c>
      <c r="S14" s="2" t="str">
        <f t="shared" si="4"/>
        <v>1150 University Ave, Madison, WI 53706</v>
      </c>
      <c r="T14" s="2" t="s">
        <v>52</v>
      </c>
      <c r="U14" s="1" t="s">
        <v>149</v>
      </c>
      <c r="X14" s="1"/>
      <c r="Y14" s="1" t="s">
        <v>64</v>
      </c>
      <c r="AD14" s="1" t="b">
        <v>1</v>
      </c>
      <c r="AE14" s="1" t="b">
        <v>1</v>
      </c>
      <c r="AG14" s="1" t="b">
        <v>0</v>
      </c>
      <c r="AJ14" s="8"/>
    </row>
    <row r="15" spans="1:44" ht="14.25" customHeight="1" x14ac:dyDescent="0.25">
      <c r="A15" s="7" t="s">
        <v>150</v>
      </c>
      <c r="B15" s="17" t="s">
        <v>151</v>
      </c>
      <c r="C15" s="7" t="s">
        <v>132</v>
      </c>
      <c r="D15" s="2" t="s">
        <v>152</v>
      </c>
      <c r="E15" s="7" t="s">
        <v>108</v>
      </c>
      <c r="F15" s="7" t="s">
        <v>60</v>
      </c>
      <c r="G15" s="7" t="s">
        <v>129</v>
      </c>
      <c r="H15" s="7" t="s">
        <v>49</v>
      </c>
      <c r="I15" s="7"/>
      <c r="J15" s="7"/>
      <c r="K15" s="19" t="str">
        <f t="shared" si="0"/>
        <v>225 N Oneida St</v>
      </c>
      <c r="L15" s="19" t="str">
        <f t="shared" si="1"/>
        <v>225 N Oneida St</v>
      </c>
      <c r="M15" s="8" t="s">
        <v>130</v>
      </c>
      <c r="N15" s="2" t="s">
        <v>51</v>
      </c>
      <c r="O15" s="8">
        <v>54911</v>
      </c>
      <c r="P15" s="8">
        <v>4780</v>
      </c>
      <c r="Q15" s="14" t="str">
        <f t="shared" si="2"/>
        <v>54911-4780</v>
      </c>
      <c r="R15" s="2" t="str">
        <f t="shared" si="3"/>
        <v>225 N Oneida St, Appleton, WI 54911</v>
      </c>
      <c r="S15" s="2" t="str">
        <f t="shared" si="4"/>
        <v>225 N Oneida St, Appleton, WI 54911</v>
      </c>
      <c r="T15" s="2" t="s">
        <v>52</v>
      </c>
      <c r="U15" s="7" t="s">
        <v>131</v>
      </c>
      <c r="X15" s="7"/>
      <c r="Y15" s="7" t="s">
        <v>132</v>
      </c>
      <c r="AD15" s="1" t="b">
        <v>1</v>
      </c>
      <c r="AE15" s="1" t="b">
        <v>1</v>
      </c>
      <c r="AG15" s="1" t="b">
        <v>1</v>
      </c>
      <c r="AH15" s="8">
        <v>101823</v>
      </c>
      <c r="AI15" s="7" t="s">
        <v>150</v>
      </c>
      <c r="AJ15" s="8" t="s">
        <v>150</v>
      </c>
      <c r="AK15" s="7" t="s">
        <v>132</v>
      </c>
      <c r="AL15" s="7" t="s">
        <v>131</v>
      </c>
      <c r="AM15" s="7" t="s">
        <v>132</v>
      </c>
      <c r="AN15" s="8" t="s">
        <v>133</v>
      </c>
      <c r="AO15" s="8" t="s">
        <v>130</v>
      </c>
      <c r="AP15" s="8" t="s">
        <v>51</v>
      </c>
      <c r="AQ15" s="8">
        <v>54911</v>
      </c>
      <c r="AR15" s="8">
        <v>4780</v>
      </c>
    </row>
    <row r="16" spans="1:44" ht="14.25" customHeight="1" x14ac:dyDescent="0.25">
      <c r="A16" s="7" t="s">
        <v>153</v>
      </c>
      <c r="B16" s="14" t="str">
        <f>CONCATENATE(AO16, " PL")</f>
        <v>Arcadia PL</v>
      </c>
      <c r="C16" s="7" t="s">
        <v>154</v>
      </c>
      <c r="D16" s="2" t="s">
        <v>46</v>
      </c>
      <c r="E16" s="7" t="s">
        <v>155</v>
      </c>
      <c r="F16" s="7"/>
      <c r="G16" s="7" t="s">
        <v>156</v>
      </c>
      <c r="H16" s="7" t="s">
        <v>157</v>
      </c>
      <c r="I16" s="7"/>
      <c r="J16" s="7" t="s">
        <v>158</v>
      </c>
      <c r="K16" s="19" t="str">
        <f t="shared" si="0"/>
        <v>730 Raider Dr, Ste 3140</v>
      </c>
      <c r="L16" s="19" t="str">
        <f t="shared" si="1"/>
        <v>730 Raider Dr</v>
      </c>
      <c r="M16" s="8" t="s">
        <v>159</v>
      </c>
      <c r="N16" s="2" t="s">
        <v>51</v>
      </c>
      <c r="O16" s="8">
        <v>54612</v>
      </c>
      <c r="P16" s="8">
        <v>9025</v>
      </c>
      <c r="Q16" s="14" t="str">
        <f t="shared" si="2"/>
        <v>54612-9025</v>
      </c>
      <c r="R16" s="2" t="str">
        <f t="shared" si="3"/>
        <v>730 Raider Dr, Ste 3140, Arcadia, WI 54612</v>
      </c>
      <c r="S16" s="2" t="str">
        <f t="shared" si="4"/>
        <v>730 Raider Dr, Arcadia, WI 54612</v>
      </c>
      <c r="T16" s="2" t="s">
        <v>52</v>
      </c>
      <c r="U16" s="7" t="s">
        <v>160</v>
      </c>
      <c r="X16" s="9" t="s">
        <v>161</v>
      </c>
      <c r="Y16" s="7" t="s">
        <v>87</v>
      </c>
      <c r="AD16" s="1" t="b">
        <v>0</v>
      </c>
      <c r="AE16" s="1" t="b">
        <v>1</v>
      </c>
      <c r="AG16" s="1" t="b">
        <v>0</v>
      </c>
      <c r="AH16" s="8">
        <v>14035</v>
      </c>
      <c r="AI16" s="7" t="s">
        <v>153</v>
      </c>
      <c r="AJ16" s="8" t="s">
        <v>153</v>
      </c>
      <c r="AK16" s="7" t="s">
        <v>154</v>
      </c>
      <c r="AL16" s="7" t="s">
        <v>160</v>
      </c>
      <c r="AM16" s="7" t="s">
        <v>87</v>
      </c>
      <c r="AN16" s="8" t="s">
        <v>162</v>
      </c>
      <c r="AO16" s="8" t="s">
        <v>159</v>
      </c>
      <c r="AP16" s="8" t="s">
        <v>51</v>
      </c>
      <c r="AQ16" s="8">
        <v>54612</v>
      </c>
      <c r="AR16" s="8">
        <v>9025</v>
      </c>
    </row>
    <row r="17" spans="1:44" ht="14.25" customHeight="1" x14ac:dyDescent="0.25">
      <c r="A17" s="1" t="s">
        <v>163</v>
      </c>
      <c r="B17" s="16" t="s">
        <v>164</v>
      </c>
      <c r="C17" s="2" t="s">
        <v>165</v>
      </c>
      <c r="D17" s="1" t="s">
        <v>166</v>
      </c>
      <c r="E17" s="9" t="s">
        <v>167</v>
      </c>
      <c r="F17" s="7"/>
      <c r="G17" s="9" t="s">
        <v>156</v>
      </c>
      <c r="H17" s="9" t="s">
        <v>157</v>
      </c>
      <c r="I17" s="7"/>
      <c r="J17" s="7"/>
      <c r="K17" s="19" t="str">
        <f t="shared" si="0"/>
        <v>756 Raider Dr</v>
      </c>
      <c r="L17" s="19" t="str">
        <f t="shared" si="1"/>
        <v>756 Raider Dr</v>
      </c>
      <c r="M17" s="1" t="s">
        <v>159</v>
      </c>
      <c r="N17" s="8" t="s">
        <v>51</v>
      </c>
      <c r="O17" s="1">
        <v>54612</v>
      </c>
      <c r="Q17" s="14" t="str">
        <f t="shared" si="2"/>
        <v>54612</v>
      </c>
      <c r="R17" s="2" t="str">
        <f t="shared" si="3"/>
        <v>756 Raider Dr, Arcadia, WI 54612</v>
      </c>
      <c r="S17" s="2" t="str">
        <f t="shared" si="4"/>
        <v>756 Raider Dr, Arcadia, WI 54612</v>
      </c>
      <c r="T17" s="2" t="s">
        <v>52</v>
      </c>
      <c r="U17" s="7" t="s">
        <v>160</v>
      </c>
      <c r="Y17" s="2" t="s">
        <v>168</v>
      </c>
      <c r="AD17" s="1" t="b">
        <v>1</v>
      </c>
      <c r="AE17" s="1" t="b">
        <v>1</v>
      </c>
      <c r="AG17" s="1" t="b">
        <v>0</v>
      </c>
      <c r="AJ17" s="8"/>
    </row>
    <row r="18" spans="1:44" ht="14.25" customHeight="1" x14ac:dyDescent="0.25">
      <c r="A18" s="7" t="s">
        <v>169</v>
      </c>
      <c r="B18" s="14" t="str">
        <f>CONCATENATE(AO18, " PL")</f>
        <v>Argyle PL</v>
      </c>
      <c r="C18" s="7" t="s">
        <v>170</v>
      </c>
      <c r="D18" s="2" t="s">
        <v>46</v>
      </c>
      <c r="E18" s="7" t="s">
        <v>171</v>
      </c>
      <c r="F18" s="7" t="s">
        <v>172</v>
      </c>
      <c r="G18" s="7" t="s">
        <v>140</v>
      </c>
      <c r="H18" s="7"/>
      <c r="I18" s="7"/>
      <c r="J18" s="7"/>
      <c r="K18" s="19" t="str">
        <f t="shared" si="0"/>
        <v>401 E Milwaukee</v>
      </c>
      <c r="L18" s="19" t="str">
        <f t="shared" si="1"/>
        <v>401 E Milwaukee</v>
      </c>
      <c r="M18" s="8" t="s">
        <v>173</v>
      </c>
      <c r="N18" s="2" t="s">
        <v>51</v>
      </c>
      <c r="O18" s="8">
        <v>53504</v>
      </c>
      <c r="P18" s="8">
        <v>9578</v>
      </c>
      <c r="Q18" s="14" t="str">
        <f t="shared" si="2"/>
        <v>53504-9578</v>
      </c>
      <c r="R18" s="2" t="str">
        <f t="shared" si="3"/>
        <v>401 E Milwaukee, Argyle, WI 53504</v>
      </c>
      <c r="S18" s="2" t="str">
        <f t="shared" si="4"/>
        <v>401 E Milwaukee, Argyle, WI 53504</v>
      </c>
      <c r="T18" s="2" t="s">
        <v>52</v>
      </c>
      <c r="U18" s="7" t="s">
        <v>174</v>
      </c>
      <c r="X18" s="7"/>
      <c r="Y18" s="7" t="s">
        <v>175</v>
      </c>
      <c r="AD18" s="1" t="b">
        <v>1</v>
      </c>
      <c r="AE18" s="1" t="b">
        <v>1</v>
      </c>
      <c r="AG18" s="1" t="b">
        <v>0</v>
      </c>
      <c r="AH18" s="8">
        <v>14036</v>
      </c>
      <c r="AI18" s="7" t="s">
        <v>169</v>
      </c>
      <c r="AJ18" s="8" t="s">
        <v>169</v>
      </c>
      <c r="AK18" s="7" t="s">
        <v>170</v>
      </c>
      <c r="AL18" s="7" t="s">
        <v>174</v>
      </c>
      <c r="AM18" s="7" t="s">
        <v>175</v>
      </c>
      <c r="AN18" s="8" t="s">
        <v>176</v>
      </c>
      <c r="AO18" s="8" t="s">
        <v>173</v>
      </c>
      <c r="AP18" s="8" t="s">
        <v>51</v>
      </c>
      <c r="AQ18" s="8">
        <v>53504</v>
      </c>
      <c r="AR18" s="8">
        <v>9578</v>
      </c>
    </row>
    <row r="19" spans="1:44" ht="14.25" customHeight="1" x14ac:dyDescent="0.25">
      <c r="A19" s="7" t="s">
        <v>177</v>
      </c>
      <c r="B19" s="14" t="str">
        <f>CONCATENATE(AO19, " PL")</f>
        <v>Arpin PL</v>
      </c>
      <c r="C19" s="7" t="s">
        <v>178</v>
      </c>
      <c r="D19" s="2" t="s">
        <v>46</v>
      </c>
      <c r="E19" s="7" t="s">
        <v>179</v>
      </c>
      <c r="F19" s="7"/>
      <c r="G19" s="7" t="s">
        <v>180</v>
      </c>
      <c r="H19" s="7"/>
      <c r="I19" s="7"/>
      <c r="J19" s="7"/>
      <c r="K19" s="19" t="str">
        <f t="shared" si="0"/>
        <v>8091 HWY E</v>
      </c>
      <c r="L19" s="19" t="str">
        <f t="shared" si="1"/>
        <v>8091 HWY E</v>
      </c>
      <c r="M19" s="8" t="s">
        <v>181</v>
      </c>
      <c r="N19" s="2" t="s">
        <v>51</v>
      </c>
      <c r="O19" s="8">
        <v>54410</v>
      </c>
      <c r="P19" s="8">
        <v>36</v>
      </c>
      <c r="Q19" s="14" t="str">
        <f t="shared" si="2"/>
        <v>54410-36</v>
      </c>
      <c r="R19" s="2" t="str">
        <f t="shared" si="3"/>
        <v>8091 HWY E, Arpin, WI 54410</v>
      </c>
      <c r="S19" s="2" t="str">
        <f t="shared" si="4"/>
        <v>8091 HWY E, Arpin, WI 54410</v>
      </c>
      <c r="T19" s="2" t="s">
        <v>52</v>
      </c>
      <c r="U19" s="7" t="s">
        <v>182</v>
      </c>
      <c r="X19" s="7"/>
      <c r="Y19" s="7" t="s">
        <v>64</v>
      </c>
      <c r="AD19" s="1" t="b">
        <v>1</v>
      </c>
      <c r="AE19" s="1" t="b">
        <v>1</v>
      </c>
      <c r="AG19" s="1" t="b">
        <v>0</v>
      </c>
      <c r="AH19" s="8">
        <v>14037</v>
      </c>
      <c r="AI19" s="7" t="s">
        <v>177</v>
      </c>
      <c r="AJ19" s="8" t="s">
        <v>177</v>
      </c>
      <c r="AK19" s="7" t="s">
        <v>178</v>
      </c>
      <c r="AL19" s="7" t="s">
        <v>182</v>
      </c>
      <c r="AM19" s="7" t="s">
        <v>64</v>
      </c>
      <c r="AN19" s="8" t="s">
        <v>183</v>
      </c>
      <c r="AO19" s="8" t="s">
        <v>181</v>
      </c>
      <c r="AP19" s="8" t="s">
        <v>51</v>
      </c>
      <c r="AQ19" s="8">
        <v>54410</v>
      </c>
      <c r="AR19" s="8">
        <v>36</v>
      </c>
    </row>
    <row r="20" spans="1:44" ht="14.25" customHeight="1" x14ac:dyDescent="0.25">
      <c r="A20" s="7" t="s">
        <v>184</v>
      </c>
      <c r="B20" s="14" t="s">
        <v>185</v>
      </c>
      <c r="C20" s="7" t="s">
        <v>186</v>
      </c>
      <c r="D20" s="2" t="s">
        <v>152</v>
      </c>
      <c r="E20" s="7" t="s">
        <v>187</v>
      </c>
      <c r="F20" s="7"/>
      <c r="G20" s="7" t="s">
        <v>188</v>
      </c>
      <c r="H20" s="7" t="s">
        <v>189</v>
      </c>
      <c r="I20" s="7"/>
      <c r="J20" s="7"/>
      <c r="K20" s="19" t="str">
        <f t="shared" si="0"/>
        <v>310 Industrial Park Road</v>
      </c>
      <c r="L20" s="19" t="str">
        <f t="shared" si="1"/>
        <v>310 Industrial Park Road</v>
      </c>
      <c r="M20" s="8" t="s">
        <v>190</v>
      </c>
      <c r="N20" s="2" t="s">
        <v>51</v>
      </c>
      <c r="O20" s="8">
        <v>54806</v>
      </c>
      <c r="P20" s="8">
        <v>2510</v>
      </c>
      <c r="Q20" s="14" t="str">
        <f t="shared" si="2"/>
        <v>54806-2510</v>
      </c>
      <c r="R20" s="2" t="str">
        <f t="shared" si="3"/>
        <v>310 Industrial Park Road, Ashland, WI 54806</v>
      </c>
      <c r="S20" s="2" t="str">
        <f t="shared" si="4"/>
        <v>310 Industrial Park Road, Ashland, WI 54806</v>
      </c>
      <c r="T20" s="2" t="s">
        <v>52</v>
      </c>
      <c r="U20" s="7" t="s">
        <v>190</v>
      </c>
      <c r="X20" s="9" t="s">
        <v>191</v>
      </c>
      <c r="Y20" s="7" t="s">
        <v>186</v>
      </c>
      <c r="AD20" s="1" t="b">
        <v>0</v>
      </c>
      <c r="AE20" s="1" t="b">
        <v>1</v>
      </c>
      <c r="AG20" s="1" t="b">
        <v>0</v>
      </c>
      <c r="AH20" s="8">
        <v>101822</v>
      </c>
      <c r="AI20" s="7" t="s">
        <v>184</v>
      </c>
      <c r="AJ20" s="8" t="s">
        <v>184</v>
      </c>
      <c r="AK20" s="7" t="s">
        <v>186</v>
      </c>
      <c r="AL20" s="7" t="s">
        <v>190</v>
      </c>
      <c r="AM20" s="7" t="s">
        <v>186</v>
      </c>
      <c r="AN20" s="8" t="s">
        <v>192</v>
      </c>
      <c r="AO20" s="8" t="s">
        <v>190</v>
      </c>
      <c r="AP20" s="8" t="s">
        <v>51</v>
      </c>
      <c r="AQ20" s="8">
        <v>54806</v>
      </c>
      <c r="AR20" s="8">
        <v>2510</v>
      </c>
    </row>
    <row r="21" spans="1:44" ht="14.25" customHeight="1" x14ac:dyDescent="0.25">
      <c r="A21" s="7" t="s">
        <v>193</v>
      </c>
      <c r="B21" s="14" t="str">
        <f>CONCATENATE(AO21, " PL")</f>
        <v>Ashland PL</v>
      </c>
      <c r="C21" s="7" t="s">
        <v>194</v>
      </c>
      <c r="D21" s="2" t="s">
        <v>46</v>
      </c>
      <c r="E21" s="7" t="s">
        <v>195</v>
      </c>
      <c r="F21" s="7" t="s">
        <v>196</v>
      </c>
      <c r="G21" s="7" t="s">
        <v>84</v>
      </c>
      <c r="H21" s="7" t="s">
        <v>49</v>
      </c>
      <c r="I21" s="7"/>
      <c r="J21" s="7"/>
      <c r="K21" s="19" t="str">
        <f t="shared" si="0"/>
        <v>502 W Main St</v>
      </c>
      <c r="L21" s="19" t="str">
        <f t="shared" si="1"/>
        <v>502 W Main St</v>
      </c>
      <c r="M21" s="8" t="s">
        <v>190</v>
      </c>
      <c r="N21" s="2" t="s">
        <v>51</v>
      </c>
      <c r="O21" s="8">
        <v>54806</v>
      </c>
      <c r="P21" s="8">
        <v>1584</v>
      </c>
      <c r="Q21" s="14" t="str">
        <f t="shared" si="2"/>
        <v>54806-1584</v>
      </c>
      <c r="R21" s="2" t="str">
        <f t="shared" si="3"/>
        <v>502 W Main St, Ashland, WI 54806</v>
      </c>
      <c r="S21" s="2" t="str">
        <f t="shared" si="4"/>
        <v>502 W Main St, Ashland, WI 54806</v>
      </c>
      <c r="T21" s="2" t="s">
        <v>52</v>
      </c>
      <c r="U21" s="7" t="s">
        <v>190</v>
      </c>
      <c r="X21" s="7"/>
      <c r="Y21" s="7" t="s">
        <v>186</v>
      </c>
      <c r="AD21" s="2" t="b">
        <v>1</v>
      </c>
      <c r="AE21" s="1" t="b">
        <v>1</v>
      </c>
      <c r="AG21" s="1" t="b">
        <v>0</v>
      </c>
      <c r="AH21" s="8">
        <v>14038</v>
      </c>
      <c r="AI21" s="7" t="s">
        <v>193</v>
      </c>
      <c r="AJ21" s="8" t="s">
        <v>193</v>
      </c>
      <c r="AK21" s="7" t="s">
        <v>194</v>
      </c>
      <c r="AL21" s="7" t="s">
        <v>190</v>
      </c>
      <c r="AM21" s="7" t="s">
        <v>186</v>
      </c>
      <c r="AN21" s="8" t="s">
        <v>197</v>
      </c>
      <c r="AO21" s="8" t="s">
        <v>190</v>
      </c>
      <c r="AP21" s="8" t="s">
        <v>51</v>
      </c>
      <c r="AQ21" s="8">
        <v>54806</v>
      </c>
      <c r="AR21" s="8">
        <v>1584</v>
      </c>
    </row>
    <row r="22" spans="1:44" ht="14.25" customHeight="1" x14ac:dyDescent="0.25">
      <c r="A22" s="7" t="s">
        <v>198</v>
      </c>
      <c r="B22" s="16" t="s">
        <v>199</v>
      </c>
      <c r="C22" s="7" t="s">
        <v>200</v>
      </c>
      <c r="D22" s="2" t="s">
        <v>46</v>
      </c>
      <c r="E22" s="7" t="s">
        <v>201</v>
      </c>
      <c r="F22" s="7"/>
      <c r="G22" s="7" t="s">
        <v>202</v>
      </c>
      <c r="H22" s="7" t="s">
        <v>49</v>
      </c>
      <c r="I22" s="7"/>
      <c r="J22" s="7"/>
      <c r="K22" s="19" t="str">
        <f t="shared" si="0"/>
        <v>221 Caroline St</v>
      </c>
      <c r="L22" s="19" t="str">
        <f t="shared" si="1"/>
        <v>221 Caroline St</v>
      </c>
      <c r="M22" s="8" t="s">
        <v>203</v>
      </c>
      <c r="N22" s="2" t="s">
        <v>51</v>
      </c>
      <c r="O22" s="8">
        <v>54411</v>
      </c>
      <c r="P22" s="8">
        <v>910</v>
      </c>
      <c r="Q22" s="14" t="str">
        <f t="shared" si="2"/>
        <v>54411-910</v>
      </c>
      <c r="R22" s="2" t="str">
        <f t="shared" si="3"/>
        <v>221 Caroline St, Athens, WI 54411</v>
      </c>
      <c r="S22" s="2" t="str">
        <f t="shared" si="4"/>
        <v>221 Caroline St, Athens, WI 54411</v>
      </c>
      <c r="T22" s="2" t="s">
        <v>52</v>
      </c>
      <c r="U22" s="7" t="s">
        <v>204</v>
      </c>
      <c r="X22" s="7"/>
      <c r="Y22" s="7" t="s">
        <v>54</v>
      </c>
      <c r="AD22" s="1" t="b">
        <v>1</v>
      </c>
      <c r="AE22" s="1" t="b">
        <v>1</v>
      </c>
      <c r="AG22" s="1" t="b">
        <v>0</v>
      </c>
      <c r="AH22" s="8">
        <v>14334</v>
      </c>
      <c r="AI22" s="7" t="s">
        <v>198</v>
      </c>
      <c r="AJ22" s="8" t="s">
        <v>205</v>
      </c>
      <c r="AK22" s="7" t="s">
        <v>200</v>
      </c>
      <c r="AL22" s="7" t="s">
        <v>204</v>
      </c>
      <c r="AM22" s="7" t="s">
        <v>54</v>
      </c>
      <c r="AN22" s="8" t="s">
        <v>206</v>
      </c>
      <c r="AO22" s="8" t="s">
        <v>203</v>
      </c>
      <c r="AP22" s="8" t="s">
        <v>51</v>
      </c>
      <c r="AQ22" s="8">
        <v>54411</v>
      </c>
      <c r="AR22" s="8">
        <v>910</v>
      </c>
    </row>
    <row r="23" spans="1:44" ht="14.25" customHeight="1" x14ac:dyDescent="0.25">
      <c r="A23" s="7" t="s">
        <v>207</v>
      </c>
      <c r="B23" s="14" t="str">
        <f>CONCATENATE(AO23, " PL")</f>
        <v>Augusta PL</v>
      </c>
      <c r="C23" s="7" t="s">
        <v>208</v>
      </c>
      <c r="D23" s="2" t="s">
        <v>46</v>
      </c>
      <c r="E23" s="7" t="s">
        <v>209</v>
      </c>
      <c r="F23" s="7" t="s">
        <v>60</v>
      </c>
      <c r="G23" s="7" t="s">
        <v>210</v>
      </c>
      <c r="H23" s="7" t="s">
        <v>49</v>
      </c>
      <c r="I23" s="7"/>
      <c r="J23" s="7"/>
      <c r="K23" s="19" t="str">
        <f t="shared" si="0"/>
        <v>113 N Stone St</v>
      </c>
      <c r="L23" s="19" t="str">
        <f t="shared" si="1"/>
        <v>113 N Stone St</v>
      </c>
      <c r="M23" s="8" t="s">
        <v>211</v>
      </c>
      <c r="N23" s="2" t="s">
        <v>51</v>
      </c>
      <c r="O23" s="8">
        <v>54722</v>
      </c>
      <c r="P23" s="8">
        <v>474</v>
      </c>
      <c r="Q23" s="14" t="str">
        <f t="shared" si="2"/>
        <v>54722-474</v>
      </c>
      <c r="R23" s="2" t="str">
        <f t="shared" si="3"/>
        <v>113 N Stone St, Augusta, WI 54722</v>
      </c>
      <c r="S23" s="2" t="str">
        <f t="shared" si="4"/>
        <v>113 N Stone St, Augusta, WI 54722</v>
      </c>
      <c r="T23" s="2" t="s">
        <v>52</v>
      </c>
      <c r="U23" s="7" t="s">
        <v>103</v>
      </c>
      <c r="X23" s="7"/>
      <c r="Y23" s="7" t="s">
        <v>104</v>
      </c>
      <c r="AD23" s="2" t="b">
        <v>1</v>
      </c>
      <c r="AE23" s="1" t="b">
        <v>1</v>
      </c>
      <c r="AG23" s="1" t="b">
        <v>0</v>
      </c>
      <c r="AH23" s="8">
        <v>14039</v>
      </c>
      <c r="AI23" s="7" t="s">
        <v>207</v>
      </c>
      <c r="AJ23" s="8" t="s">
        <v>207</v>
      </c>
      <c r="AK23" s="7" t="s">
        <v>208</v>
      </c>
      <c r="AL23" s="7" t="s">
        <v>103</v>
      </c>
      <c r="AM23" s="7" t="s">
        <v>104</v>
      </c>
      <c r="AN23" s="8" t="s">
        <v>212</v>
      </c>
      <c r="AO23" s="8" t="s">
        <v>211</v>
      </c>
      <c r="AP23" s="8" t="s">
        <v>51</v>
      </c>
      <c r="AQ23" s="8">
        <v>54722</v>
      </c>
      <c r="AR23" s="8">
        <v>474</v>
      </c>
    </row>
    <row r="24" spans="1:44" ht="14.25" customHeight="1" x14ac:dyDescent="0.25">
      <c r="A24" s="7" t="s">
        <v>213</v>
      </c>
      <c r="B24" s="14" t="s">
        <v>214</v>
      </c>
      <c r="C24" s="7" t="s">
        <v>215</v>
      </c>
      <c r="D24" s="2" t="s">
        <v>46</v>
      </c>
      <c r="E24" s="7" t="s">
        <v>216</v>
      </c>
      <c r="F24" s="7"/>
      <c r="G24" s="7" t="s">
        <v>217</v>
      </c>
      <c r="H24" s="7"/>
      <c r="I24" s="7"/>
      <c r="J24" s="7"/>
      <c r="K24" s="19" t="str">
        <f t="shared" si="0"/>
        <v>2392 CO RD F</v>
      </c>
      <c r="L24" s="19" t="str">
        <f t="shared" si="1"/>
        <v>2392 CO RD F</v>
      </c>
      <c r="M24" s="8" t="s">
        <v>218</v>
      </c>
      <c r="N24" s="2" t="s">
        <v>51</v>
      </c>
      <c r="O24" s="8">
        <v>54202</v>
      </c>
      <c r="P24" s="8">
        <v>0</v>
      </c>
      <c r="Q24" s="14" t="str">
        <f t="shared" si="2"/>
        <v>54202-0</v>
      </c>
      <c r="R24" s="2" t="str">
        <f t="shared" si="3"/>
        <v>2392 CO RD F, Baileys Harbor, WI 54202</v>
      </c>
      <c r="S24" s="2" t="str">
        <f t="shared" si="4"/>
        <v>2392 CO RD F, Baileys Harbor, WI 54202</v>
      </c>
      <c r="T24" s="2" t="s">
        <v>52</v>
      </c>
      <c r="U24" s="7" t="s">
        <v>219</v>
      </c>
      <c r="X24" s="7"/>
      <c r="Y24" s="7" t="s">
        <v>79</v>
      </c>
      <c r="AD24" s="2" t="b">
        <v>1</v>
      </c>
      <c r="AE24" s="2" t="b">
        <v>1</v>
      </c>
      <c r="AG24" s="1" t="b">
        <v>0</v>
      </c>
      <c r="AH24" s="8">
        <v>14307</v>
      </c>
      <c r="AI24" s="7" t="s">
        <v>213</v>
      </c>
      <c r="AJ24" s="8" t="s">
        <v>220</v>
      </c>
      <c r="AK24" s="7" t="s">
        <v>215</v>
      </c>
      <c r="AL24" s="7" t="s">
        <v>219</v>
      </c>
      <c r="AM24" s="7" t="s">
        <v>79</v>
      </c>
      <c r="AN24" s="8" t="s">
        <v>221</v>
      </c>
      <c r="AO24" s="8" t="s">
        <v>218</v>
      </c>
      <c r="AP24" s="8" t="s">
        <v>51</v>
      </c>
      <c r="AQ24" s="8">
        <v>54202</v>
      </c>
      <c r="AR24" s="8">
        <v>0</v>
      </c>
    </row>
    <row r="25" spans="1:44" ht="14.25" customHeight="1" x14ac:dyDescent="0.25">
      <c r="A25" s="7" t="s">
        <v>222</v>
      </c>
      <c r="B25" s="14" t="str">
        <f>CONCATENATE(AO25, " PL")</f>
        <v>Baldwin PL</v>
      </c>
      <c r="C25" s="7" t="s">
        <v>223</v>
      </c>
      <c r="D25" s="2" t="s">
        <v>46</v>
      </c>
      <c r="E25" s="7" t="s">
        <v>224</v>
      </c>
      <c r="F25" s="7"/>
      <c r="G25" s="7" t="s">
        <v>61</v>
      </c>
      <c r="H25" s="7" t="s">
        <v>49</v>
      </c>
      <c r="I25" s="7"/>
      <c r="J25" s="7"/>
      <c r="K25" s="19" t="str">
        <f t="shared" si="0"/>
        <v>400 Cedar St</v>
      </c>
      <c r="L25" s="19" t="str">
        <f t="shared" si="1"/>
        <v>400 Cedar St</v>
      </c>
      <c r="M25" s="8" t="s">
        <v>225</v>
      </c>
      <c r="N25" s="2" t="s">
        <v>51</v>
      </c>
      <c r="O25" s="8">
        <v>54002</v>
      </c>
      <c r="P25" s="8">
        <v>475</v>
      </c>
      <c r="Q25" s="14" t="str">
        <f t="shared" si="2"/>
        <v>54002-475</v>
      </c>
      <c r="R25" s="2" t="str">
        <f t="shared" si="3"/>
        <v>400 Cedar St, Baldwin, WI 54002</v>
      </c>
      <c r="S25" s="2" t="str">
        <f t="shared" si="4"/>
        <v>400 Cedar St, Baldwin, WI 54002</v>
      </c>
      <c r="T25" s="2" t="s">
        <v>52</v>
      </c>
      <c r="U25" s="7" t="s">
        <v>226</v>
      </c>
      <c r="X25" s="7"/>
      <c r="Y25" s="7" t="s">
        <v>104</v>
      </c>
      <c r="AD25" s="2" t="b">
        <v>1</v>
      </c>
      <c r="AE25" s="1" t="b">
        <v>1</v>
      </c>
      <c r="AG25" s="1" t="b">
        <v>0</v>
      </c>
      <c r="AH25" s="8">
        <v>14040</v>
      </c>
      <c r="AI25" s="7" t="s">
        <v>222</v>
      </c>
      <c r="AJ25" s="8" t="s">
        <v>222</v>
      </c>
      <c r="AK25" s="7" t="s">
        <v>223</v>
      </c>
      <c r="AL25" s="7" t="s">
        <v>226</v>
      </c>
      <c r="AM25" s="7" t="s">
        <v>104</v>
      </c>
      <c r="AN25" s="8" t="s">
        <v>227</v>
      </c>
      <c r="AO25" s="8" t="s">
        <v>225</v>
      </c>
      <c r="AP25" s="8" t="s">
        <v>51</v>
      </c>
      <c r="AQ25" s="8">
        <v>54002</v>
      </c>
      <c r="AR25" s="8">
        <v>475</v>
      </c>
    </row>
    <row r="26" spans="1:44" ht="14.25" customHeight="1" x14ac:dyDescent="0.25">
      <c r="A26" s="7" t="s">
        <v>228</v>
      </c>
      <c r="B26" s="14" t="str">
        <f>CONCATENATE(AO26, " PL")</f>
        <v>Balsam Lake PL</v>
      </c>
      <c r="C26" s="7" t="s">
        <v>229</v>
      </c>
      <c r="D26" s="2" t="s">
        <v>46</v>
      </c>
      <c r="E26" s="7" t="s">
        <v>230</v>
      </c>
      <c r="F26" s="7"/>
      <c r="G26" s="7" t="s">
        <v>84</v>
      </c>
      <c r="H26" s="7" t="s">
        <v>49</v>
      </c>
      <c r="I26" s="7"/>
      <c r="J26" s="7"/>
      <c r="K26" s="19" t="str">
        <f t="shared" si="0"/>
        <v>404 Main St</v>
      </c>
      <c r="L26" s="19" t="str">
        <f t="shared" si="1"/>
        <v>404 Main St</v>
      </c>
      <c r="M26" s="8" t="s">
        <v>231</v>
      </c>
      <c r="N26" s="2" t="s">
        <v>51</v>
      </c>
      <c r="O26" s="8">
        <v>54810</v>
      </c>
      <c r="P26" s="8">
        <v>340</v>
      </c>
      <c r="Q26" s="14" t="str">
        <f t="shared" si="2"/>
        <v>54810-340</v>
      </c>
      <c r="R26" s="2" t="str">
        <f t="shared" si="3"/>
        <v>404 Main St, Balsam Lake, WI 54810</v>
      </c>
      <c r="S26" s="2" t="str">
        <f t="shared" si="4"/>
        <v>404 Main St, Balsam Lake, WI 54810</v>
      </c>
      <c r="T26" s="2" t="s">
        <v>52</v>
      </c>
      <c r="U26" s="7" t="s">
        <v>112</v>
      </c>
      <c r="X26" s="7"/>
      <c r="Y26" s="7" t="s">
        <v>104</v>
      </c>
      <c r="AD26" s="2" t="b">
        <v>1</v>
      </c>
      <c r="AE26" s="1" t="b">
        <v>1</v>
      </c>
      <c r="AG26" s="1" t="b">
        <v>0</v>
      </c>
      <c r="AH26" s="8">
        <v>14041</v>
      </c>
      <c r="AI26" s="7" t="s">
        <v>228</v>
      </c>
      <c r="AJ26" s="8" t="s">
        <v>228</v>
      </c>
      <c r="AK26" s="7" t="s">
        <v>229</v>
      </c>
      <c r="AL26" s="7" t="s">
        <v>112</v>
      </c>
      <c r="AM26" s="7" t="s">
        <v>104</v>
      </c>
      <c r="AN26" s="8" t="s">
        <v>232</v>
      </c>
      <c r="AO26" s="8" t="s">
        <v>231</v>
      </c>
      <c r="AP26" s="8" t="s">
        <v>51</v>
      </c>
      <c r="AQ26" s="8">
        <v>54810</v>
      </c>
      <c r="AR26" s="8">
        <v>340</v>
      </c>
    </row>
    <row r="27" spans="1:44" ht="14.25" customHeight="1" x14ac:dyDescent="0.25">
      <c r="A27" s="7" t="s">
        <v>233</v>
      </c>
      <c r="B27" s="14" t="s">
        <v>234</v>
      </c>
      <c r="C27" s="7" t="s">
        <v>235</v>
      </c>
      <c r="D27" s="2" t="s">
        <v>46</v>
      </c>
      <c r="E27" s="7" t="s">
        <v>236</v>
      </c>
      <c r="F27" s="7"/>
      <c r="G27" s="7" t="s">
        <v>237</v>
      </c>
      <c r="H27" s="7" t="s">
        <v>238</v>
      </c>
      <c r="I27" s="7"/>
      <c r="J27" s="7"/>
      <c r="K27" s="19" t="str">
        <f t="shared" si="0"/>
        <v>1720 Henry Johns Blvd</v>
      </c>
      <c r="L27" s="19" t="str">
        <f t="shared" si="1"/>
        <v>1720 Henry Johns Blvd</v>
      </c>
      <c r="M27" s="8" t="s">
        <v>239</v>
      </c>
      <c r="N27" s="2" t="s">
        <v>51</v>
      </c>
      <c r="O27" s="8">
        <v>54614</v>
      </c>
      <c r="P27" s="8">
        <v>8859</v>
      </c>
      <c r="Q27" s="14" t="str">
        <f t="shared" si="2"/>
        <v>54614-8859</v>
      </c>
      <c r="R27" s="2" t="str">
        <f t="shared" si="3"/>
        <v>1720 Henry Johns Blvd, Bangor, WI 54614</v>
      </c>
      <c r="S27" s="2" t="str">
        <f t="shared" si="4"/>
        <v>1720 Henry Johns Blvd, Bangor, WI 54614</v>
      </c>
      <c r="T27" s="2" t="s">
        <v>52</v>
      </c>
      <c r="U27" s="7" t="s">
        <v>240</v>
      </c>
      <c r="X27" s="7"/>
      <c r="Y27" s="7" t="s">
        <v>87</v>
      </c>
      <c r="AD27" s="1" t="b">
        <v>1</v>
      </c>
      <c r="AE27" s="1" t="b">
        <v>1</v>
      </c>
      <c r="AG27" s="1" t="b">
        <v>0</v>
      </c>
      <c r="AH27" s="8">
        <v>14374</v>
      </c>
      <c r="AI27" s="7" t="s">
        <v>233</v>
      </c>
      <c r="AJ27" s="8" t="s">
        <v>241</v>
      </c>
      <c r="AK27" s="7" t="s">
        <v>235</v>
      </c>
      <c r="AL27" s="7" t="s">
        <v>240</v>
      </c>
      <c r="AM27" s="7" t="s">
        <v>87</v>
      </c>
      <c r="AN27" s="8" t="s">
        <v>242</v>
      </c>
      <c r="AO27" s="8" t="s">
        <v>239</v>
      </c>
      <c r="AP27" s="8" t="s">
        <v>51</v>
      </c>
      <c r="AQ27" s="8">
        <v>54614</v>
      </c>
      <c r="AR27" s="8">
        <v>8859</v>
      </c>
    </row>
    <row r="28" spans="1:44" ht="14.25" customHeight="1" x14ac:dyDescent="0.25">
      <c r="A28" s="7" t="s">
        <v>243</v>
      </c>
      <c r="B28" s="14" t="str">
        <f>CONCATENATE(AO28, " PL")</f>
        <v>Baraboo PL</v>
      </c>
      <c r="C28" s="7" t="s">
        <v>244</v>
      </c>
      <c r="D28" s="2" t="s">
        <v>46</v>
      </c>
      <c r="E28" s="7" t="s">
        <v>245</v>
      </c>
      <c r="F28" s="7"/>
      <c r="G28" s="7" t="s">
        <v>246</v>
      </c>
      <c r="H28" s="7" t="s">
        <v>101</v>
      </c>
      <c r="I28" s="7"/>
      <c r="J28" s="7"/>
      <c r="K28" s="19" t="str">
        <f t="shared" si="0"/>
        <v>230 Fourth Ave</v>
      </c>
      <c r="L28" s="19" t="str">
        <f t="shared" si="1"/>
        <v>230 Fourth Ave</v>
      </c>
      <c r="M28" s="8" t="s">
        <v>247</v>
      </c>
      <c r="N28" s="2" t="s">
        <v>51</v>
      </c>
      <c r="O28" s="8">
        <v>53913</v>
      </c>
      <c r="P28" s="8">
        <v>2118</v>
      </c>
      <c r="Q28" s="14" t="str">
        <f t="shared" si="2"/>
        <v>53913-2118</v>
      </c>
      <c r="R28" s="2" t="str">
        <f t="shared" si="3"/>
        <v>230 Fourth Ave, Baraboo, WI 53913</v>
      </c>
      <c r="S28" s="2" t="str">
        <f t="shared" si="4"/>
        <v>230 Fourth Ave, Baraboo, WI 53913</v>
      </c>
      <c r="T28" s="2" t="s">
        <v>52</v>
      </c>
      <c r="U28" s="7" t="s">
        <v>248</v>
      </c>
      <c r="X28" s="7"/>
      <c r="Y28" s="7" t="s">
        <v>64</v>
      </c>
      <c r="AD28" s="1" t="b">
        <v>1</v>
      </c>
      <c r="AE28" s="1" t="b">
        <v>1</v>
      </c>
      <c r="AG28" s="1" t="b">
        <v>0</v>
      </c>
      <c r="AH28" s="8">
        <v>14042</v>
      </c>
      <c r="AI28" s="7" t="s">
        <v>243</v>
      </c>
      <c r="AJ28" s="8" t="s">
        <v>243</v>
      </c>
      <c r="AK28" s="7" t="s">
        <v>244</v>
      </c>
      <c r="AL28" s="7" t="s">
        <v>248</v>
      </c>
      <c r="AM28" s="7" t="s">
        <v>64</v>
      </c>
      <c r="AN28" s="8" t="s">
        <v>249</v>
      </c>
      <c r="AO28" s="8" t="s">
        <v>247</v>
      </c>
      <c r="AP28" s="8" t="s">
        <v>51</v>
      </c>
      <c r="AQ28" s="8">
        <v>53913</v>
      </c>
      <c r="AR28" s="8">
        <v>2118</v>
      </c>
    </row>
    <row r="29" spans="1:44" ht="14.25" customHeight="1" x14ac:dyDescent="0.25">
      <c r="A29" s="1" t="s">
        <v>250</v>
      </c>
      <c r="B29" s="16" t="s">
        <v>251</v>
      </c>
      <c r="C29" s="10" t="s">
        <v>251</v>
      </c>
      <c r="D29" s="1" t="s">
        <v>252</v>
      </c>
      <c r="E29" s="9" t="s">
        <v>253</v>
      </c>
      <c r="F29" s="7"/>
      <c r="G29" s="11" t="s">
        <v>254</v>
      </c>
      <c r="H29" s="7"/>
      <c r="I29" s="7"/>
      <c r="J29" s="7"/>
      <c r="K29" s="19" t="str">
        <f t="shared" si="0"/>
        <v>3360 County Highway N</v>
      </c>
      <c r="L29" s="19" t="str">
        <f t="shared" si="1"/>
        <v>3360 County Highway N</v>
      </c>
      <c r="M29" s="1" t="s">
        <v>255</v>
      </c>
      <c r="N29" s="8" t="s">
        <v>51</v>
      </c>
      <c r="O29" s="1">
        <v>54873</v>
      </c>
      <c r="P29" s="1">
        <v>6106</v>
      </c>
      <c r="Q29" s="14" t="str">
        <f t="shared" si="2"/>
        <v>54873-6106</v>
      </c>
      <c r="R29" s="2" t="str">
        <f t="shared" si="3"/>
        <v>3360 County Highway N, Barnes, WI 54873</v>
      </c>
      <c r="S29" s="2" t="str">
        <f t="shared" si="4"/>
        <v>3360 County Highway N, Barnes, WI 54873</v>
      </c>
      <c r="T29" s="2" t="s">
        <v>52</v>
      </c>
      <c r="U29" s="1" t="s">
        <v>256</v>
      </c>
      <c r="X29" s="1" t="s">
        <v>257</v>
      </c>
      <c r="Y29" s="1" t="s">
        <v>186</v>
      </c>
      <c r="AD29" s="1" t="b">
        <v>0</v>
      </c>
      <c r="AE29" s="1" t="b">
        <v>1</v>
      </c>
      <c r="AG29" s="1" t="b">
        <v>0</v>
      </c>
      <c r="AJ29" s="8"/>
    </row>
    <row r="30" spans="1:44" ht="14.25" customHeight="1" x14ac:dyDescent="0.25">
      <c r="A30" s="1" t="s">
        <v>258</v>
      </c>
      <c r="B30" s="16" t="s">
        <v>259</v>
      </c>
      <c r="C30" s="1" t="s">
        <v>259</v>
      </c>
      <c r="D30" s="1" t="s">
        <v>136</v>
      </c>
      <c r="E30" s="9" t="s">
        <v>260</v>
      </c>
      <c r="F30" s="7"/>
      <c r="G30" s="9" t="s">
        <v>261</v>
      </c>
      <c r="H30" s="9" t="s">
        <v>49</v>
      </c>
      <c r="I30" s="7"/>
      <c r="J30" s="7"/>
      <c r="K30" s="19" t="str">
        <f t="shared" si="0"/>
        <v>731 College St</v>
      </c>
      <c r="L30" s="19" t="str">
        <f t="shared" si="1"/>
        <v>731 College St</v>
      </c>
      <c r="M30" s="1" t="s">
        <v>262</v>
      </c>
      <c r="N30" s="8" t="s">
        <v>51</v>
      </c>
      <c r="O30" s="1">
        <v>53511</v>
      </c>
      <c r="P30" s="1">
        <v>5509</v>
      </c>
      <c r="Q30" s="14" t="str">
        <f t="shared" si="2"/>
        <v>53511-5509</v>
      </c>
      <c r="R30" s="2" t="str">
        <f t="shared" si="3"/>
        <v>731 College St, Beloit, WI 53511</v>
      </c>
      <c r="S30" s="2" t="str">
        <f t="shared" si="4"/>
        <v>731 College St, Beloit, WI 53511</v>
      </c>
      <c r="T30" s="2" t="s">
        <v>52</v>
      </c>
      <c r="U30" s="7" t="s">
        <v>263</v>
      </c>
      <c r="X30" s="1"/>
      <c r="Y30" s="1" t="s">
        <v>264</v>
      </c>
      <c r="AD30" s="1" t="b">
        <v>1</v>
      </c>
      <c r="AE30" s="1" t="b">
        <v>1</v>
      </c>
      <c r="AG30" s="1" t="b">
        <v>0</v>
      </c>
      <c r="AJ30" s="8"/>
    </row>
    <row r="31" spans="1:44" ht="14.25" customHeight="1" x14ac:dyDescent="0.25">
      <c r="A31" s="7" t="s">
        <v>265</v>
      </c>
      <c r="B31" s="14" t="str">
        <f t="shared" ref="B31:B37" si="5">CONCATENATE(AO31, " PL")</f>
        <v>Barneveld PL</v>
      </c>
      <c r="C31" s="7" t="s">
        <v>266</v>
      </c>
      <c r="D31" s="2" t="s">
        <v>46</v>
      </c>
      <c r="E31" s="7" t="s">
        <v>267</v>
      </c>
      <c r="F31" s="7" t="s">
        <v>196</v>
      </c>
      <c r="G31" s="7" t="s">
        <v>268</v>
      </c>
      <c r="H31" s="7" t="s">
        <v>49</v>
      </c>
      <c r="I31" s="7"/>
      <c r="J31" s="7"/>
      <c r="K31" s="19" t="str">
        <f t="shared" si="0"/>
        <v>107 W Orbison St</v>
      </c>
      <c r="L31" s="19" t="str">
        <f t="shared" si="1"/>
        <v>107 W Orbison St</v>
      </c>
      <c r="M31" s="8" t="s">
        <v>269</v>
      </c>
      <c r="N31" s="2" t="s">
        <v>51</v>
      </c>
      <c r="O31" s="8">
        <v>53507</v>
      </c>
      <c r="P31" s="8">
        <v>92</v>
      </c>
      <c r="Q31" s="14" t="str">
        <f t="shared" si="2"/>
        <v>53507-92</v>
      </c>
      <c r="R31" s="2" t="str">
        <f t="shared" si="3"/>
        <v>107 W Orbison St, Barneveld, WI 53507</v>
      </c>
      <c r="S31" s="2" t="str">
        <f t="shared" si="4"/>
        <v>107 W Orbison St, Barneveld, WI 53507</v>
      </c>
      <c r="T31" s="2" t="s">
        <v>52</v>
      </c>
      <c r="U31" s="7" t="s">
        <v>270</v>
      </c>
      <c r="X31" s="7"/>
      <c r="Y31" s="7" t="s">
        <v>175</v>
      </c>
      <c r="AD31" s="1" t="b">
        <v>1</v>
      </c>
      <c r="AE31" s="1" t="b">
        <v>1</v>
      </c>
      <c r="AG31" s="1" t="b">
        <v>0</v>
      </c>
      <c r="AH31" s="8">
        <v>14043</v>
      </c>
      <c r="AI31" s="7" t="s">
        <v>265</v>
      </c>
      <c r="AJ31" s="8" t="s">
        <v>265</v>
      </c>
      <c r="AK31" s="7" t="s">
        <v>266</v>
      </c>
      <c r="AL31" s="7" t="s">
        <v>270</v>
      </c>
      <c r="AM31" s="7" t="s">
        <v>175</v>
      </c>
      <c r="AN31" s="8" t="s">
        <v>271</v>
      </c>
      <c r="AO31" s="8" t="s">
        <v>269</v>
      </c>
      <c r="AP31" s="8" t="s">
        <v>51</v>
      </c>
      <c r="AQ31" s="8">
        <v>53507</v>
      </c>
      <c r="AR31" s="8">
        <v>92</v>
      </c>
    </row>
    <row r="32" spans="1:44" ht="14.25" customHeight="1" x14ac:dyDescent="0.25">
      <c r="A32" s="7" t="s">
        <v>272</v>
      </c>
      <c r="B32" s="14" t="str">
        <f t="shared" si="5"/>
        <v>Barron PL</v>
      </c>
      <c r="C32" s="7" t="s">
        <v>273</v>
      </c>
      <c r="D32" s="2" t="s">
        <v>46</v>
      </c>
      <c r="E32" s="7" t="s">
        <v>274</v>
      </c>
      <c r="F32" s="7" t="s">
        <v>60</v>
      </c>
      <c r="G32" s="7" t="s">
        <v>275</v>
      </c>
      <c r="H32" s="7" t="s">
        <v>49</v>
      </c>
      <c r="I32" s="7"/>
      <c r="J32" s="7"/>
      <c r="K32" s="19" t="str">
        <f t="shared" si="0"/>
        <v>10 N 3rd St</v>
      </c>
      <c r="L32" s="19" t="str">
        <f t="shared" si="1"/>
        <v>10 N 3rd St</v>
      </c>
      <c r="M32" s="8" t="s">
        <v>276</v>
      </c>
      <c r="N32" s="2" t="s">
        <v>51</v>
      </c>
      <c r="O32" s="8">
        <v>54812</v>
      </c>
      <c r="P32" s="8">
        <v>1119</v>
      </c>
      <c r="Q32" s="14" t="str">
        <f t="shared" si="2"/>
        <v>54812-1119</v>
      </c>
      <c r="R32" s="2" t="str">
        <f t="shared" si="3"/>
        <v>10 N 3rd St, Barron, WI 54812</v>
      </c>
      <c r="S32" s="2" t="str">
        <f t="shared" si="4"/>
        <v>10 N 3rd St, Barron, WI 54812</v>
      </c>
      <c r="T32" s="2" t="s">
        <v>52</v>
      </c>
      <c r="U32" s="7" t="s">
        <v>276</v>
      </c>
      <c r="X32" s="7"/>
      <c r="Y32" s="7" t="s">
        <v>104</v>
      </c>
      <c r="AD32" s="2" t="b">
        <v>1</v>
      </c>
      <c r="AE32" s="1" t="b">
        <v>1</v>
      </c>
      <c r="AG32" s="1" t="b">
        <v>0</v>
      </c>
      <c r="AH32" s="8">
        <v>14044</v>
      </c>
      <c r="AI32" s="7" t="s">
        <v>272</v>
      </c>
      <c r="AJ32" s="8" t="s">
        <v>272</v>
      </c>
      <c r="AK32" s="7" t="s">
        <v>273</v>
      </c>
      <c r="AL32" s="7" t="s">
        <v>276</v>
      </c>
      <c r="AM32" s="7" t="s">
        <v>104</v>
      </c>
      <c r="AN32" s="8" t="s">
        <v>277</v>
      </c>
      <c r="AO32" s="8" t="s">
        <v>276</v>
      </c>
      <c r="AP32" s="8" t="s">
        <v>51</v>
      </c>
      <c r="AQ32" s="8">
        <v>54812</v>
      </c>
      <c r="AR32" s="8">
        <v>1119</v>
      </c>
    </row>
    <row r="33" spans="1:44" ht="14.25" customHeight="1" x14ac:dyDescent="0.25">
      <c r="A33" s="7" t="s">
        <v>278</v>
      </c>
      <c r="B33" s="14" t="str">
        <f t="shared" si="5"/>
        <v>Bayfield PL</v>
      </c>
      <c r="C33" s="7" t="s">
        <v>279</v>
      </c>
      <c r="D33" s="2" t="s">
        <v>46</v>
      </c>
      <c r="E33" s="7" t="s">
        <v>280</v>
      </c>
      <c r="F33" s="7" t="s">
        <v>60</v>
      </c>
      <c r="G33" s="7" t="s">
        <v>281</v>
      </c>
      <c r="H33" s="7" t="s">
        <v>49</v>
      </c>
      <c r="I33" s="7"/>
      <c r="J33" s="7"/>
      <c r="K33" s="19" t="str">
        <f t="shared" si="0"/>
        <v>37 N Broad St</v>
      </c>
      <c r="L33" s="19" t="str">
        <f t="shared" si="1"/>
        <v>37 N Broad St</v>
      </c>
      <c r="M33" s="8" t="s">
        <v>282</v>
      </c>
      <c r="N33" s="2" t="s">
        <v>51</v>
      </c>
      <c r="O33" s="8">
        <v>54814</v>
      </c>
      <c r="P33" s="8">
        <v>727</v>
      </c>
      <c r="Q33" s="14" t="str">
        <f t="shared" si="2"/>
        <v>54814-727</v>
      </c>
      <c r="R33" s="2" t="str">
        <f t="shared" si="3"/>
        <v>37 N Broad St, Bayfield, WI 54814</v>
      </c>
      <c r="S33" s="2" t="str">
        <f t="shared" si="4"/>
        <v>37 N Broad St, Bayfield, WI 54814</v>
      </c>
      <c r="T33" s="2" t="s">
        <v>52</v>
      </c>
      <c r="U33" s="7" t="s">
        <v>282</v>
      </c>
      <c r="X33" s="7"/>
      <c r="Y33" s="7" t="s">
        <v>186</v>
      </c>
      <c r="AD33" s="2" t="b">
        <v>1</v>
      </c>
      <c r="AE33" s="1" t="b">
        <v>1</v>
      </c>
      <c r="AG33" s="1" t="b">
        <v>0</v>
      </c>
      <c r="AH33" s="8">
        <v>14045</v>
      </c>
      <c r="AI33" s="7" t="s">
        <v>278</v>
      </c>
      <c r="AJ33" s="8" t="s">
        <v>278</v>
      </c>
      <c r="AK33" s="7" t="s">
        <v>279</v>
      </c>
      <c r="AL33" s="7" t="s">
        <v>282</v>
      </c>
      <c r="AM33" s="7" t="s">
        <v>186</v>
      </c>
      <c r="AN33" s="8" t="s">
        <v>283</v>
      </c>
      <c r="AO33" s="8" t="s">
        <v>282</v>
      </c>
      <c r="AP33" s="8" t="s">
        <v>51</v>
      </c>
      <c r="AQ33" s="8">
        <v>54814</v>
      </c>
      <c r="AR33" s="8">
        <v>727</v>
      </c>
    </row>
    <row r="34" spans="1:44" ht="14.25" customHeight="1" x14ac:dyDescent="0.25">
      <c r="A34" s="7" t="s">
        <v>284</v>
      </c>
      <c r="B34" s="14" t="str">
        <f t="shared" si="5"/>
        <v>Beaver Dam PL</v>
      </c>
      <c r="C34" s="7" t="s">
        <v>285</v>
      </c>
      <c r="D34" s="2" t="s">
        <v>46</v>
      </c>
      <c r="E34" s="7" t="s">
        <v>286</v>
      </c>
      <c r="F34" s="7" t="s">
        <v>60</v>
      </c>
      <c r="G34" s="7" t="s">
        <v>287</v>
      </c>
      <c r="H34" s="7" t="s">
        <v>49</v>
      </c>
      <c r="I34" s="7"/>
      <c r="J34" s="7"/>
      <c r="K34" s="19" t="str">
        <f t="shared" si="0"/>
        <v>311 N Spring St</v>
      </c>
      <c r="L34" s="19" t="str">
        <f t="shared" si="1"/>
        <v>311 N Spring St</v>
      </c>
      <c r="M34" s="8" t="s">
        <v>288</v>
      </c>
      <c r="N34" s="2" t="s">
        <v>51</v>
      </c>
      <c r="O34" s="8">
        <v>53916</v>
      </c>
      <c r="P34" s="8">
        <v>2043</v>
      </c>
      <c r="Q34" s="14" t="str">
        <f t="shared" si="2"/>
        <v>53916-2043</v>
      </c>
      <c r="R34" s="2" t="str">
        <f t="shared" si="3"/>
        <v>311 N Spring St, Beaver Dam, WI 53916</v>
      </c>
      <c r="S34" s="2" t="str">
        <f t="shared" si="4"/>
        <v>311 N Spring St, Beaver Dam, WI 53916</v>
      </c>
      <c r="T34" s="2" t="s">
        <v>52</v>
      </c>
      <c r="U34" s="7" t="s">
        <v>289</v>
      </c>
      <c r="X34" s="7"/>
      <c r="Y34" s="7" t="s">
        <v>290</v>
      </c>
      <c r="AD34" s="2" t="b">
        <v>1</v>
      </c>
      <c r="AE34" s="1" t="b">
        <v>1</v>
      </c>
      <c r="AG34" s="1" t="b">
        <v>0</v>
      </c>
      <c r="AH34" s="8">
        <v>14046</v>
      </c>
      <c r="AI34" s="7" t="s">
        <v>284</v>
      </c>
      <c r="AJ34" s="8" t="s">
        <v>284</v>
      </c>
      <c r="AK34" s="7" t="s">
        <v>285</v>
      </c>
      <c r="AL34" s="7" t="s">
        <v>289</v>
      </c>
      <c r="AM34" s="7" t="s">
        <v>290</v>
      </c>
      <c r="AN34" s="8" t="s">
        <v>291</v>
      </c>
      <c r="AO34" s="8" t="s">
        <v>288</v>
      </c>
      <c r="AP34" s="8" t="s">
        <v>51</v>
      </c>
      <c r="AQ34" s="8">
        <v>53916</v>
      </c>
      <c r="AR34" s="8">
        <v>2043</v>
      </c>
    </row>
    <row r="35" spans="1:44" ht="14.25" customHeight="1" x14ac:dyDescent="0.25">
      <c r="A35" s="7" t="s">
        <v>292</v>
      </c>
      <c r="B35" s="14" t="str">
        <f t="shared" si="5"/>
        <v>Belleville PL</v>
      </c>
      <c r="C35" s="7" t="s">
        <v>293</v>
      </c>
      <c r="D35" s="2" t="s">
        <v>46</v>
      </c>
      <c r="E35" s="9" t="s">
        <v>294</v>
      </c>
      <c r="F35" s="9" t="s">
        <v>138</v>
      </c>
      <c r="G35" s="9" t="s">
        <v>295</v>
      </c>
      <c r="H35" s="7" t="s">
        <v>49</v>
      </c>
      <c r="I35" s="7"/>
      <c r="J35" s="7"/>
      <c r="K35" s="19" t="str">
        <f t="shared" si="0"/>
        <v>20 S Park St</v>
      </c>
      <c r="L35" s="19" t="str">
        <f t="shared" si="1"/>
        <v>20 S Park St</v>
      </c>
      <c r="M35" s="8" t="s">
        <v>296</v>
      </c>
      <c r="N35" s="2" t="s">
        <v>51</v>
      </c>
      <c r="O35" s="8">
        <v>53508</v>
      </c>
      <c r="P35" s="8">
        <v>140</v>
      </c>
      <c r="Q35" s="14" t="str">
        <f t="shared" si="2"/>
        <v>53508-140</v>
      </c>
      <c r="R35" s="2" t="str">
        <f t="shared" si="3"/>
        <v>20 S Park St, Belleville, WI 53508</v>
      </c>
      <c r="S35" s="2" t="str">
        <f t="shared" si="4"/>
        <v>20 S Park St, Belleville, WI 53508</v>
      </c>
      <c r="T35" s="2" t="s">
        <v>52</v>
      </c>
      <c r="U35" s="7" t="s">
        <v>149</v>
      </c>
      <c r="X35" s="7"/>
      <c r="Y35" s="7" t="s">
        <v>64</v>
      </c>
      <c r="AD35" s="1" t="b">
        <v>1</v>
      </c>
      <c r="AE35" s="1" t="b">
        <v>1</v>
      </c>
      <c r="AG35" s="1" t="b">
        <v>0</v>
      </c>
      <c r="AH35" s="8">
        <v>14047</v>
      </c>
      <c r="AI35" s="7" t="s">
        <v>292</v>
      </c>
      <c r="AJ35" s="8" t="s">
        <v>292</v>
      </c>
      <c r="AK35" s="7" t="s">
        <v>293</v>
      </c>
      <c r="AL35" s="7" t="s">
        <v>149</v>
      </c>
      <c r="AM35" s="7" t="s">
        <v>64</v>
      </c>
      <c r="AN35" s="8" t="s">
        <v>297</v>
      </c>
      <c r="AO35" s="8" t="s">
        <v>296</v>
      </c>
      <c r="AP35" s="8" t="s">
        <v>51</v>
      </c>
      <c r="AQ35" s="8">
        <v>53508</v>
      </c>
      <c r="AR35" s="8">
        <v>140</v>
      </c>
    </row>
    <row r="36" spans="1:44" ht="14.25" customHeight="1" x14ac:dyDescent="0.25">
      <c r="A36" s="7" t="s">
        <v>298</v>
      </c>
      <c r="B36" s="14" t="str">
        <f t="shared" si="5"/>
        <v>Belmont PL</v>
      </c>
      <c r="C36" s="7" t="s">
        <v>299</v>
      </c>
      <c r="D36" s="2" t="s">
        <v>46</v>
      </c>
      <c r="E36" s="7" t="s">
        <v>300</v>
      </c>
      <c r="F36" s="7" t="s">
        <v>138</v>
      </c>
      <c r="G36" s="7" t="s">
        <v>301</v>
      </c>
      <c r="H36" s="7" t="s">
        <v>101</v>
      </c>
      <c r="I36" s="7"/>
      <c r="J36" s="7"/>
      <c r="K36" s="19" t="str">
        <f t="shared" si="0"/>
        <v>220 S Mound Ave</v>
      </c>
      <c r="L36" s="19" t="str">
        <f t="shared" si="1"/>
        <v>220 S Mound Ave</v>
      </c>
      <c r="M36" s="8" t="s">
        <v>302</v>
      </c>
      <c r="N36" s="2" t="s">
        <v>51</v>
      </c>
      <c r="O36" s="8">
        <v>53510</v>
      </c>
      <c r="P36" s="8">
        <v>9622</v>
      </c>
      <c r="Q36" s="14" t="str">
        <f t="shared" si="2"/>
        <v>53510-9622</v>
      </c>
      <c r="R36" s="2" t="str">
        <f t="shared" si="3"/>
        <v>220 S Mound Ave, Belmont, WI 53510</v>
      </c>
      <c r="S36" s="2" t="str">
        <f t="shared" si="4"/>
        <v>220 S Mound Ave, Belmont, WI 53510</v>
      </c>
      <c r="T36" s="2" t="s">
        <v>52</v>
      </c>
      <c r="U36" s="7" t="s">
        <v>174</v>
      </c>
      <c r="X36" s="7"/>
      <c r="Y36" s="7" t="s">
        <v>175</v>
      </c>
      <c r="AD36" s="1" t="b">
        <v>1</v>
      </c>
      <c r="AE36" s="1" t="b">
        <v>1</v>
      </c>
      <c r="AG36" s="1" t="b">
        <v>0</v>
      </c>
      <c r="AH36" s="8">
        <v>14048</v>
      </c>
      <c r="AI36" s="7" t="s">
        <v>298</v>
      </c>
      <c r="AJ36" s="8" t="s">
        <v>298</v>
      </c>
      <c r="AK36" s="7" t="s">
        <v>299</v>
      </c>
      <c r="AL36" s="7" t="s">
        <v>174</v>
      </c>
      <c r="AM36" s="7" t="s">
        <v>175</v>
      </c>
      <c r="AN36" s="8" t="s">
        <v>303</v>
      </c>
      <c r="AO36" s="8" t="s">
        <v>302</v>
      </c>
      <c r="AP36" s="8" t="s">
        <v>51</v>
      </c>
      <c r="AQ36" s="8">
        <v>53510</v>
      </c>
      <c r="AR36" s="8">
        <v>9622</v>
      </c>
    </row>
    <row r="37" spans="1:44" ht="14.25" customHeight="1" x14ac:dyDescent="0.25">
      <c r="A37" s="7" t="s">
        <v>304</v>
      </c>
      <c r="B37" s="14" t="str">
        <f t="shared" si="5"/>
        <v>Beloit PL</v>
      </c>
      <c r="C37" s="7" t="s">
        <v>305</v>
      </c>
      <c r="D37" s="2" t="s">
        <v>46</v>
      </c>
      <c r="E37" s="7">
        <v>605</v>
      </c>
      <c r="F37" s="7"/>
      <c r="G37" s="7" t="s">
        <v>306</v>
      </c>
      <c r="H37" s="7" t="s">
        <v>238</v>
      </c>
      <c r="I37" s="7"/>
      <c r="J37" s="7"/>
      <c r="K37" s="19" t="str">
        <f t="shared" si="0"/>
        <v>605 Eclipse Blvd</v>
      </c>
      <c r="L37" s="19" t="str">
        <f t="shared" si="1"/>
        <v>605 Eclipse Blvd</v>
      </c>
      <c r="M37" s="8" t="s">
        <v>262</v>
      </c>
      <c r="N37" s="2" t="s">
        <v>51</v>
      </c>
      <c r="O37" s="8">
        <v>53511</v>
      </c>
      <c r="P37" s="8">
        <v>3567</v>
      </c>
      <c r="Q37" s="14" t="str">
        <f t="shared" si="2"/>
        <v>53511-3567</v>
      </c>
      <c r="R37" s="2" t="str">
        <f t="shared" si="3"/>
        <v>605 Eclipse Blvd, Beloit, WI 53511</v>
      </c>
      <c r="S37" s="2" t="str">
        <f t="shared" si="4"/>
        <v>605 Eclipse Blvd, Beloit, WI 53511</v>
      </c>
      <c r="T37" s="2" t="s">
        <v>52</v>
      </c>
      <c r="U37" s="7" t="s">
        <v>263</v>
      </c>
      <c r="X37" s="7"/>
      <c r="Y37" s="7" t="s">
        <v>264</v>
      </c>
      <c r="AD37" s="2" t="b">
        <v>1</v>
      </c>
      <c r="AE37" s="1" t="b">
        <v>1</v>
      </c>
      <c r="AG37" s="1" t="b">
        <v>0</v>
      </c>
      <c r="AH37" s="8">
        <v>14049</v>
      </c>
      <c r="AI37" s="7" t="s">
        <v>304</v>
      </c>
      <c r="AJ37" s="8" t="s">
        <v>304</v>
      </c>
      <c r="AK37" s="7" t="s">
        <v>305</v>
      </c>
      <c r="AL37" s="7" t="s">
        <v>263</v>
      </c>
      <c r="AM37" s="7" t="s">
        <v>264</v>
      </c>
      <c r="AN37" s="8" t="s">
        <v>307</v>
      </c>
      <c r="AO37" s="8" t="s">
        <v>262</v>
      </c>
      <c r="AP37" s="8" t="s">
        <v>51</v>
      </c>
      <c r="AQ37" s="8">
        <v>53511</v>
      </c>
      <c r="AR37" s="8">
        <v>3567</v>
      </c>
    </row>
    <row r="38" spans="1:44" ht="14.25" customHeight="1" x14ac:dyDescent="0.25">
      <c r="A38" s="1" t="s">
        <v>308</v>
      </c>
      <c r="B38" s="16" t="s">
        <v>309</v>
      </c>
      <c r="C38" s="2" t="s">
        <v>310</v>
      </c>
      <c r="D38" s="1" t="s">
        <v>166</v>
      </c>
      <c r="E38" s="9" t="s">
        <v>311</v>
      </c>
      <c r="F38" s="7"/>
      <c r="G38" s="9" t="s">
        <v>246</v>
      </c>
      <c r="H38" s="9" t="s">
        <v>49</v>
      </c>
      <c r="I38" s="7"/>
      <c r="J38" s="7"/>
      <c r="K38" s="19" t="str">
        <f t="shared" si="0"/>
        <v>1500 Fourth St</v>
      </c>
      <c r="L38" s="19" t="str">
        <f t="shared" si="1"/>
        <v>1500 Fourth St</v>
      </c>
      <c r="M38" s="1" t="s">
        <v>262</v>
      </c>
      <c r="N38" s="8" t="s">
        <v>51</v>
      </c>
      <c r="O38" s="1">
        <v>53511</v>
      </c>
      <c r="Q38" s="14" t="str">
        <f t="shared" si="2"/>
        <v>53511</v>
      </c>
      <c r="R38" s="2" t="str">
        <f t="shared" si="3"/>
        <v>1500 Fourth St, Beloit, WI 53511</v>
      </c>
      <c r="S38" s="2" t="str">
        <f t="shared" si="4"/>
        <v>1500 Fourth St, Beloit, WI 53511</v>
      </c>
      <c r="T38" s="2" t="s">
        <v>52</v>
      </c>
      <c r="U38" s="7" t="s">
        <v>263</v>
      </c>
      <c r="X38" s="1" t="s">
        <v>312</v>
      </c>
      <c r="Y38" s="2" t="s">
        <v>313</v>
      </c>
      <c r="AD38" s="1" t="b">
        <v>0</v>
      </c>
      <c r="AE38" s="1" t="b">
        <v>1</v>
      </c>
      <c r="AG38" s="1" t="b">
        <v>0</v>
      </c>
      <c r="AJ38" s="8"/>
    </row>
    <row r="39" spans="1:44" ht="14.25" customHeight="1" x14ac:dyDescent="0.25">
      <c r="A39" s="1" t="s">
        <v>314</v>
      </c>
      <c r="B39" s="16" t="s">
        <v>315</v>
      </c>
      <c r="C39" s="10" t="s">
        <v>315</v>
      </c>
      <c r="D39" s="1" t="s">
        <v>252</v>
      </c>
      <c r="E39" s="9" t="s">
        <v>316</v>
      </c>
      <c r="F39" s="9" t="s">
        <v>138</v>
      </c>
      <c r="G39" s="11" t="s">
        <v>84</v>
      </c>
      <c r="H39" s="9" t="s">
        <v>49</v>
      </c>
      <c r="I39" s="7"/>
      <c r="J39" s="7"/>
      <c r="K39" s="19" t="str">
        <f t="shared" si="0"/>
        <v>100 S Main St</v>
      </c>
      <c r="L39" s="19" t="str">
        <f t="shared" si="1"/>
        <v>100 S Main St</v>
      </c>
      <c r="M39" s="10" t="s">
        <v>317</v>
      </c>
      <c r="N39" s="8" t="s">
        <v>51</v>
      </c>
      <c r="O39" s="10">
        <v>54817</v>
      </c>
      <c r="P39" s="10">
        <v>8863</v>
      </c>
      <c r="Q39" s="14" t="str">
        <f t="shared" si="2"/>
        <v>54817-8863</v>
      </c>
      <c r="R39" s="2" t="str">
        <f t="shared" si="3"/>
        <v>100 S Main St, Birchwood, WI 54817</v>
      </c>
      <c r="S39" s="2" t="str">
        <f t="shared" si="4"/>
        <v>100 S Main St, Birchwood, WI 54817</v>
      </c>
      <c r="T39" s="2" t="s">
        <v>52</v>
      </c>
      <c r="U39" s="1" t="s">
        <v>318</v>
      </c>
      <c r="X39" s="1"/>
      <c r="Y39" s="1" t="s">
        <v>186</v>
      </c>
      <c r="AD39" s="1" t="b">
        <v>1</v>
      </c>
      <c r="AE39" s="1" t="b">
        <v>1</v>
      </c>
      <c r="AG39" s="1" t="b">
        <v>0</v>
      </c>
      <c r="AJ39" s="8"/>
    </row>
    <row r="40" spans="1:44" ht="14.25" customHeight="1" x14ac:dyDescent="0.25">
      <c r="A40" s="7" t="s">
        <v>319</v>
      </c>
      <c r="B40" s="14" t="str">
        <f>CONCATENATE(AO40, " PL")</f>
        <v>Benton PL</v>
      </c>
      <c r="C40" s="7" t="s">
        <v>320</v>
      </c>
      <c r="D40" s="2" t="s">
        <v>46</v>
      </c>
      <c r="E40" s="7" t="s">
        <v>321</v>
      </c>
      <c r="F40" s="7" t="s">
        <v>196</v>
      </c>
      <c r="G40" s="7" t="s">
        <v>84</v>
      </c>
      <c r="H40" s="7" t="s">
        <v>49</v>
      </c>
      <c r="I40" s="7"/>
      <c r="J40" s="7"/>
      <c r="K40" s="19" t="str">
        <f t="shared" si="0"/>
        <v>48 W Main St</v>
      </c>
      <c r="L40" s="19" t="str">
        <f t="shared" si="1"/>
        <v>48 W Main St</v>
      </c>
      <c r="M40" s="8" t="s">
        <v>322</v>
      </c>
      <c r="N40" s="2" t="s">
        <v>51</v>
      </c>
      <c r="O40" s="8">
        <v>53803</v>
      </c>
      <c r="P40" s="8">
        <v>26</v>
      </c>
      <c r="Q40" s="14" t="str">
        <f t="shared" si="2"/>
        <v>53803-26</v>
      </c>
      <c r="R40" s="2" t="str">
        <f t="shared" si="3"/>
        <v>48 W Main St, Benton, WI 53803</v>
      </c>
      <c r="S40" s="2" t="str">
        <f t="shared" si="4"/>
        <v>48 W Main St, Benton, WI 53803</v>
      </c>
      <c r="T40" s="2" t="s">
        <v>52</v>
      </c>
      <c r="U40" s="7" t="s">
        <v>174</v>
      </c>
      <c r="X40" s="7"/>
      <c r="Y40" s="7" t="s">
        <v>175</v>
      </c>
      <c r="AD40" s="1" t="b">
        <v>1</v>
      </c>
      <c r="AE40" s="1" t="b">
        <v>1</v>
      </c>
      <c r="AG40" s="1" t="b">
        <v>0</v>
      </c>
      <c r="AH40" s="8">
        <v>14050</v>
      </c>
      <c r="AI40" s="7" t="s">
        <v>319</v>
      </c>
      <c r="AJ40" s="8" t="s">
        <v>319</v>
      </c>
      <c r="AK40" s="7" t="s">
        <v>320</v>
      </c>
      <c r="AL40" s="7" t="s">
        <v>174</v>
      </c>
      <c r="AM40" s="7" t="s">
        <v>175</v>
      </c>
      <c r="AN40" s="8" t="s">
        <v>323</v>
      </c>
      <c r="AO40" s="8" t="s">
        <v>322</v>
      </c>
      <c r="AP40" s="8" t="s">
        <v>51</v>
      </c>
      <c r="AQ40" s="8">
        <v>53803</v>
      </c>
      <c r="AR40" s="8">
        <v>26</v>
      </c>
    </row>
    <row r="41" spans="1:44" ht="14.25" customHeight="1" x14ac:dyDescent="0.25">
      <c r="A41" s="7" t="s">
        <v>324</v>
      </c>
      <c r="B41" s="14" t="str">
        <f>CONCATENATE(AO41, " PL")</f>
        <v>Berlin PL</v>
      </c>
      <c r="C41" s="7" t="s">
        <v>325</v>
      </c>
      <c r="D41" s="2" t="s">
        <v>46</v>
      </c>
      <c r="E41" s="7" t="s">
        <v>326</v>
      </c>
      <c r="F41" s="7" t="s">
        <v>196</v>
      </c>
      <c r="G41" s="7" t="s">
        <v>295</v>
      </c>
      <c r="H41" s="7" t="s">
        <v>101</v>
      </c>
      <c r="I41" s="7"/>
      <c r="J41" s="7"/>
      <c r="K41" s="19" t="str">
        <f t="shared" si="0"/>
        <v>121 W Park Ave</v>
      </c>
      <c r="L41" s="19" t="str">
        <f t="shared" si="1"/>
        <v>121 W Park Ave</v>
      </c>
      <c r="M41" s="8" t="s">
        <v>327</v>
      </c>
      <c r="N41" s="2" t="s">
        <v>51</v>
      </c>
      <c r="O41" s="8">
        <v>54923</v>
      </c>
      <c r="P41" s="8">
        <v>1526</v>
      </c>
      <c r="Q41" s="14" t="str">
        <f t="shared" si="2"/>
        <v>54923-1526</v>
      </c>
      <c r="R41" s="2" t="str">
        <f t="shared" si="3"/>
        <v>121 W Park Ave, Berlin, WI 54923</v>
      </c>
      <c r="S41" s="2" t="str">
        <f t="shared" si="4"/>
        <v>121 W Park Ave, Berlin, WI 54923</v>
      </c>
      <c r="T41" s="2" t="s">
        <v>52</v>
      </c>
      <c r="U41" s="7" t="s">
        <v>328</v>
      </c>
      <c r="X41" s="7"/>
      <c r="Y41" s="7" t="s">
        <v>329</v>
      </c>
      <c r="AD41" s="1" t="b">
        <v>1</v>
      </c>
      <c r="AE41" s="1" t="b">
        <v>1</v>
      </c>
      <c r="AG41" s="1" t="b">
        <v>0</v>
      </c>
      <c r="AH41" s="8">
        <v>14051</v>
      </c>
      <c r="AI41" s="7" t="s">
        <v>324</v>
      </c>
      <c r="AJ41" s="8" t="s">
        <v>324</v>
      </c>
      <c r="AK41" s="7" t="s">
        <v>325</v>
      </c>
      <c r="AL41" s="7" t="s">
        <v>328</v>
      </c>
      <c r="AM41" s="7" t="s">
        <v>329</v>
      </c>
      <c r="AN41" s="8" t="s">
        <v>330</v>
      </c>
      <c r="AO41" s="8" t="s">
        <v>327</v>
      </c>
      <c r="AP41" s="8" t="s">
        <v>51</v>
      </c>
      <c r="AQ41" s="8">
        <v>54923</v>
      </c>
      <c r="AR41" s="8">
        <v>1526</v>
      </c>
    </row>
    <row r="42" spans="1:44" ht="14.25" customHeight="1" x14ac:dyDescent="0.25">
      <c r="A42" s="7" t="s">
        <v>331</v>
      </c>
      <c r="B42" s="14" t="str">
        <f>CONCATENATE(AO42, " PL")</f>
        <v>Big Bend PL</v>
      </c>
      <c r="C42" s="7" t="s">
        <v>332</v>
      </c>
      <c r="D42" s="2" t="s">
        <v>46</v>
      </c>
      <c r="E42" s="7" t="s">
        <v>333</v>
      </c>
      <c r="F42" s="7"/>
      <c r="G42" s="7" t="s">
        <v>334</v>
      </c>
      <c r="H42" s="7" t="s">
        <v>49</v>
      </c>
      <c r="I42" s="7"/>
      <c r="J42" s="7"/>
      <c r="K42" s="19" t="str">
        <f t="shared" si="0"/>
        <v>W230S9185 Nevins St</v>
      </c>
      <c r="L42" s="19" t="str">
        <f t="shared" si="1"/>
        <v>W230S9185 Nevins St</v>
      </c>
      <c r="M42" s="8" t="s">
        <v>335</v>
      </c>
      <c r="N42" s="2" t="s">
        <v>51</v>
      </c>
      <c r="O42" s="8">
        <v>53103</v>
      </c>
      <c r="P42" s="8">
        <v>40</v>
      </c>
      <c r="Q42" s="14" t="str">
        <f t="shared" si="2"/>
        <v>53103-40</v>
      </c>
      <c r="R42" s="2" t="str">
        <f t="shared" si="3"/>
        <v>W230S9185 Nevins St, Big Bend, WI 53103</v>
      </c>
      <c r="S42" s="2" t="str">
        <f t="shared" si="4"/>
        <v>W230S9185 Nevins St, Big Bend, WI 53103</v>
      </c>
      <c r="T42" s="2" t="s">
        <v>52</v>
      </c>
      <c r="U42" s="7" t="s">
        <v>336</v>
      </c>
      <c r="X42" s="7"/>
      <c r="Y42" s="7" t="s">
        <v>337</v>
      </c>
      <c r="AD42" s="2" t="b">
        <v>1</v>
      </c>
      <c r="AE42" s="1" t="b">
        <v>1</v>
      </c>
      <c r="AG42" s="1" t="b">
        <v>0</v>
      </c>
      <c r="AH42" s="8">
        <v>14052</v>
      </c>
      <c r="AI42" s="7" t="s">
        <v>331</v>
      </c>
      <c r="AJ42" s="8" t="s">
        <v>331</v>
      </c>
      <c r="AK42" s="7" t="s">
        <v>332</v>
      </c>
      <c r="AL42" s="7" t="s">
        <v>336</v>
      </c>
      <c r="AM42" s="7" t="s">
        <v>337</v>
      </c>
      <c r="AN42" s="8" t="s">
        <v>338</v>
      </c>
      <c r="AO42" s="8" t="s">
        <v>335</v>
      </c>
      <c r="AP42" s="8" t="s">
        <v>51</v>
      </c>
      <c r="AQ42" s="8">
        <v>53103</v>
      </c>
      <c r="AR42" s="8">
        <v>40</v>
      </c>
    </row>
    <row r="43" spans="1:44" ht="14.25" customHeight="1" x14ac:dyDescent="0.25">
      <c r="A43" s="1" t="s">
        <v>339</v>
      </c>
      <c r="B43" s="16" t="s">
        <v>340</v>
      </c>
      <c r="C43" s="1" t="s">
        <v>341</v>
      </c>
      <c r="D43" s="1" t="s">
        <v>342</v>
      </c>
      <c r="E43" s="9" t="s">
        <v>343</v>
      </c>
      <c r="F43" s="9" t="s">
        <v>138</v>
      </c>
      <c r="G43" s="9" t="s">
        <v>344</v>
      </c>
      <c r="H43" s="7"/>
      <c r="I43" s="7"/>
      <c r="J43" s="7"/>
      <c r="K43" s="19" t="str">
        <f t="shared" si="0"/>
        <v>6004 S County Road G</v>
      </c>
      <c r="L43" s="19" t="str">
        <f t="shared" si="1"/>
        <v>6004 S County Road G</v>
      </c>
      <c r="M43" s="1" t="s">
        <v>345</v>
      </c>
      <c r="N43" s="8" t="s">
        <v>51</v>
      </c>
      <c r="O43" s="1">
        <v>53546</v>
      </c>
      <c r="Q43" s="14" t="str">
        <f t="shared" si="2"/>
        <v>53546</v>
      </c>
      <c r="R43" s="2" t="str">
        <f t="shared" si="3"/>
        <v>6004 S County Road G, Janesville, WI 53546</v>
      </c>
      <c r="S43" s="2" t="str">
        <f t="shared" si="4"/>
        <v>6004 S County Road G, Janesville, WI 53546</v>
      </c>
      <c r="T43" s="2" t="s">
        <v>52</v>
      </c>
      <c r="U43" s="7" t="s">
        <v>263</v>
      </c>
      <c r="X43" s="1"/>
      <c r="Y43" s="1" t="s">
        <v>264</v>
      </c>
      <c r="AD43" s="1" t="b">
        <v>1</v>
      </c>
      <c r="AE43" s="1" t="b">
        <v>1</v>
      </c>
      <c r="AG43" s="1" t="b">
        <v>0</v>
      </c>
      <c r="AJ43" s="8"/>
    </row>
    <row r="44" spans="1:44" ht="14.25" customHeight="1" x14ac:dyDescent="0.25">
      <c r="A44" s="7" t="s">
        <v>346</v>
      </c>
      <c r="B44" s="14" t="s">
        <v>347</v>
      </c>
      <c r="C44" s="7" t="s">
        <v>348</v>
      </c>
      <c r="D44" s="2" t="s">
        <v>46</v>
      </c>
      <c r="E44" s="7" t="s">
        <v>349</v>
      </c>
      <c r="F44" s="7"/>
      <c r="G44" s="7" t="s">
        <v>84</v>
      </c>
      <c r="H44" s="7" t="s">
        <v>49</v>
      </c>
      <c r="I44" s="7"/>
      <c r="J44" s="7"/>
      <c r="K44" s="19" t="str">
        <f t="shared" si="0"/>
        <v>337 Main St</v>
      </c>
      <c r="L44" s="19" t="str">
        <f t="shared" si="1"/>
        <v>337 Main St</v>
      </c>
      <c r="M44" s="8" t="s">
        <v>350</v>
      </c>
      <c r="N44" s="2" t="s">
        <v>51</v>
      </c>
      <c r="O44" s="8">
        <v>54414</v>
      </c>
      <c r="P44" s="8">
        <v>9259</v>
      </c>
      <c r="Q44" s="14" t="str">
        <f t="shared" si="2"/>
        <v>54414-9259</v>
      </c>
      <c r="R44" s="2" t="str">
        <f t="shared" si="3"/>
        <v>337 Main St, Birnamwood, WI 54414</v>
      </c>
      <c r="S44" s="2" t="str">
        <f t="shared" si="4"/>
        <v>337 Main St, Birnamwood, WI 54414</v>
      </c>
      <c r="T44" s="2" t="s">
        <v>52</v>
      </c>
      <c r="U44" s="7" t="s">
        <v>351</v>
      </c>
      <c r="X44" s="7"/>
      <c r="Y44" s="7" t="s">
        <v>79</v>
      </c>
      <c r="AD44" s="2" t="b">
        <v>1</v>
      </c>
      <c r="AE44" s="2" t="b">
        <v>1</v>
      </c>
      <c r="AG44" s="1" t="b">
        <v>0</v>
      </c>
      <c r="AH44" s="8">
        <v>14287</v>
      </c>
      <c r="AI44" s="7" t="s">
        <v>346</v>
      </c>
      <c r="AJ44" s="8" t="s">
        <v>352</v>
      </c>
      <c r="AK44" s="7" t="s">
        <v>348</v>
      </c>
      <c r="AL44" s="7" t="s">
        <v>351</v>
      </c>
      <c r="AM44" s="7" t="s">
        <v>79</v>
      </c>
      <c r="AN44" s="8" t="s">
        <v>353</v>
      </c>
      <c r="AO44" s="8" t="s">
        <v>350</v>
      </c>
      <c r="AP44" s="8" t="s">
        <v>51</v>
      </c>
      <c r="AQ44" s="8">
        <v>54414</v>
      </c>
      <c r="AR44" s="8">
        <v>9259</v>
      </c>
    </row>
    <row r="45" spans="1:44" ht="14.25" customHeight="1" x14ac:dyDescent="0.25">
      <c r="A45" s="7" t="s">
        <v>354</v>
      </c>
      <c r="B45" s="14" t="str">
        <f>CONCATENATE(AO45, " PL")</f>
        <v>Black Creek PL</v>
      </c>
      <c r="C45" s="7" t="s">
        <v>355</v>
      </c>
      <c r="D45" s="2" t="s">
        <v>46</v>
      </c>
      <c r="E45" s="7" t="s">
        <v>356</v>
      </c>
      <c r="F45" s="7" t="s">
        <v>138</v>
      </c>
      <c r="G45" s="7" t="s">
        <v>357</v>
      </c>
      <c r="H45" s="7" t="s">
        <v>49</v>
      </c>
      <c r="I45" s="7"/>
      <c r="J45" s="7"/>
      <c r="K45" s="19" t="str">
        <f t="shared" si="0"/>
        <v>507 S Maple St</v>
      </c>
      <c r="L45" s="19" t="str">
        <f t="shared" si="1"/>
        <v>507 S Maple St</v>
      </c>
      <c r="M45" s="8" t="s">
        <v>358</v>
      </c>
      <c r="N45" s="2" t="s">
        <v>51</v>
      </c>
      <c r="O45" s="8">
        <v>54106</v>
      </c>
      <c r="P45" s="8">
        <v>9304</v>
      </c>
      <c r="Q45" s="14" t="str">
        <f t="shared" si="2"/>
        <v>54106-9304</v>
      </c>
      <c r="R45" s="2" t="str">
        <f t="shared" si="3"/>
        <v>507 S Maple St, Black Creek, WI 54106</v>
      </c>
      <c r="S45" s="2" t="str">
        <f t="shared" si="4"/>
        <v>507 S Maple St, Black Creek, WI 54106</v>
      </c>
      <c r="T45" s="2" t="s">
        <v>52</v>
      </c>
      <c r="U45" s="7" t="s">
        <v>131</v>
      </c>
      <c r="X45" s="7"/>
      <c r="Y45" s="7" t="s">
        <v>132</v>
      </c>
      <c r="AD45" s="1" t="b">
        <v>1</v>
      </c>
      <c r="AE45" s="1" t="b">
        <v>1</v>
      </c>
      <c r="AG45" s="1" t="b">
        <v>0</v>
      </c>
      <c r="AH45" s="8">
        <v>14360</v>
      </c>
      <c r="AI45" s="7" t="s">
        <v>354</v>
      </c>
      <c r="AJ45" s="8" t="s">
        <v>354</v>
      </c>
      <c r="AK45" s="7" t="s">
        <v>355</v>
      </c>
      <c r="AL45" s="7" t="s">
        <v>131</v>
      </c>
      <c r="AM45" s="7" t="s">
        <v>132</v>
      </c>
      <c r="AN45" s="8" t="s">
        <v>359</v>
      </c>
      <c r="AO45" s="8" t="s">
        <v>358</v>
      </c>
      <c r="AP45" s="8" t="s">
        <v>51</v>
      </c>
      <c r="AQ45" s="8">
        <v>54106</v>
      </c>
      <c r="AR45" s="8">
        <v>9304</v>
      </c>
    </row>
    <row r="46" spans="1:44" ht="14.25" customHeight="1" x14ac:dyDescent="0.25">
      <c r="A46" s="7" t="s">
        <v>360</v>
      </c>
      <c r="B46" s="14" t="str">
        <f>CONCATENATE(AO46, " PL")</f>
        <v>Black Earth PL</v>
      </c>
      <c r="C46" s="7" t="s">
        <v>361</v>
      </c>
      <c r="D46" s="2" t="s">
        <v>46</v>
      </c>
      <c r="E46" s="7" t="s">
        <v>362</v>
      </c>
      <c r="F46" s="7"/>
      <c r="G46" s="7" t="s">
        <v>363</v>
      </c>
      <c r="H46" s="7" t="s">
        <v>49</v>
      </c>
      <c r="I46" s="7"/>
      <c r="J46" s="7"/>
      <c r="K46" s="19" t="str">
        <f t="shared" si="0"/>
        <v>1210 Mills St</v>
      </c>
      <c r="L46" s="19" t="str">
        <f t="shared" si="1"/>
        <v>1210 Mills St</v>
      </c>
      <c r="M46" s="8" t="s">
        <v>364</v>
      </c>
      <c r="N46" s="2" t="s">
        <v>51</v>
      </c>
      <c r="O46" s="8">
        <v>53515</v>
      </c>
      <c r="P46" s="8">
        <v>346</v>
      </c>
      <c r="Q46" s="14" t="str">
        <f t="shared" si="2"/>
        <v>53515-346</v>
      </c>
      <c r="R46" s="2" t="str">
        <f t="shared" si="3"/>
        <v>1210 Mills St, Black Earth, WI 53515</v>
      </c>
      <c r="S46" s="2" t="str">
        <f t="shared" si="4"/>
        <v>1210 Mills St, Black Earth, WI 53515</v>
      </c>
      <c r="T46" s="2" t="s">
        <v>52</v>
      </c>
      <c r="U46" s="7" t="s">
        <v>149</v>
      </c>
      <c r="X46" s="7"/>
      <c r="Y46" s="7" t="s">
        <v>64</v>
      </c>
      <c r="AD46" s="1" t="b">
        <v>1</v>
      </c>
      <c r="AE46" s="1" t="b">
        <v>1</v>
      </c>
      <c r="AG46" s="1" t="b">
        <v>0</v>
      </c>
      <c r="AH46" s="8">
        <v>14053</v>
      </c>
      <c r="AI46" s="7" t="s">
        <v>360</v>
      </c>
      <c r="AJ46" s="8" t="s">
        <v>360</v>
      </c>
      <c r="AK46" s="7" t="s">
        <v>361</v>
      </c>
      <c r="AL46" s="7" t="s">
        <v>149</v>
      </c>
      <c r="AM46" s="7" t="s">
        <v>64</v>
      </c>
      <c r="AN46" s="8" t="s">
        <v>365</v>
      </c>
      <c r="AO46" s="8" t="s">
        <v>364</v>
      </c>
      <c r="AP46" s="8" t="s">
        <v>51</v>
      </c>
      <c r="AQ46" s="8">
        <v>53515</v>
      </c>
      <c r="AR46" s="8">
        <v>346</v>
      </c>
    </row>
    <row r="47" spans="1:44" ht="14.25" customHeight="1" x14ac:dyDescent="0.25">
      <c r="A47" s="7" t="s">
        <v>366</v>
      </c>
      <c r="B47" s="14" t="str">
        <f>CONCATENATE(AO47, " PL")</f>
        <v>Black River Falls PL</v>
      </c>
      <c r="C47" s="7" t="s">
        <v>367</v>
      </c>
      <c r="D47" s="2" t="s">
        <v>46</v>
      </c>
      <c r="E47" s="7" t="s">
        <v>368</v>
      </c>
      <c r="F47" s="7"/>
      <c r="G47" s="7" t="s">
        <v>369</v>
      </c>
      <c r="H47" s="7" t="s">
        <v>49</v>
      </c>
      <c r="I47" s="7"/>
      <c r="J47" s="7"/>
      <c r="K47" s="19" t="str">
        <f t="shared" si="0"/>
        <v>222 Fillmore St</v>
      </c>
      <c r="L47" s="19" t="str">
        <f t="shared" si="1"/>
        <v>222 Fillmore St</v>
      </c>
      <c r="M47" s="8" t="s">
        <v>370</v>
      </c>
      <c r="N47" s="2" t="s">
        <v>51</v>
      </c>
      <c r="O47" s="8">
        <v>54615</v>
      </c>
      <c r="P47" s="8">
        <v>1788</v>
      </c>
      <c r="Q47" s="14" t="str">
        <f t="shared" si="2"/>
        <v>54615-1788</v>
      </c>
      <c r="R47" s="2" t="str">
        <f t="shared" si="3"/>
        <v>222 Fillmore St, Black River Falls, WI 54615</v>
      </c>
      <c r="S47" s="2" t="str">
        <f t="shared" si="4"/>
        <v>222 Fillmore St, Black River Falls, WI 54615</v>
      </c>
      <c r="T47" s="2" t="s">
        <v>52</v>
      </c>
      <c r="U47" s="7" t="s">
        <v>371</v>
      </c>
      <c r="X47" s="7"/>
      <c r="Y47" s="7" t="s">
        <v>87</v>
      </c>
      <c r="AD47" s="1" t="b">
        <v>1</v>
      </c>
      <c r="AE47" s="1" t="b">
        <v>1</v>
      </c>
      <c r="AG47" s="1" t="b">
        <v>0</v>
      </c>
      <c r="AH47" s="8">
        <v>14054</v>
      </c>
      <c r="AI47" s="7" t="s">
        <v>366</v>
      </c>
      <c r="AJ47" s="8" t="s">
        <v>366</v>
      </c>
      <c r="AK47" s="7" t="s">
        <v>367</v>
      </c>
      <c r="AL47" s="7" t="s">
        <v>371</v>
      </c>
      <c r="AM47" s="7" t="s">
        <v>87</v>
      </c>
      <c r="AN47" s="8" t="s">
        <v>372</v>
      </c>
      <c r="AO47" s="8" t="s">
        <v>370</v>
      </c>
      <c r="AP47" s="8" t="s">
        <v>51</v>
      </c>
      <c r="AQ47" s="8">
        <v>54615</v>
      </c>
      <c r="AR47" s="8">
        <v>1788</v>
      </c>
    </row>
    <row r="48" spans="1:44" ht="14.25" customHeight="1" x14ac:dyDescent="0.25">
      <c r="A48" s="1" t="s">
        <v>373</v>
      </c>
      <c r="B48" s="16" t="s">
        <v>374</v>
      </c>
      <c r="C48" s="10" t="s">
        <v>374</v>
      </c>
      <c r="D48" s="1" t="s">
        <v>252</v>
      </c>
      <c r="E48" s="9" t="s">
        <v>375</v>
      </c>
      <c r="F48" s="7"/>
      <c r="G48" s="11" t="s">
        <v>376</v>
      </c>
      <c r="H48" s="7"/>
      <c r="I48" s="7"/>
      <c r="J48" s="7"/>
      <c r="K48" s="19" t="str">
        <f t="shared" si="0"/>
        <v>13995 US Highway 2</v>
      </c>
      <c r="L48" s="19" t="str">
        <f t="shared" si="1"/>
        <v>13995 US Highway 2</v>
      </c>
      <c r="M48" s="10" t="s">
        <v>377</v>
      </c>
      <c r="N48" s="8" t="s">
        <v>51</v>
      </c>
      <c r="O48" s="10">
        <v>54820</v>
      </c>
      <c r="Q48" s="14" t="str">
        <f t="shared" si="2"/>
        <v>54820</v>
      </c>
      <c r="R48" s="2" t="str">
        <f t="shared" si="3"/>
        <v>13995 US Highway 2, Brule, WI 54820</v>
      </c>
      <c r="S48" s="2" t="str">
        <f t="shared" si="4"/>
        <v>13995 US Highway 2, Brule, WI 54820</v>
      </c>
      <c r="T48" s="2" t="s">
        <v>52</v>
      </c>
      <c r="U48" s="1" t="s">
        <v>378</v>
      </c>
      <c r="X48" s="1"/>
      <c r="Y48" s="1" t="s">
        <v>186</v>
      </c>
      <c r="AD48" s="1" t="b">
        <v>1</v>
      </c>
      <c r="AE48" s="1" t="b">
        <v>1</v>
      </c>
      <c r="AG48" s="1" t="b">
        <v>0</v>
      </c>
      <c r="AJ48" s="8"/>
    </row>
    <row r="49" spans="1:44" ht="14.25" customHeight="1" x14ac:dyDescent="0.25">
      <c r="A49" s="7" t="s">
        <v>379</v>
      </c>
      <c r="B49" s="14" t="str">
        <f>CONCATENATE(AO49, " PL")</f>
        <v>Blair PL</v>
      </c>
      <c r="C49" s="7" t="s">
        <v>380</v>
      </c>
      <c r="D49" s="2" t="s">
        <v>46</v>
      </c>
      <c r="E49" s="7" t="s">
        <v>92</v>
      </c>
      <c r="F49" s="7" t="s">
        <v>138</v>
      </c>
      <c r="G49" s="7" t="s">
        <v>381</v>
      </c>
      <c r="H49" s="7" t="s">
        <v>101</v>
      </c>
      <c r="I49" s="7"/>
      <c r="J49" s="7"/>
      <c r="K49" s="19" t="str">
        <f t="shared" si="0"/>
        <v>122 S Urberg Ave</v>
      </c>
      <c r="L49" s="19" t="str">
        <f t="shared" si="1"/>
        <v>122 S Urberg Ave</v>
      </c>
      <c r="M49" s="8" t="s">
        <v>382</v>
      </c>
      <c r="N49" s="2" t="s">
        <v>51</v>
      </c>
      <c r="O49" s="8">
        <v>54616</v>
      </c>
      <c r="P49" s="8">
        <v>165</v>
      </c>
      <c r="Q49" s="14" t="str">
        <f t="shared" si="2"/>
        <v>54616-165</v>
      </c>
      <c r="R49" s="2" t="str">
        <f t="shared" si="3"/>
        <v>122 S Urberg Ave, Blair, WI 54616</v>
      </c>
      <c r="S49" s="2" t="str">
        <f t="shared" si="4"/>
        <v>122 S Urberg Ave, Blair, WI 54616</v>
      </c>
      <c r="T49" s="2" t="s">
        <v>52</v>
      </c>
      <c r="U49" s="7" t="s">
        <v>160</v>
      </c>
      <c r="X49" s="7"/>
      <c r="Y49" s="7" t="s">
        <v>87</v>
      </c>
      <c r="AD49" s="1" t="b">
        <v>1</v>
      </c>
      <c r="AE49" s="1" t="b">
        <v>1</v>
      </c>
      <c r="AG49" s="1" t="b">
        <v>0</v>
      </c>
      <c r="AH49" s="8">
        <v>14361</v>
      </c>
      <c r="AI49" s="7" t="s">
        <v>379</v>
      </c>
      <c r="AJ49" s="8" t="s">
        <v>379</v>
      </c>
      <c r="AK49" s="7" t="s">
        <v>380</v>
      </c>
      <c r="AL49" s="7" t="s">
        <v>160</v>
      </c>
      <c r="AM49" s="7" t="s">
        <v>87</v>
      </c>
      <c r="AN49" s="8" t="s">
        <v>383</v>
      </c>
      <c r="AO49" s="8" t="s">
        <v>382</v>
      </c>
      <c r="AP49" s="8" t="s">
        <v>51</v>
      </c>
      <c r="AQ49" s="8">
        <v>54616</v>
      </c>
      <c r="AR49" s="8">
        <v>165</v>
      </c>
    </row>
    <row r="50" spans="1:44" ht="14.25" customHeight="1" x14ac:dyDescent="0.25">
      <c r="A50" s="7" t="s">
        <v>384</v>
      </c>
      <c r="B50" s="14" t="str">
        <f>CONCATENATE(AO50, " PL")</f>
        <v>Blanchardville PL</v>
      </c>
      <c r="C50" s="7" t="s">
        <v>385</v>
      </c>
      <c r="D50" s="2" t="s">
        <v>46</v>
      </c>
      <c r="E50" s="7" t="s">
        <v>386</v>
      </c>
      <c r="F50" s="7"/>
      <c r="G50" s="7" t="s">
        <v>387</v>
      </c>
      <c r="H50" s="7" t="s">
        <v>49</v>
      </c>
      <c r="I50" s="7"/>
      <c r="J50" s="7"/>
      <c r="K50" s="19" t="str">
        <f t="shared" si="0"/>
        <v>208 Mason St</v>
      </c>
      <c r="L50" s="19" t="str">
        <f t="shared" si="1"/>
        <v>208 Mason St</v>
      </c>
      <c r="M50" s="8" t="s">
        <v>388</v>
      </c>
      <c r="N50" s="2" t="s">
        <v>51</v>
      </c>
      <c r="O50" s="8">
        <v>53516</v>
      </c>
      <c r="P50" s="8">
        <v>104</v>
      </c>
      <c r="Q50" s="14" t="str">
        <f t="shared" si="2"/>
        <v>53516-104</v>
      </c>
      <c r="R50" s="2" t="str">
        <f t="shared" si="3"/>
        <v>208 Mason St, Blanchardville, WI 53516</v>
      </c>
      <c r="S50" s="2" t="str">
        <f t="shared" si="4"/>
        <v>208 Mason St, Blanchardville, WI 53516</v>
      </c>
      <c r="T50" s="2" t="s">
        <v>52</v>
      </c>
      <c r="U50" s="7" t="s">
        <v>174</v>
      </c>
      <c r="X50" s="7"/>
      <c r="Y50" s="7" t="s">
        <v>175</v>
      </c>
      <c r="AD50" s="1" t="b">
        <v>1</v>
      </c>
      <c r="AE50" s="1" t="b">
        <v>1</v>
      </c>
      <c r="AG50" s="1" t="b">
        <v>0</v>
      </c>
      <c r="AH50" s="8">
        <v>14055</v>
      </c>
      <c r="AI50" s="7" t="s">
        <v>384</v>
      </c>
      <c r="AJ50" s="8" t="s">
        <v>384</v>
      </c>
      <c r="AK50" s="7" t="s">
        <v>385</v>
      </c>
      <c r="AL50" s="7" t="s">
        <v>174</v>
      </c>
      <c r="AM50" s="7" t="s">
        <v>175</v>
      </c>
      <c r="AN50" s="8" t="s">
        <v>389</v>
      </c>
      <c r="AO50" s="8" t="s">
        <v>388</v>
      </c>
      <c r="AP50" s="8" t="s">
        <v>51</v>
      </c>
      <c r="AQ50" s="8">
        <v>53516</v>
      </c>
      <c r="AR50" s="8">
        <v>104</v>
      </c>
    </row>
    <row r="51" spans="1:44" ht="14.25" customHeight="1" x14ac:dyDescent="0.25">
      <c r="A51" s="7" t="s">
        <v>390</v>
      </c>
      <c r="B51" s="14" t="str">
        <f>CONCATENATE(AO51, " PL")</f>
        <v>Bloomer PL</v>
      </c>
      <c r="C51" s="7" t="s">
        <v>391</v>
      </c>
      <c r="D51" s="2" t="s">
        <v>46</v>
      </c>
      <c r="E51" s="7" t="s">
        <v>392</v>
      </c>
      <c r="F51" s="7"/>
      <c r="G51" s="7" t="s">
        <v>393</v>
      </c>
      <c r="H51" s="7" t="s">
        <v>101</v>
      </c>
      <c r="I51" s="7"/>
      <c r="J51" s="7"/>
      <c r="K51" s="19" t="str">
        <f t="shared" si="0"/>
        <v>1519 17th Ave</v>
      </c>
      <c r="L51" s="19" t="str">
        <f t="shared" si="1"/>
        <v>1519 17th Ave</v>
      </c>
      <c r="M51" s="8" t="s">
        <v>394</v>
      </c>
      <c r="N51" s="2" t="s">
        <v>51</v>
      </c>
      <c r="O51" s="8">
        <v>54724</v>
      </c>
      <c r="P51" s="8">
        <v>1508</v>
      </c>
      <c r="Q51" s="14" t="str">
        <f t="shared" si="2"/>
        <v>54724-1508</v>
      </c>
      <c r="R51" s="2" t="str">
        <f t="shared" si="3"/>
        <v>1519 17th Ave, Bloomer, WI 54724</v>
      </c>
      <c r="S51" s="2" t="str">
        <f t="shared" si="4"/>
        <v>1519 17th Ave, Bloomer, WI 54724</v>
      </c>
      <c r="T51" s="2" t="s">
        <v>52</v>
      </c>
      <c r="U51" s="7" t="s">
        <v>395</v>
      </c>
      <c r="X51" s="7"/>
      <c r="Y51" s="7" t="s">
        <v>104</v>
      </c>
      <c r="AD51" s="2" t="b">
        <v>1</v>
      </c>
      <c r="AE51" s="1" t="b">
        <v>1</v>
      </c>
      <c r="AG51" s="1" t="b">
        <v>0</v>
      </c>
      <c r="AH51" s="8">
        <v>14362</v>
      </c>
      <c r="AI51" s="7" t="s">
        <v>390</v>
      </c>
      <c r="AJ51" s="8" t="s">
        <v>390</v>
      </c>
      <c r="AK51" s="7" t="s">
        <v>391</v>
      </c>
      <c r="AL51" s="7" t="s">
        <v>395</v>
      </c>
      <c r="AM51" s="7" t="s">
        <v>104</v>
      </c>
      <c r="AN51" s="8" t="s">
        <v>396</v>
      </c>
      <c r="AO51" s="8" t="s">
        <v>394</v>
      </c>
      <c r="AP51" s="8" t="s">
        <v>51</v>
      </c>
      <c r="AQ51" s="8">
        <v>54724</v>
      </c>
      <c r="AR51" s="8">
        <v>1508</v>
      </c>
    </row>
    <row r="52" spans="1:44" ht="14.25" customHeight="1" x14ac:dyDescent="0.25">
      <c r="A52" s="7" t="s">
        <v>397</v>
      </c>
      <c r="B52" s="14" t="str">
        <f>CONCATENATE(AO52, " PL")</f>
        <v>Bloomington PL</v>
      </c>
      <c r="C52" s="7" t="s">
        <v>398</v>
      </c>
      <c r="D52" s="2" t="s">
        <v>46</v>
      </c>
      <c r="E52" s="9" t="s">
        <v>399</v>
      </c>
      <c r="F52" s="7"/>
      <c r="G52" s="7" t="s">
        <v>400</v>
      </c>
      <c r="H52" s="7" t="s">
        <v>49</v>
      </c>
      <c r="I52" s="7"/>
      <c r="J52" s="7"/>
      <c r="K52" s="19" t="str">
        <f t="shared" si="0"/>
        <v>451 Canal St</v>
      </c>
      <c r="L52" s="19" t="str">
        <f t="shared" si="1"/>
        <v>451 Canal St</v>
      </c>
      <c r="M52" s="8" t="s">
        <v>401</v>
      </c>
      <c r="N52" s="2" t="s">
        <v>51</v>
      </c>
      <c r="O52" s="8">
        <v>53804</v>
      </c>
      <c r="P52" s="8">
        <v>38</v>
      </c>
      <c r="Q52" s="14" t="str">
        <f t="shared" si="2"/>
        <v>53804-38</v>
      </c>
      <c r="R52" s="2" t="str">
        <f t="shared" si="3"/>
        <v>451 Canal St, Bloomington, WI 53804</v>
      </c>
      <c r="S52" s="2" t="str">
        <f t="shared" si="4"/>
        <v>451 Canal St, Bloomington, WI 53804</v>
      </c>
      <c r="T52" s="2" t="s">
        <v>52</v>
      </c>
      <c r="U52" s="7" t="s">
        <v>402</v>
      </c>
      <c r="X52" s="12" t="s">
        <v>403</v>
      </c>
      <c r="Y52" s="7" t="s">
        <v>175</v>
      </c>
      <c r="AD52" s="1" t="b">
        <v>1</v>
      </c>
      <c r="AE52" s="1" t="b">
        <v>1</v>
      </c>
      <c r="AG52" s="1" t="b">
        <v>0</v>
      </c>
      <c r="AH52" s="8">
        <v>14056</v>
      </c>
      <c r="AI52" s="7" t="s">
        <v>397</v>
      </c>
      <c r="AJ52" s="8" t="s">
        <v>397</v>
      </c>
      <c r="AK52" s="7" t="s">
        <v>398</v>
      </c>
      <c r="AL52" s="7" t="s">
        <v>402</v>
      </c>
      <c r="AM52" s="7" t="s">
        <v>175</v>
      </c>
      <c r="AN52" s="8" t="s">
        <v>404</v>
      </c>
      <c r="AO52" s="8" t="s">
        <v>401</v>
      </c>
      <c r="AP52" s="8" t="s">
        <v>51</v>
      </c>
      <c r="AQ52" s="8">
        <v>53804</v>
      </c>
      <c r="AR52" s="8">
        <v>38</v>
      </c>
    </row>
    <row r="53" spans="1:44" ht="14.25" customHeight="1" x14ac:dyDescent="0.25">
      <c r="A53" s="7" t="s">
        <v>405</v>
      </c>
      <c r="B53" s="14" t="s">
        <v>406</v>
      </c>
      <c r="C53" s="7" t="s">
        <v>407</v>
      </c>
      <c r="D53" s="2" t="s">
        <v>46</v>
      </c>
      <c r="E53" s="7" t="s">
        <v>408</v>
      </c>
      <c r="F53" s="7" t="s">
        <v>60</v>
      </c>
      <c r="G53" s="7" t="s">
        <v>409</v>
      </c>
      <c r="H53" s="7" t="s">
        <v>49</v>
      </c>
      <c r="I53" s="7"/>
      <c r="J53" s="7"/>
      <c r="K53" s="19" t="str">
        <f t="shared" si="0"/>
        <v>125 N Washington St</v>
      </c>
      <c r="L53" s="19" t="str">
        <f t="shared" si="1"/>
        <v>125 N Washington St</v>
      </c>
      <c r="M53" s="8" t="s">
        <v>410</v>
      </c>
      <c r="N53" s="2" t="s">
        <v>51</v>
      </c>
      <c r="O53" s="8">
        <v>54107</v>
      </c>
      <c r="P53" s="8">
        <v>0</v>
      </c>
      <c r="Q53" s="14" t="str">
        <f t="shared" si="2"/>
        <v>54107-0</v>
      </c>
      <c r="R53" s="2" t="str">
        <f t="shared" si="3"/>
        <v>125 N Washington St, Bonduel, WI 54107</v>
      </c>
      <c r="S53" s="2" t="str">
        <f t="shared" si="4"/>
        <v>125 N Washington St, Bonduel, WI 54107</v>
      </c>
      <c r="T53" s="2" t="s">
        <v>52</v>
      </c>
      <c r="U53" s="7" t="s">
        <v>351</v>
      </c>
      <c r="X53" s="7"/>
      <c r="Y53" s="7" t="s">
        <v>79</v>
      </c>
      <c r="AD53" s="2" t="b">
        <v>1</v>
      </c>
      <c r="AE53" s="2" t="b">
        <v>1</v>
      </c>
      <c r="AG53" s="1" t="b">
        <v>0</v>
      </c>
      <c r="AH53" s="8">
        <v>14287</v>
      </c>
      <c r="AI53" s="7" t="s">
        <v>405</v>
      </c>
      <c r="AJ53" s="8" t="s">
        <v>352</v>
      </c>
      <c r="AK53" s="7" t="s">
        <v>407</v>
      </c>
      <c r="AL53" s="7" t="s">
        <v>351</v>
      </c>
      <c r="AM53" s="7" t="s">
        <v>79</v>
      </c>
      <c r="AN53" s="8" t="s">
        <v>411</v>
      </c>
      <c r="AO53" s="8" t="s">
        <v>410</v>
      </c>
      <c r="AP53" s="8" t="s">
        <v>51</v>
      </c>
      <c r="AQ53" s="8">
        <v>54107</v>
      </c>
      <c r="AR53" s="8">
        <v>0</v>
      </c>
    </row>
    <row r="54" spans="1:44" ht="14.25" customHeight="1" x14ac:dyDescent="0.25">
      <c r="A54" s="7" t="s">
        <v>412</v>
      </c>
      <c r="B54" s="14" t="str">
        <f t="shared" ref="B54:B63" si="6">CONCATENATE(AO54, " PL")</f>
        <v>Boscobel PL</v>
      </c>
      <c r="C54" s="7" t="s">
        <v>413</v>
      </c>
      <c r="D54" s="2" t="s">
        <v>46</v>
      </c>
      <c r="E54" s="7" t="s">
        <v>414</v>
      </c>
      <c r="F54" s="7"/>
      <c r="G54" s="7" t="s">
        <v>415</v>
      </c>
      <c r="H54" s="7" t="s">
        <v>101</v>
      </c>
      <c r="I54" s="7"/>
      <c r="J54" s="7"/>
      <c r="K54" s="19" t="str">
        <f t="shared" si="0"/>
        <v>1033 Wisconsin Ave</v>
      </c>
      <c r="L54" s="19" t="str">
        <f t="shared" si="1"/>
        <v>1033 Wisconsin Ave</v>
      </c>
      <c r="M54" s="8" t="s">
        <v>416</v>
      </c>
      <c r="N54" s="2" t="s">
        <v>51</v>
      </c>
      <c r="O54" s="8">
        <v>53805</v>
      </c>
      <c r="P54" s="8">
        <v>1597</v>
      </c>
      <c r="Q54" s="14" t="str">
        <f t="shared" si="2"/>
        <v>53805-1597</v>
      </c>
      <c r="R54" s="2" t="str">
        <f t="shared" si="3"/>
        <v>1033 Wisconsin Ave, Boscobel, WI 53805</v>
      </c>
      <c r="S54" s="2" t="str">
        <f t="shared" si="4"/>
        <v>1033 Wisconsin Ave, Boscobel, WI 53805</v>
      </c>
      <c r="T54" s="2" t="s">
        <v>52</v>
      </c>
      <c r="U54" s="7" t="s">
        <v>402</v>
      </c>
      <c r="X54" s="7"/>
      <c r="Y54" s="7" t="s">
        <v>175</v>
      </c>
      <c r="AD54" s="1" t="b">
        <v>1</v>
      </c>
      <c r="AE54" s="1" t="b">
        <v>1</v>
      </c>
      <c r="AG54" s="1" t="b">
        <v>0</v>
      </c>
      <c r="AH54" s="8">
        <v>14057</v>
      </c>
      <c r="AI54" s="7" t="s">
        <v>412</v>
      </c>
      <c r="AJ54" s="8" t="s">
        <v>412</v>
      </c>
      <c r="AK54" s="7" t="s">
        <v>413</v>
      </c>
      <c r="AL54" s="7" t="s">
        <v>402</v>
      </c>
      <c r="AM54" s="7" t="s">
        <v>175</v>
      </c>
      <c r="AN54" s="8" t="s">
        <v>417</v>
      </c>
      <c r="AO54" s="8" t="s">
        <v>416</v>
      </c>
      <c r="AP54" s="8" t="s">
        <v>51</v>
      </c>
      <c r="AQ54" s="8">
        <v>53805</v>
      </c>
      <c r="AR54" s="8">
        <v>1597</v>
      </c>
    </row>
    <row r="55" spans="1:44" ht="14.25" customHeight="1" x14ac:dyDescent="0.25">
      <c r="A55" s="7" t="s">
        <v>418</v>
      </c>
      <c r="B55" s="14" t="str">
        <f t="shared" si="6"/>
        <v>Boulder Junction PL</v>
      </c>
      <c r="C55" s="7" t="s">
        <v>419</v>
      </c>
      <c r="D55" s="2" t="s">
        <v>46</v>
      </c>
      <c r="E55" s="7" t="s">
        <v>420</v>
      </c>
      <c r="F55" s="7"/>
      <c r="G55" s="7" t="s">
        <v>295</v>
      </c>
      <c r="H55" s="7" t="s">
        <v>49</v>
      </c>
      <c r="I55" s="7"/>
      <c r="J55" s="7"/>
      <c r="K55" s="19" t="str">
        <f t="shared" si="0"/>
        <v>5392 Park St</v>
      </c>
      <c r="L55" s="19" t="str">
        <f t="shared" si="1"/>
        <v>5392 Park St</v>
      </c>
      <c r="M55" s="8" t="s">
        <v>421</v>
      </c>
      <c r="N55" s="2" t="s">
        <v>51</v>
      </c>
      <c r="O55" s="8">
        <v>54512</v>
      </c>
      <c r="P55" s="8">
        <v>9</v>
      </c>
      <c r="Q55" s="14" t="str">
        <f t="shared" si="2"/>
        <v>54512-9</v>
      </c>
      <c r="R55" s="2" t="str">
        <f t="shared" si="3"/>
        <v>5392 Park St, Boulder Junction, WI 54512</v>
      </c>
      <c r="S55" s="2" t="str">
        <f t="shared" si="4"/>
        <v>5392 Park St, Boulder Junction, WI 54512</v>
      </c>
      <c r="T55" s="2" t="s">
        <v>52</v>
      </c>
      <c r="U55" s="7" t="s">
        <v>422</v>
      </c>
      <c r="X55" s="7"/>
      <c r="Y55" s="7" t="s">
        <v>186</v>
      </c>
      <c r="AD55" s="1" t="b">
        <v>1</v>
      </c>
      <c r="AE55" s="1" t="b">
        <v>1</v>
      </c>
      <c r="AG55" s="1" t="b">
        <v>0</v>
      </c>
      <c r="AH55" s="8">
        <v>14058</v>
      </c>
      <c r="AI55" s="7" t="s">
        <v>418</v>
      </c>
      <c r="AJ55" s="8" t="s">
        <v>418</v>
      </c>
      <c r="AK55" s="7" t="s">
        <v>419</v>
      </c>
      <c r="AL55" s="7" t="s">
        <v>422</v>
      </c>
      <c r="AM55" s="7" t="s">
        <v>186</v>
      </c>
      <c r="AN55" s="8" t="s">
        <v>423</v>
      </c>
      <c r="AO55" s="8" t="s">
        <v>421</v>
      </c>
      <c r="AP55" s="8" t="s">
        <v>51</v>
      </c>
      <c r="AQ55" s="8">
        <v>54512</v>
      </c>
      <c r="AR55" s="8">
        <v>9</v>
      </c>
    </row>
    <row r="56" spans="1:44" ht="14.25" customHeight="1" x14ac:dyDescent="0.25">
      <c r="A56" s="7" t="s">
        <v>424</v>
      </c>
      <c r="B56" s="14" t="str">
        <f t="shared" si="6"/>
        <v>Boyceville PL</v>
      </c>
      <c r="C56" s="7" t="s">
        <v>425</v>
      </c>
      <c r="D56" s="2" t="s">
        <v>46</v>
      </c>
      <c r="E56" s="7" t="s">
        <v>426</v>
      </c>
      <c r="F56" s="7"/>
      <c r="G56" s="7" t="s">
        <v>84</v>
      </c>
      <c r="H56" s="7" t="s">
        <v>49</v>
      </c>
      <c r="I56" s="7"/>
      <c r="J56" s="7"/>
      <c r="K56" s="19" t="str">
        <f t="shared" si="0"/>
        <v>903 Main St</v>
      </c>
      <c r="L56" s="19" t="str">
        <f t="shared" si="1"/>
        <v>903 Main St</v>
      </c>
      <c r="M56" s="8" t="s">
        <v>427</v>
      </c>
      <c r="N56" s="2" t="s">
        <v>51</v>
      </c>
      <c r="O56" s="8">
        <v>54725</v>
      </c>
      <c r="P56" s="8">
        <v>129</v>
      </c>
      <c r="Q56" s="14" t="str">
        <f t="shared" si="2"/>
        <v>54725-129</v>
      </c>
      <c r="R56" s="2" t="str">
        <f t="shared" si="3"/>
        <v>903 Main St, Boyceville, WI 54725</v>
      </c>
      <c r="S56" s="2" t="str">
        <f t="shared" si="4"/>
        <v>903 Main St, Boyceville, WI 54725</v>
      </c>
      <c r="T56" s="2" t="s">
        <v>52</v>
      </c>
      <c r="U56" s="7" t="s">
        <v>428</v>
      </c>
      <c r="X56" s="7"/>
      <c r="Y56" s="7" t="s">
        <v>104</v>
      </c>
      <c r="AD56" s="2" t="b">
        <v>1</v>
      </c>
      <c r="AE56" s="1" t="b">
        <v>1</v>
      </c>
      <c r="AG56" s="1" t="b">
        <v>0</v>
      </c>
      <c r="AH56" s="8">
        <v>14059</v>
      </c>
      <c r="AI56" s="7" t="s">
        <v>424</v>
      </c>
      <c r="AJ56" s="8" t="s">
        <v>424</v>
      </c>
      <c r="AK56" s="7" t="s">
        <v>425</v>
      </c>
      <c r="AL56" s="7" t="s">
        <v>428</v>
      </c>
      <c r="AM56" s="7" t="s">
        <v>104</v>
      </c>
      <c r="AN56" s="8" t="s">
        <v>429</v>
      </c>
      <c r="AO56" s="8" t="s">
        <v>427</v>
      </c>
      <c r="AP56" s="8" t="s">
        <v>51</v>
      </c>
      <c r="AQ56" s="8">
        <v>54725</v>
      </c>
      <c r="AR56" s="8">
        <v>129</v>
      </c>
    </row>
    <row r="57" spans="1:44" ht="14.25" customHeight="1" x14ac:dyDescent="0.25">
      <c r="A57" s="7" t="s">
        <v>430</v>
      </c>
      <c r="B57" s="14" t="str">
        <f t="shared" si="6"/>
        <v>Brandon PL</v>
      </c>
      <c r="C57" s="7" t="s">
        <v>431</v>
      </c>
      <c r="D57" s="2" t="s">
        <v>46</v>
      </c>
      <c r="E57" s="7" t="s">
        <v>432</v>
      </c>
      <c r="F57" s="7" t="s">
        <v>172</v>
      </c>
      <c r="G57" s="7" t="s">
        <v>84</v>
      </c>
      <c r="H57" s="7" t="s">
        <v>49</v>
      </c>
      <c r="I57" s="7"/>
      <c r="J57" s="7"/>
      <c r="K57" s="19" t="str">
        <f t="shared" si="0"/>
        <v>117 E Main St</v>
      </c>
      <c r="L57" s="19" t="str">
        <f t="shared" si="1"/>
        <v>117 E Main St</v>
      </c>
      <c r="M57" s="8" t="s">
        <v>433</v>
      </c>
      <c r="N57" s="2" t="s">
        <v>51</v>
      </c>
      <c r="O57" s="8">
        <v>53919</v>
      </c>
      <c r="P57" s="8">
        <v>8528</v>
      </c>
      <c r="Q57" s="14" t="str">
        <f t="shared" si="2"/>
        <v>53919-8528</v>
      </c>
      <c r="R57" s="2" t="str">
        <f t="shared" si="3"/>
        <v>117 E Main St, Brandon, WI 53919</v>
      </c>
      <c r="S57" s="2" t="str">
        <f t="shared" si="4"/>
        <v>117 E Main St, Brandon, WI 53919</v>
      </c>
      <c r="T57" s="2" t="s">
        <v>52</v>
      </c>
      <c r="U57" s="7" t="s">
        <v>434</v>
      </c>
      <c r="X57" s="7"/>
      <c r="Y57" s="7" t="s">
        <v>329</v>
      </c>
      <c r="AD57" s="1" t="b">
        <v>1</v>
      </c>
      <c r="AE57" s="1" t="b">
        <v>1</v>
      </c>
      <c r="AG57" s="1" t="b">
        <v>0</v>
      </c>
      <c r="AH57" s="8">
        <v>14060</v>
      </c>
      <c r="AI57" s="7" t="s">
        <v>430</v>
      </c>
      <c r="AJ57" s="8" t="s">
        <v>430</v>
      </c>
      <c r="AK57" s="7" t="s">
        <v>431</v>
      </c>
      <c r="AL57" s="7" t="s">
        <v>434</v>
      </c>
      <c r="AM57" s="7" t="s">
        <v>329</v>
      </c>
      <c r="AN57" s="8" t="s">
        <v>435</v>
      </c>
      <c r="AO57" s="8" t="s">
        <v>433</v>
      </c>
      <c r="AP57" s="8" t="s">
        <v>51</v>
      </c>
      <c r="AQ57" s="8">
        <v>53919</v>
      </c>
      <c r="AR57" s="8">
        <v>8528</v>
      </c>
    </row>
    <row r="58" spans="1:44" ht="14.25" customHeight="1" x14ac:dyDescent="0.25">
      <c r="A58" s="7" t="s">
        <v>436</v>
      </c>
      <c r="B58" s="14" t="str">
        <f t="shared" si="6"/>
        <v>Brillion PL</v>
      </c>
      <c r="C58" s="7" t="s">
        <v>437</v>
      </c>
      <c r="D58" s="2" t="s">
        <v>46</v>
      </c>
      <c r="E58" s="7" t="s">
        <v>438</v>
      </c>
      <c r="F58" s="7" t="s">
        <v>60</v>
      </c>
      <c r="G58" s="7" t="s">
        <v>84</v>
      </c>
      <c r="H58" s="7" t="s">
        <v>49</v>
      </c>
      <c r="I58" s="7"/>
      <c r="J58" s="7"/>
      <c r="K58" s="19" t="str">
        <f t="shared" si="0"/>
        <v>326 N Main St</v>
      </c>
      <c r="L58" s="19" t="str">
        <f t="shared" si="1"/>
        <v>326 N Main St</v>
      </c>
      <c r="M58" s="8" t="s">
        <v>439</v>
      </c>
      <c r="N58" s="2" t="s">
        <v>51</v>
      </c>
      <c r="O58" s="8">
        <v>54110</v>
      </c>
      <c r="P58" s="8">
        <v>1190</v>
      </c>
      <c r="Q58" s="14" t="str">
        <f t="shared" si="2"/>
        <v>54110-1190</v>
      </c>
      <c r="R58" s="2" t="str">
        <f t="shared" si="3"/>
        <v>326 N Main St, Brillion, WI 54110</v>
      </c>
      <c r="S58" s="2" t="str">
        <f t="shared" si="4"/>
        <v>326 N Main St, Brillion, WI 54110</v>
      </c>
      <c r="T58" s="2" t="s">
        <v>52</v>
      </c>
      <c r="U58" s="7" t="s">
        <v>440</v>
      </c>
      <c r="X58" s="7"/>
      <c r="Y58" s="7" t="s">
        <v>441</v>
      </c>
      <c r="AD58" s="2" t="b">
        <v>1</v>
      </c>
      <c r="AE58" s="2" t="b">
        <v>1</v>
      </c>
      <c r="AG58" s="1" t="b">
        <v>0</v>
      </c>
      <c r="AH58" s="8">
        <v>14061</v>
      </c>
      <c r="AI58" s="7" t="s">
        <v>436</v>
      </c>
      <c r="AJ58" s="8" t="s">
        <v>436</v>
      </c>
      <c r="AK58" s="7" t="s">
        <v>437</v>
      </c>
      <c r="AL58" s="7" t="s">
        <v>440</v>
      </c>
      <c r="AM58" s="7" t="s">
        <v>441</v>
      </c>
      <c r="AN58" s="8" t="s">
        <v>442</v>
      </c>
      <c r="AO58" s="8" t="s">
        <v>439</v>
      </c>
      <c r="AP58" s="8" t="s">
        <v>51</v>
      </c>
      <c r="AQ58" s="8">
        <v>54110</v>
      </c>
      <c r="AR58" s="8">
        <v>1190</v>
      </c>
    </row>
    <row r="59" spans="1:44" ht="14.25" customHeight="1" x14ac:dyDescent="0.25">
      <c r="A59" s="7" t="s">
        <v>443</v>
      </c>
      <c r="B59" s="14" t="str">
        <f t="shared" si="6"/>
        <v>Brodhead PL</v>
      </c>
      <c r="C59" s="7" t="s">
        <v>444</v>
      </c>
      <c r="D59" s="2" t="s">
        <v>46</v>
      </c>
      <c r="E59" s="7" t="s">
        <v>445</v>
      </c>
      <c r="F59" s="7"/>
      <c r="G59" s="7" t="s">
        <v>446</v>
      </c>
      <c r="H59" s="7" t="s">
        <v>49</v>
      </c>
      <c r="I59" s="7"/>
      <c r="J59" s="7"/>
      <c r="K59" s="19" t="str">
        <f t="shared" si="0"/>
        <v>1207 25th St</v>
      </c>
      <c r="L59" s="19" t="str">
        <f t="shared" si="1"/>
        <v>1207 25th St</v>
      </c>
      <c r="M59" s="8" t="s">
        <v>447</v>
      </c>
      <c r="N59" s="2" t="s">
        <v>51</v>
      </c>
      <c r="O59" s="8">
        <v>53520</v>
      </c>
      <c r="P59" s="8">
        <v>8726</v>
      </c>
      <c r="Q59" s="14" t="str">
        <f t="shared" si="2"/>
        <v>53520-8726</v>
      </c>
      <c r="R59" s="2" t="str">
        <f t="shared" si="3"/>
        <v>1207 25th St, Brodhead, WI 53520</v>
      </c>
      <c r="S59" s="2" t="str">
        <f t="shared" si="4"/>
        <v>1207 25th St, Brodhead, WI 53520</v>
      </c>
      <c r="T59" s="2" t="s">
        <v>52</v>
      </c>
      <c r="U59" s="7" t="s">
        <v>71</v>
      </c>
      <c r="X59" s="7"/>
      <c r="Y59" s="7" t="s">
        <v>64</v>
      </c>
      <c r="AD59" s="1" t="b">
        <v>1</v>
      </c>
      <c r="AE59" s="1" t="b">
        <v>1</v>
      </c>
      <c r="AG59" s="1" t="b">
        <v>0</v>
      </c>
      <c r="AH59" s="8">
        <v>14062</v>
      </c>
      <c r="AI59" s="7" t="s">
        <v>443</v>
      </c>
      <c r="AJ59" s="8" t="s">
        <v>443</v>
      </c>
      <c r="AK59" s="7" t="s">
        <v>444</v>
      </c>
      <c r="AL59" s="7" t="s">
        <v>71</v>
      </c>
      <c r="AM59" s="7" t="s">
        <v>64</v>
      </c>
      <c r="AN59" s="8" t="s">
        <v>448</v>
      </c>
      <c r="AO59" s="8" t="s">
        <v>447</v>
      </c>
      <c r="AP59" s="8" t="s">
        <v>51</v>
      </c>
      <c r="AQ59" s="8">
        <v>53520</v>
      </c>
      <c r="AR59" s="8">
        <v>8726</v>
      </c>
    </row>
    <row r="60" spans="1:44" ht="14.25" customHeight="1" x14ac:dyDescent="0.25">
      <c r="A60" s="7" t="s">
        <v>449</v>
      </c>
      <c r="B60" s="14" t="str">
        <f t="shared" si="6"/>
        <v>Brookfield PL</v>
      </c>
      <c r="C60" s="7" t="s">
        <v>450</v>
      </c>
      <c r="D60" s="2" t="s">
        <v>46</v>
      </c>
      <c r="E60" s="7">
        <v>1900</v>
      </c>
      <c r="F60" s="7" t="s">
        <v>60</v>
      </c>
      <c r="G60" s="7" t="s">
        <v>451</v>
      </c>
      <c r="H60" s="7" t="s">
        <v>452</v>
      </c>
      <c r="I60" s="7"/>
      <c r="J60" s="7"/>
      <c r="K60" s="19" t="str">
        <f t="shared" si="0"/>
        <v>1900 N Calhoun Rd</v>
      </c>
      <c r="L60" s="19" t="str">
        <f t="shared" si="1"/>
        <v>1900 N Calhoun Rd</v>
      </c>
      <c r="M60" s="8" t="s">
        <v>453</v>
      </c>
      <c r="N60" s="2" t="s">
        <v>51</v>
      </c>
      <c r="O60" s="8">
        <v>53005</v>
      </c>
      <c r="P60" s="8">
        <v>5097</v>
      </c>
      <c r="Q60" s="14" t="str">
        <f t="shared" si="2"/>
        <v>53005-5097</v>
      </c>
      <c r="R60" s="2" t="str">
        <f t="shared" si="3"/>
        <v>1900 N Calhoun Rd, Brookfield, WI 53005</v>
      </c>
      <c r="S60" s="2" t="str">
        <f t="shared" si="4"/>
        <v>1900 N Calhoun Rd, Brookfield, WI 53005</v>
      </c>
      <c r="T60" s="2" t="s">
        <v>52</v>
      </c>
      <c r="U60" s="7" t="s">
        <v>336</v>
      </c>
      <c r="X60" s="7"/>
      <c r="Y60" s="7" t="s">
        <v>337</v>
      </c>
      <c r="AD60" s="2" t="b">
        <v>1</v>
      </c>
      <c r="AE60" s="1" t="b">
        <v>1</v>
      </c>
      <c r="AG60" s="1" t="b">
        <v>0</v>
      </c>
      <c r="AH60" s="8">
        <v>14063</v>
      </c>
      <c r="AI60" s="7" t="s">
        <v>449</v>
      </c>
      <c r="AJ60" s="8" t="s">
        <v>449</v>
      </c>
      <c r="AK60" s="7" t="s">
        <v>450</v>
      </c>
      <c r="AL60" s="7" t="s">
        <v>336</v>
      </c>
      <c r="AM60" s="7" t="s">
        <v>337</v>
      </c>
      <c r="AN60" s="8" t="s">
        <v>454</v>
      </c>
      <c r="AO60" s="8" t="s">
        <v>453</v>
      </c>
      <c r="AP60" s="8" t="s">
        <v>51</v>
      </c>
      <c r="AQ60" s="8">
        <v>53005</v>
      </c>
      <c r="AR60" s="8">
        <v>5097</v>
      </c>
    </row>
    <row r="61" spans="1:44" ht="14.25" customHeight="1" x14ac:dyDescent="0.25">
      <c r="A61" s="7" t="s">
        <v>455</v>
      </c>
      <c r="B61" s="14" t="str">
        <f t="shared" si="6"/>
        <v>Brown Deer PL</v>
      </c>
      <c r="C61" s="7" t="s">
        <v>456</v>
      </c>
      <c r="D61" s="2" t="s">
        <v>46</v>
      </c>
      <c r="E61" s="7" t="s">
        <v>457</v>
      </c>
      <c r="F61" s="7" t="s">
        <v>196</v>
      </c>
      <c r="G61" s="7" t="s">
        <v>458</v>
      </c>
      <c r="H61" s="7" t="s">
        <v>452</v>
      </c>
      <c r="I61" s="7"/>
      <c r="J61" s="7"/>
      <c r="K61" s="19" t="str">
        <f t="shared" si="0"/>
        <v>5600 W Bradley Rd</v>
      </c>
      <c r="L61" s="19" t="str">
        <f t="shared" si="1"/>
        <v>5600 W Bradley Rd</v>
      </c>
      <c r="M61" s="8" t="s">
        <v>459</v>
      </c>
      <c r="N61" s="2" t="s">
        <v>51</v>
      </c>
      <c r="O61" s="8">
        <v>53223</v>
      </c>
      <c r="P61" s="8">
        <v>3510</v>
      </c>
      <c r="Q61" s="14" t="str">
        <f t="shared" si="2"/>
        <v>53223-3510</v>
      </c>
      <c r="R61" s="2" t="str">
        <f t="shared" si="3"/>
        <v>5600 W Bradley Rd, Brown Deer, WI 53223</v>
      </c>
      <c r="S61" s="2" t="str">
        <f t="shared" si="4"/>
        <v>5600 W Bradley Rd, Brown Deer, WI 53223</v>
      </c>
      <c r="T61" s="2" t="s">
        <v>52</v>
      </c>
      <c r="U61" s="7" t="s">
        <v>140</v>
      </c>
      <c r="X61" s="7"/>
      <c r="Y61" s="7" t="s">
        <v>460</v>
      </c>
      <c r="AD61" s="2" t="b">
        <v>1</v>
      </c>
      <c r="AE61" s="2" t="b">
        <v>1</v>
      </c>
      <c r="AG61" s="1" t="b">
        <v>0</v>
      </c>
      <c r="AH61" s="8">
        <v>14064</v>
      </c>
      <c r="AI61" s="7" t="s">
        <v>455</v>
      </c>
      <c r="AJ61" s="8" t="s">
        <v>455</v>
      </c>
      <c r="AK61" s="7" t="s">
        <v>456</v>
      </c>
      <c r="AL61" s="7" t="s">
        <v>140</v>
      </c>
      <c r="AM61" s="7" t="s">
        <v>460</v>
      </c>
      <c r="AN61" s="8" t="s">
        <v>461</v>
      </c>
      <c r="AO61" s="8" t="s">
        <v>459</v>
      </c>
      <c r="AP61" s="8" t="s">
        <v>51</v>
      </c>
      <c r="AQ61" s="8">
        <v>53223</v>
      </c>
      <c r="AR61" s="8">
        <v>3510</v>
      </c>
    </row>
    <row r="62" spans="1:44" ht="14.25" customHeight="1" x14ac:dyDescent="0.25">
      <c r="A62" s="7" t="s">
        <v>462</v>
      </c>
      <c r="B62" s="14" t="str">
        <f t="shared" si="6"/>
        <v>Brownsville PL</v>
      </c>
      <c r="C62" s="7" t="s">
        <v>463</v>
      </c>
      <c r="D62" s="2" t="s">
        <v>46</v>
      </c>
      <c r="E62" s="7" t="s">
        <v>464</v>
      </c>
      <c r="F62" s="7"/>
      <c r="G62" s="7" t="s">
        <v>84</v>
      </c>
      <c r="H62" s="7" t="s">
        <v>49</v>
      </c>
      <c r="I62" s="7"/>
      <c r="J62" s="7"/>
      <c r="K62" s="19" t="str">
        <f t="shared" si="0"/>
        <v>379 Main St</v>
      </c>
      <c r="L62" s="19" t="str">
        <f t="shared" si="1"/>
        <v>379 Main St</v>
      </c>
      <c r="M62" s="8" t="s">
        <v>465</v>
      </c>
      <c r="N62" s="2" t="s">
        <v>51</v>
      </c>
      <c r="O62" s="8">
        <v>53006</v>
      </c>
      <c r="P62" s="8">
        <v>248</v>
      </c>
      <c r="Q62" s="14" t="str">
        <f t="shared" si="2"/>
        <v>53006-248</v>
      </c>
      <c r="R62" s="2" t="str">
        <f t="shared" si="3"/>
        <v>379 Main St, Brownsville, WI 53006</v>
      </c>
      <c r="S62" s="2" t="str">
        <f t="shared" si="4"/>
        <v>379 Main St, Brownsville, WI 53006</v>
      </c>
      <c r="T62" s="2" t="s">
        <v>52</v>
      </c>
      <c r="U62" s="7" t="s">
        <v>289</v>
      </c>
      <c r="X62" s="7"/>
      <c r="Y62" s="7" t="s">
        <v>290</v>
      </c>
      <c r="AD62" s="2" t="b">
        <v>1</v>
      </c>
      <c r="AE62" s="1" t="b">
        <v>1</v>
      </c>
      <c r="AG62" s="1" t="b">
        <v>0</v>
      </c>
      <c r="AH62" s="8">
        <v>14065</v>
      </c>
      <c r="AI62" s="7" t="s">
        <v>462</v>
      </c>
      <c r="AJ62" s="8" t="s">
        <v>462</v>
      </c>
      <c r="AK62" s="7" t="s">
        <v>463</v>
      </c>
      <c r="AL62" s="7" t="s">
        <v>289</v>
      </c>
      <c r="AM62" s="7" t="s">
        <v>290</v>
      </c>
      <c r="AN62" s="8" t="s">
        <v>466</v>
      </c>
      <c r="AO62" s="8" t="s">
        <v>465</v>
      </c>
      <c r="AP62" s="8" t="s">
        <v>51</v>
      </c>
      <c r="AQ62" s="8">
        <v>53006</v>
      </c>
      <c r="AR62" s="8">
        <v>248</v>
      </c>
    </row>
    <row r="63" spans="1:44" ht="14.25" customHeight="1" x14ac:dyDescent="0.25">
      <c r="A63" s="7" t="s">
        <v>467</v>
      </c>
      <c r="B63" s="14" t="str">
        <f t="shared" si="6"/>
        <v>Bruce PL</v>
      </c>
      <c r="C63" s="7" t="s">
        <v>468</v>
      </c>
      <c r="D63" s="2" t="s">
        <v>46</v>
      </c>
      <c r="E63" s="7" t="s">
        <v>469</v>
      </c>
      <c r="F63" s="7" t="s">
        <v>196</v>
      </c>
      <c r="G63" s="7" t="s">
        <v>470</v>
      </c>
      <c r="H63" s="7" t="s">
        <v>101</v>
      </c>
      <c r="I63" s="7"/>
      <c r="J63" s="7"/>
      <c r="K63" s="19" t="str">
        <f t="shared" si="0"/>
        <v>102 W River Ave</v>
      </c>
      <c r="L63" s="19" t="str">
        <f t="shared" si="1"/>
        <v>102 W River Ave</v>
      </c>
      <c r="M63" s="8" t="s">
        <v>471</v>
      </c>
      <c r="N63" s="2" t="s">
        <v>51</v>
      </c>
      <c r="O63" s="8">
        <v>54819</v>
      </c>
      <c r="P63" s="8">
        <v>277</v>
      </c>
      <c r="Q63" s="14" t="str">
        <f t="shared" si="2"/>
        <v>54819-277</v>
      </c>
      <c r="R63" s="2" t="str">
        <f t="shared" si="3"/>
        <v>102 W River Ave, Bruce, WI 54819</v>
      </c>
      <c r="S63" s="2" t="str">
        <f t="shared" si="4"/>
        <v>102 W River Ave, Bruce, WI 54819</v>
      </c>
      <c r="T63" s="2" t="s">
        <v>52</v>
      </c>
      <c r="U63" s="7" t="s">
        <v>472</v>
      </c>
      <c r="X63" s="7"/>
      <c r="Y63" s="7" t="s">
        <v>104</v>
      </c>
      <c r="AD63" s="2" t="b">
        <v>1</v>
      </c>
      <c r="AE63" s="1" t="b">
        <v>1</v>
      </c>
      <c r="AG63" s="1" t="b">
        <v>0</v>
      </c>
      <c r="AH63" s="8">
        <v>14357</v>
      </c>
      <c r="AI63" s="7" t="s">
        <v>467</v>
      </c>
      <c r="AJ63" s="8" t="s">
        <v>467</v>
      </c>
      <c r="AK63" s="7" t="s">
        <v>468</v>
      </c>
      <c r="AL63" s="7" t="s">
        <v>472</v>
      </c>
      <c r="AM63" s="7" t="s">
        <v>104</v>
      </c>
      <c r="AN63" s="8" t="s">
        <v>473</v>
      </c>
      <c r="AO63" s="8" t="s">
        <v>471</v>
      </c>
      <c r="AP63" s="8" t="s">
        <v>51</v>
      </c>
      <c r="AQ63" s="8">
        <v>54819</v>
      </c>
      <c r="AR63" s="8">
        <v>277</v>
      </c>
    </row>
    <row r="64" spans="1:44" ht="14.25" customHeight="1" x14ac:dyDescent="0.25">
      <c r="A64" s="1" t="s">
        <v>474</v>
      </c>
      <c r="B64" s="16" t="s">
        <v>475</v>
      </c>
      <c r="C64" s="1" t="s">
        <v>476</v>
      </c>
      <c r="D64" s="1" t="s">
        <v>145</v>
      </c>
      <c r="E64" s="9" t="s">
        <v>477</v>
      </c>
      <c r="F64" s="7"/>
      <c r="G64" s="9" t="s">
        <v>147</v>
      </c>
      <c r="H64" s="9" t="s">
        <v>101</v>
      </c>
      <c r="I64" s="7"/>
      <c r="J64" s="7"/>
      <c r="K64" s="19" t="str">
        <f t="shared" si="0"/>
        <v>975 University Ave</v>
      </c>
      <c r="L64" s="19" t="str">
        <f t="shared" si="1"/>
        <v>975 University Ave</v>
      </c>
      <c r="M64" s="1" t="s">
        <v>148</v>
      </c>
      <c r="N64" s="8" t="s">
        <v>51</v>
      </c>
      <c r="O64" s="1">
        <v>53706</v>
      </c>
      <c r="Q64" s="14" t="str">
        <f t="shared" si="2"/>
        <v>53706</v>
      </c>
      <c r="R64" s="2" t="str">
        <f t="shared" si="3"/>
        <v>975 University Ave, Madison, WI 53706</v>
      </c>
      <c r="S64" s="2" t="str">
        <f t="shared" si="4"/>
        <v>975 University Ave, Madison, WI 53706</v>
      </c>
      <c r="T64" s="2" t="s">
        <v>52</v>
      </c>
      <c r="U64" s="1" t="s">
        <v>149</v>
      </c>
      <c r="X64" s="1"/>
      <c r="Y64" s="1" t="s">
        <v>64</v>
      </c>
      <c r="AD64" s="1" t="b">
        <v>1</v>
      </c>
      <c r="AE64" s="1" t="b">
        <v>1</v>
      </c>
      <c r="AG64" s="1" t="b">
        <v>0</v>
      </c>
      <c r="AJ64" s="8"/>
    </row>
    <row r="65" spans="1:44" ht="14.25" customHeight="1" x14ac:dyDescent="0.25">
      <c r="A65" s="7" t="s">
        <v>478</v>
      </c>
      <c r="B65" s="14" t="str">
        <f t="shared" ref="B65:B73" si="7">CONCATENATE(AO65, " PL")</f>
        <v>Burlington PL</v>
      </c>
      <c r="C65" s="7" t="s">
        <v>479</v>
      </c>
      <c r="D65" s="2" t="s">
        <v>46</v>
      </c>
      <c r="E65" s="7" t="s">
        <v>480</v>
      </c>
      <c r="F65" s="7" t="s">
        <v>172</v>
      </c>
      <c r="G65" s="7" t="s">
        <v>481</v>
      </c>
      <c r="H65" s="7" t="s">
        <v>49</v>
      </c>
      <c r="I65" s="7"/>
      <c r="J65" s="7"/>
      <c r="K65" s="19" t="str">
        <f t="shared" si="0"/>
        <v>166 E Jefferson St</v>
      </c>
      <c r="L65" s="19" t="str">
        <f t="shared" si="1"/>
        <v>166 E Jefferson St</v>
      </c>
      <c r="M65" s="8" t="s">
        <v>482</v>
      </c>
      <c r="N65" s="2" t="s">
        <v>51</v>
      </c>
      <c r="O65" s="8">
        <v>53105</v>
      </c>
      <c r="P65" s="8">
        <v>1491</v>
      </c>
      <c r="Q65" s="14" t="str">
        <f t="shared" si="2"/>
        <v>53105-1491</v>
      </c>
      <c r="R65" s="2" t="str">
        <f t="shared" si="3"/>
        <v>166 E Jefferson St, Burlington, WI 53105</v>
      </c>
      <c r="S65" s="2" t="str">
        <f t="shared" si="4"/>
        <v>166 E Jefferson St, Burlington, WI 53105</v>
      </c>
      <c r="T65" s="2" t="s">
        <v>52</v>
      </c>
      <c r="U65" s="7" t="s">
        <v>483</v>
      </c>
      <c r="X65" s="7"/>
      <c r="Y65" s="7" t="s">
        <v>484</v>
      </c>
      <c r="AD65" s="2" t="b">
        <v>1</v>
      </c>
      <c r="AE65" s="1" t="b">
        <v>1</v>
      </c>
      <c r="AG65" s="1" t="b">
        <v>0</v>
      </c>
      <c r="AH65" s="8">
        <v>14066</v>
      </c>
      <c r="AI65" s="7" t="s">
        <v>478</v>
      </c>
      <c r="AJ65" s="8" t="s">
        <v>478</v>
      </c>
      <c r="AK65" s="7" t="s">
        <v>479</v>
      </c>
      <c r="AL65" s="7" t="s">
        <v>483</v>
      </c>
      <c r="AM65" s="7" t="s">
        <v>484</v>
      </c>
      <c r="AN65" s="8" t="s">
        <v>485</v>
      </c>
      <c r="AO65" s="8" t="s">
        <v>482</v>
      </c>
      <c r="AP65" s="8" t="s">
        <v>51</v>
      </c>
      <c r="AQ65" s="8">
        <v>53105</v>
      </c>
      <c r="AR65" s="8">
        <v>1491</v>
      </c>
    </row>
    <row r="66" spans="1:44" ht="14.25" customHeight="1" x14ac:dyDescent="0.25">
      <c r="A66" s="7" t="s">
        <v>486</v>
      </c>
      <c r="B66" s="14" t="str">
        <f t="shared" si="7"/>
        <v>Butler PL</v>
      </c>
      <c r="C66" s="7" t="s">
        <v>487</v>
      </c>
      <c r="D66" s="2" t="s">
        <v>46</v>
      </c>
      <c r="E66" s="7">
        <v>12808</v>
      </c>
      <c r="F66" s="7" t="s">
        <v>196</v>
      </c>
      <c r="G66" s="7" t="s">
        <v>488</v>
      </c>
      <c r="H66" s="7" t="s">
        <v>101</v>
      </c>
      <c r="I66" s="7"/>
      <c r="J66" s="7"/>
      <c r="K66" s="19" t="str">
        <f t="shared" ref="K66:K129" si="8">CONCATENATE(IF($E66&lt;&gt;"",$E66,""),IF($F66&lt;&gt;"",CONCATENATE(" ",$F66),""),IF($G66&lt;&gt;"",CONCATENATE(" ",$G66),""),IF($H66&lt;&gt;"",CONCATENATE(" ",$H66),""),IF($I66&lt;&gt;"",CONCATENATE(" ",$I66),""),IF($J66&lt;&gt;"", CONCATENATE(", ",$J66), ""))</f>
        <v>12808 W Hampton Ave</v>
      </c>
      <c r="L66" s="19" t="str">
        <f t="shared" ref="L66:L129" si="9">CONCATENATE(IF($E66&lt;&gt;"",$E66,""),IF($F66&lt;&gt;"",CONCATENATE(" ",$F66),""),IF($G66&lt;&gt;"",CONCATENATE(" ",$G66),""),IF($H66&lt;&gt;"",CONCATENATE(" ",$H66),""),IF($I66&lt;&gt;"",CONCATENATE(" ",$I66),""))</f>
        <v>12808 W Hampton Ave</v>
      </c>
      <c r="M66" s="8" t="s">
        <v>489</v>
      </c>
      <c r="N66" s="2" t="s">
        <v>51</v>
      </c>
      <c r="O66" s="8">
        <v>53007</v>
      </c>
      <c r="P66" s="8">
        <v>1705</v>
      </c>
      <c r="Q66" s="14" t="str">
        <f t="shared" ref="Q66:Q129" si="10">CONCATENATE(O66, IF(P66&lt;&gt;"", CONCATENATE("-",P66),""))</f>
        <v>53007-1705</v>
      </c>
      <c r="R66" s="2" t="str">
        <f t="shared" si="3"/>
        <v>12808 W Hampton Ave, Butler, WI 53007</v>
      </c>
      <c r="S66" s="2" t="str">
        <f t="shared" si="4"/>
        <v>12808 W Hampton Ave, Butler, WI 53007</v>
      </c>
      <c r="T66" s="2" t="s">
        <v>52</v>
      </c>
      <c r="U66" s="7" t="s">
        <v>336</v>
      </c>
      <c r="X66" s="7"/>
      <c r="Y66" s="7" t="s">
        <v>337</v>
      </c>
      <c r="AD66" s="2" t="b">
        <v>1</v>
      </c>
      <c r="AE66" s="1" t="b">
        <v>1</v>
      </c>
      <c r="AG66" s="1" t="b">
        <v>0</v>
      </c>
      <c r="AH66" s="8">
        <v>14067</v>
      </c>
      <c r="AI66" s="7" t="s">
        <v>486</v>
      </c>
      <c r="AJ66" s="8" t="s">
        <v>486</v>
      </c>
      <c r="AK66" s="7" t="s">
        <v>487</v>
      </c>
      <c r="AL66" s="7" t="s">
        <v>336</v>
      </c>
      <c r="AM66" s="7" t="s">
        <v>337</v>
      </c>
      <c r="AN66" s="8" t="s">
        <v>490</v>
      </c>
      <c r="AO66" s="8" t="s">
        <v>489</v>
      </c>
      <c r="AP66" s="8" t="s">
        <v>51</v>
      </c>
      <c r="AQ66" s="8">
        <v>53007</v>
      </c>
      <c r="AR66" s="8">
        <v>1705</v>
      </c>
    </row>
    <row r="67" spans="1:44" ht="14.25" customHeight="1" x14ac:dyDescent="0.25">
      <c r="A67" s="7" t="s">
        <v>491</v>
      </c>
      <c r="B67" s="14" t="str">
        <f t="shared" si="7"/>
        <v>Cable PL</v>
      </c>
      <c r="C67" s="7" t="s">
        <v>492</v>
      </c>
      <c r="D67" s="2" t="s">
        <v>46</v>
      </c>
      <c r="E67" s="7" t="s">
        <v>493</v>
      </c>
      <c r="F67" s="7"/>
      <c r="G67" s="7" t="s">
        <v>494</v>
      </c>
      <c r="H67" s="7"/>
      <c r="I67" s="7"/>
      <c r="J67" s="7"/>
      <c r="K67" s="19" t="str">
        <f t="shared" si="8"/>
        <v>13450 CO RD M</v>
      </c>
      <c r="L67" s="19" t="str">
        <f t="shared" si="9"/>
        <v>13450 CO RD M</v>
      </c>
      <c r="M67" s="8" t="s">
        <v>495</v>
      </c>
      <c r="N67" s="2" t="s">
        <v>51</v>
      </c>
      <c r="O67" s="8">
        <v>54821</v>
      </c>
      <c r="P67" s="8">
        <v>176</v>
      </c>
      <c r="Q67" s="14" t="str">
        <f t="shared" si="10"/>
        <v>54821-176</v>
      </c>
      <c r="R67" s="2" t="str">
        <f t="shared" si="3"/>
        <v>13450 CO RD M, Cable, WI 54821</v>
      </c>
      <c r="S67" s="2" t="str">
        <f t="shared" si="4"/>
        <v>13450 CO RD M, Cable, WI 54821</v>
      </c>
      <c r="T67" s="2" t="s">
        <v>52</v>
      </c>
      <c r="U67" s="7" t="s">
        <v>282</v>
      </c>
      <c r="X67" s="7"/>
      <c r="Y67" s="7" t="s">
        <v>186</v>
      </c>
      <c r="AD67" s="2" t="b">
        <v>1</v>
      </c>
      <c r="AE67" s="1" t="b">
        <v>1</v>
      </c>
      <c r="AG67" s="1" t="b">
        <v>0</v>
      </c>
      <c r="AH67" s="8">
        <v>14068</v>
      </c>
      <c r="AI67" s="7" t="s">
        <v>491</v>
      </c>
      <c r="AJ67" s="8" t="s">
        <v>491</v>
      </c>
      <c r="AK67" s="7" t="s">
        <v>492</v>
      </c>
      <c r="AL67" s="7" t="s">
        <v>282</v>
      </c>
      <c r="AM67" s="7" t="s">
        <v>186</v>
      </c>
      <c r="AN67" s="8" t="s">
        <v>496</v>
      </c>
      <c r="AO67" s="8" t="s">
        <v>495</v>
      </c>
      <c r="AP67" s="8" t="s">
        <v>51</v>
      </c>
      <c r="AQ67" s="8">
        <v>54821</v>
      </c>
      <c r="AR67" s="8">
        <v>176</v>
      </c>
    </row>
    <row r="68" spans="1:44" ht="14.25" customHeight="1" x14ac:dyDescent="0.25">
      <c r="A68" s="7" t="s">
        <v>497</v>
      </c>
      <c r="B68" s="14" t="str">
        <f t="shared" si="7"/>
        <v>Cadott PL</v>
      </c>
      <c r="C68" s="7" t="s">
        <v>498</v>
      </c>
      <c r="D68" s="2" t="s">
        <v>46</v>
      </c>
      <c r="E68" s="7" t="s">
        <v>499</v>
      </c>
      <c r="F68" s="7" t="s">
        <v>60</v>
      </c>
      <c r="G68" s="7" t="s">
        <v>84</v>
      </c>
      <c r="H68" s="7" t="s">
        <v>49</v>
      </c>
      <c r="I68" s="7"/>
      <c r="J68" s="7"/>
      <c r="K68" s="19" t="str">
        <f t="shared" si="8"/>
        <v>331 N Main St</v>
      </c>
      <c r="L68" s="19" t="str">
        <f t="shared" si="9"/>
        <v>331 N Main St</v>
      </c>
      <c r="M68" s="8" t="s">
        <v>500</v>
      </c>
      <c r="N68" s="2" t="s">
        <v>51</v>
      </c>
      <c r="O68" s="8">
        <v>54727</v>
      </c>
      <c r="P68" s="8">
        <v>68</v>
      </c>
      <c r="Q68" s="14" t="str">
        <f t="shared" si="10"/>
        <v>54727-68</v>
      </c>
      <c r="R68" s="2" t="str">
        <f t="shared" si="3"/>
        <v>331 N Main St, Cadott, WI 54727</v>
      </c>
      <c r="S68" s="2" t="str">
        <f t="shared" si="4"/>
        <v>331 N Main St, Cadott, WI 54727</v>
      </c>
      <c r="T68" s="2" t="s">
        <v>52</v>
      </c>
      <c r="U68" s="7" t="s">
        <v>395</v>
      </c>
      <c r="X68" s="7"/>
      <c r="Y68" s="7" t="s">
        <v>104</v>
      </c>
      <c r="AD68" s="2" t="b">
        <v>1</v>
      </c>
      <c r="AE68" s="1" t="b">
        <v>1</v>
      </c>
      <c r="AG68" s="1" t="b">
        <v>0</v>
      </c>
      <c r="AH68" s="8">
        <v>14363</v>
      </c>
      <c r="AI68" s="7" t="s">
        <v>497</v>
      </c>
      <c r="AJ68" s="8" t="s">
        <v>497</v>
      </c>
      <c r="AK68" s="7" t="s">
        <v>498</v>
      </c>
      <c r="AL68" s="7" t="s">
        <v>395</v>
      </c>
      <c r="AM68" s="7" t="s">
        <v>104</v>
      </c>
      <c r="AN68" s="8" t="s">
        <v>501</v>
      </c>
      <c r="AO68" s="8" t="s">
        <v>500</v>
      </c>
      <c r="AP68" s="8" t="s">
        <v>51</v>
      </c>
      <c r="AQ68" s="8">
        <v>54727</v>
      </c>
      <c r="AR68" s="8">
        <v>68</v>
      </c>
    </row>
    <row r="69" spans="1:44" ht="14.25" customHeight="1" x14ac:dyDescent="0.25">
      <c r="A69" s="7" t="s">
        <v>502</v>
      </c>
      <c r="B69" s="14" t="str">
        <f t="shared" si="7"/>
        <v>Cambria PL</v>
      </c>
      <c r="C69" s="7" t="s">
        <v>503</v>
      </c>
      <c r="D69" s="2" t="s">
        <v>46</v>
      </c>
      <c r="E69" s="7" t="s">
        <v>504</v>
      </c>
      <c r="F69" s="7" t="s">
        <v>196</v>
      </c>
      <c r="G69" s="7" t="s">
        <v>505</v>
      </c>
      <c r="H69" s="7" t="s">
        <v>49</v>
      </c>
      <c r="I69" s="7"/>
      <c r="J69" s="7"/>
      <c r="K69" s="19" t="str">
        <f t="shared" si="8"/>
        <v>109 W Edgewater St</v>
      </c>
      <c r="L69" s="19" t="str">
        <f t="shared" si="9"/>
        <v>109 W Edgewater St</v>
      </c>
      <c r="M69" s="8" t="s">
        <v>506</v>
      </c>
      <c r="N69" s="2" t="s">
        <v>51</v>
      </c>
      <c r="O69" s="8">
        <v>53923</v>
      </c>
      <c r="P69" s="8">
        <v>477</v>
      </c>
      <c r="Q69" s="14" t="str">
        <f t="shared" si="10"/>
        <v>53923-477</v>
      </c>
      <c r="R69" s="2" t="str">
        <f t="shared" si="3"/>
        <v>109 W Edgewater St, Cambria, WI 53923</v>
      </c>
      <c r="S69" s="2" t="str">
        <f t="shared" si="4"/>
        <v>109 W Edgewater St, Cambria, WI 53923</v>
      </c>
      <c r="T69" s="2" t="s">
        <v>52</v>
      </c>
      <c r="U69" s="7" t="s">
        <v>507</v>
      </c>
      <c r="X69" s="7"/>
      <c r="Y69" s="7" t="s">
        <v>64</v>
      </c>
      <c r="AD69" s="1" t="b">
        <v>1</v>
      </c>
      <c r="AE69" s="1" t="b">
        <v>1</v>
      </c>
      <c r="AG69" s="1" t="b">
        <v>0</v>
      </c>
      <c r="AH69" s="8">
        <v>14069</v>
      </c>
      <c r="AI69" s="7" t="s">
        <v>502</v>
      </c>
      <c r="AJ69" s="8" t="s">
        <v>502</v>
      </c>
      <c r="AK69" s="7" t="s">
        <v>503</v>
      </c>
      <c r="AL69" s="7" t="s">
        <v>507</v>
      </c>
      <c r="AM69" s="7" t="s">
        <v>64</v>
      </c>
      <c r="AN69" s="8" t="s">
        <v>508</v>
      </c>
      <c r="AO69" s="8" t="s">
        <v>506</v>
      </c>
      <c r="AP69" s="8" t="s">
        <v>51</v>
      </c>
      <c r="AQ69" s="8">
        <v>53923</v>
      </c>
      <c r="AR69" s="8">
        <v>477</v>
      </c>
    </row>
    <row r="70" spans="1:44" ht="14.25" customHeight="1" x14ac:dyDescent="0.25">
      <c r="A70" s="7" t="s">
        <v>509</v>
      </c>
      <c r="B70" s="14" t="str">
        <f t="shared" si="7"/>
        <v>Cambridge PL</v>
      </c>
      <c r="C70" s="7" t="s">
        <v>510</v>
      </c>
      <c r="D70" s="2" t="s">
        <v>46</v>
      </c>
      <c r="E70" s="7" t="s">
        <v>511</v>
      </c>
      <c r="F70" s="7"/>
      <c r="G70" s="7" t="s">
        <v>512</v>
      </c>
      <c r="H70" s="7" t="s">
        <v>513</v>
      </c>
      <c r="I70" s="7"/>
      <c r="J70" s="7"/>
      <c r="K70" s="19" t="str">
        <f t="shared" si="8"/>
        <v>101 Spring Water Aly</v>
      </c>
      <c r="L70" s="19" t="str">
        <f t="shared" si="9"/>
        <v>101 Spring Water Aly</v>
      </c>
      <c r="M70" s="8" t="s">
        <v>514</v>
      </c>
      <c r="N70" s="2" t="s">
        <v>51</v>
      </c>
      <c r="O70" s="8">
        <v>53523</v>
      </c>
      <c r="P70" s="8">
        <v>490</v>
      </c>
      <c r="Q70" s="14" t="str">
        <f t="shared" si="10"/>
        <v>53523-490</v>
      </c>
      <c r="R70" s="2" t="str">
        <f t="shared" si="3"/>
        <v>101 Spring Water Aly, Cambridge, WI 53523</v>
      </c>
      <c r="S70" s="2" t="str">
        <f t="shared" si="4"/>
        <v>101 Spring Water Aly, Cambridge, WI 53523</v>
      </c>
      <c r="T70" s="2" t="s">
        <v>52</v>
      </c>
      <c r="U70" s="7" t="s">
        <v>149</v>
      </c>
      <c r="X70" s="7"/>
      <c r="Y70" s="7" t="s">
        <v>64</v>
      </c>
      <c r="AD70" s="1" t="b">
        <v>1</v>
      </c>
      <c r="AE70" s="1" t="b">
        <v>1</v>
      </c>
      <c r="AG70" s="1" t="b">
        <v>0</v>
      </c>
      <c r="AH70" s="8">
        <v>14070</v>
      </c>
      <c r="AI70" s="7" t="s">
        <v>509</v>
      </c>
      <c r="AJ70" s="8" t="s">
        <v>509</v>
      </c>
      <c r="AK70" s="7" t="s">
        <v>510</v>
      </c>
      <c r="AL70" s="7" t="s">
        <v>149</v>
      </c>
      <c r="AM70" s="7" t="s">
        <v>64</v>
      </c>
      <c r="AN70" s="8" t="s">
        <v>515</v>
      </c>
      <c r="AO70" s="8" t="s">
        <v>514</v>
      </c>
      <c r="AP70" s="8" t="s">
        <v>51</v>
      </c>
      <c r="AQ70" s="8">
        <v>53523</v>
      </c>
      <c r="AR70" s="8">
        <v>490</v>
      </c>
    </row>
    <row r="71" spans="1:44" ht="14.25" customHeight="1" x14ac:dyDescent="0.25">
      <c r="A71" s="7" t="s">
        <v>516</v>
      </c>
      <c r="B71" s="14" t="str">
        <f t="shared" si="7"/>
        <v>Cameron PL</v>
      </c>
      <c r="C71" s="7" t="s">
        <v>517</v>
      </c>
      <c r="D71" s="2" t="s">
        <v>46</v>
      </c>
      <c r="E71" s="7" t="s">
        <v>518</v>
      </c>
      <c r="F71" s="7"/>
      <c r="G71" s="7" t="s">
        <v>84</v>
      </c>
      <c r="H71" s="7" t="s">
        <v>49</v>
      </c>
      <c r="I71" s="7"/>
      <c r="J71" s="7"/>
      <c r="K71" s="19" t="str">
        <f t="shared" si="8"/>
        <v>506 Main St</v>
      </c>
      <c r="L71" s="19" t="str">
        <f t="shared" si="9"/>
        <v>506 Main St</v>
      </c>
      <c r="M71" s="8" t="s">
        <v>519</v>
      </c>
      <c r="N71" s="2" t="s">
        <v>51</v>
      </c>
      <c r="O71" s="8">
        <v>54822</v>
      </c>
      <c r="P71" s="8">
        <v>343</v>
      </c>
      <c r="Q71" s="14" t="str">
        <f t="shared" si="10"/>
        <v>54822-343</v>
      </c>
      <c r="R71" s="2" t="str">
        <f t="shared" si="3"/>
        <v>506 Main St, Cameron, WI 54822</v>
      </c>
      <c r="S71" s="2" t="str">
        <f t="shared" si="4"/>
        <v>506 Main St, Cameron, WI 54822</v>
      </c>
      <c r="T71" s="2" t="s">
        <v>52</v>
      </c>
      <c r="U71" s="7" t="s">
        <v>276</v>
      </c>
      <c r="X71" s="7"/>
      <c r="Y71" s="7" t="s">
        <v>104</v>
      </c>
      <c r="AD71" s="2" t="b">
        <v>1</v>
      </c>
      <c r="AE71" s="1" t="b">
        <v>1</v>
      </c>
      <c r="AG71" s="1" t="b">
        <v>0</v>
      </c>
      <c r="AH71" s="8">
        <v>14071</v>
      </c>
      <c r="AI71" s="7" t="s">
        <v>516</v>
      </c>
      <c r="AJ71" s="8" t="s">
        <v>516</v>
      </c>
      <c r="AK71" s="7" t="s">
        <v>517</v>
      </c>
      <c r="AL71" s="7" t="s">
        <v>276</v>
      </c>
      <c r="AM71" s="7" t="s">
        <v>104</v>
      </c>
      <c r="AN71" s="8" t="s">
        <v>520</v>
      </c>
      <c r="AO71" s="8" t="s">
        <v>519</v>
      </c>
      <c r="AP71" s="8" t="s">
        <v>51</v>
      </c>
      <c r="AQ71" s="8">
        <v>54822</v>
      </c>
      <c r="AR71" s="8">
        <v>343</v>
      </c>
    </row>
    <row r="72" spans="1:44" ht="14.25" customHeight="1" x14ac:dyDescent="0.25">
      <c r="A72" s="7" t="s">
        <v>521</v>
      </c>
      <c r="B72" s="14" t="str">
        <f t="shared" si="7"/>
        <v>Campbellsport PL</v>
      </c>
      <c r="C72" s="7" t="s">
        <v>522</v>
      </c>
      <c r="D72" s="2" t="s">
        <v>46</v>
      </c>
      <c r="E72" s="7" t="s">
        <v>300</v>
      </c>
      <c r="F72" s="7" t="s">
        <v>60</v>
      </c>
      <c r="G72" s="7" t="s">
        <v>523</v>
      </c>
      <c r="H72" s="7"/>
      <c r="I72" s="7"/>
      <c r="J72" s="7"/>
      <c r="K72" s="19" t="str">
        <f t="shared" si="8"/>
        <v>220 N Helena</v>
      </c>
      <c r="L72" s="19" t="str">
        <f t="shared" si="9"/>
        <v>220 N Helena</v>
      </c>
      <c r="M72" s="8" t="s">
        <v>524</v>
      </c>
      <c r="N72" s="2" t="s">
        <v>51</v>
      </c>
      <c r="O72" s="8">
        <v>53010</v>
      </c>
      <c r="P72" s="8">
        <v>405</v>
      </c>
      <c r="Q72" s="14" t="str">
        <f t="shared" si="10"/>
        <v>53010-405</v>
      </c>
      <c r="R72" s="2" t="str">
        <f t="shared" si="3"/>
        <v>220 N Helena, Campbellsport, WI 53010</v>
      </c>
      <c r="S72" s="2" t="str">
        <f t="shared" si="4"/>
        <v>220 N Helena, Campbellsport, WI 53010</v>
      </c>
      <c r="T72" s="2" t="s">
        <v>52</v>
      </c>
      <c r="U72" s="7" t="s">
        <v>434</v>
      </c>
      <c r="X72" s="7"/>
      <c r="Y72" s="7" t="s">
        <v>329</v>
      </c>
      <c r="AD72" s="1" t="b">
        <v>1</v>
      </c>
      <c r="AE72" s="1" t="b">
        <v>1</v>
      </c>
      <c r="AG72" s="1" t="b">
        <v>0</v>
      </c>
      <c r="AH72" s="8">
        <v>14072</v>
      </c>
      <c r="AI72" s="7" t="s">
        <v>521</v>
      </c>
      <c r="AJ72" s="8" t="s">
        <v>521</v>
      </c>
      <c r="AK72" s="7" t="s">
        <v>522</v>
      </c>
      <c r="AL72" s="7" t="s">
        <v>434</v>
      </c>
      <c r="AM72" s="7" t="s">
        <v>329</v>
      </c>
      <c r="AN72" s="8" t="s">
        <v>525</v>
      </c>
      <c r="AO72" s="8" t="s">
        <v>524</v>
      </c>
      <c r="AP72" s="8" t="s">
        <v>51</v>
      </c>
      <c r="AQ72" s="8">
        <v>53010</v>
      </c>
      <c r="AR72" s="8">
        <v>405</v>
      </c>
    </row>
    <row r="73" spans="1:44" ht="14.25" customHeight="1" x14ac:dyDescent="0.25">
      <c r="A73" s="7" t="s">
        <v>526</v>
      </c>
      <c r="B73" s="14" t="str">
        <f t="shared" si="7"/>
        <v>Cashton PL</v>
      </c>
      <c r="C73" s="7" t="s">
        <v>527</v>
      </c>
      <c r="D73" s="2" t="s">
        <v>46</v>
      </c>
      <c r="E73" s="7" t="s">
        <v>528</v>
      </c>
      <c r="F73" s="7"/>
      <c r="G73" s="7" t="s">
        <v>529</v>
      </c>
      <c r="H73" s="7" t="s">
        <v>49</v>
      </c>
      <c r="I73" s="7"/>
      <c r="J73" s="7"/>
      <c r="K73" s="19" t="str">
        <f t="shared" si="8"/>
        <v>720 Broadway St</v>
      </c>
      <c r="L73" s="19" t="str">
        <f t="shared" si="9"/>
        <v>720 Broadway St</v>
      </c>
      <c r="M73" s="8" t="s">
        <v>530</v>
      </c>
      <c r="N73" s="2" t="s">
        <v>51</v>
      </c>
      <c r="O73" s="8">
        <v>54619</v>
      </c>
      <c r="P73" s="8">
        <v>234</v>
      </c>
      <c r="Q73" s="14" t="str">
        <f t="shared" si="10"/>
        <v>54619-234</v>
      </c>
      <c r="R73" s="2" t="str">
        <f t="shared" si="3"/>
        <v>720 Broadway St, Cashton, WI 54619</v>
      </c>
      <c r="S73" s="2" t="str">
        <f t="shared" si="4"/>
        <v>720 Broadway St, Cashton, WI 54619</v>
      </c>
      <c r="T73" s="2" t="s">
        <v>52</v>
      </c>
      <c r="U73" s="7" t="s">
        <v>531</v>
      </c>
      <c r="X73" s="7"/>
      <c r="Y73" s="7" t="s">
        <v>87</v>
      </c>
      <c r="AD73" s="1" t="b">
        <v>1</v>
      </c>
      <c r="AE73" s="1" t="b">
        <v>1</v>
      </c>
      <c r="AG73" s="1" t="b">
        <v>0</v>
      </c>
      <c r="AH73" s="8">
        <v>14394</v>
      </c>
      <c r="AI73" s="7" t="s">
        <v>526</v>
      </c>
      <c r="AJ73" s="8" t="s">
        <v>526</v>
      </c>
      <c r="AK73" s="7" t="s">
        <v>527</v>
      </c>
      <c r="AL73" s="7" t="s">
        <v>531</v>
      </c>
      <c r="AM73" s="7" t="s">
        <v>87</v>
      </c>
      <c r="AN73" s="8" t="s">
        <v>532</v>
      </c>
      <c r="AO73" s="8" t="s">
        <v>530</v>
      </c>
      <c r="AP73" s="8" t="s">
        <v>51</v>
      </c>
      <c r="AQ73" s="8">
        <v>54619</v>
      </c>
      <c r="AR73" s="8">
        <v>234</v>
      </c>
    </row>
    <row r="74" spans="1:44" ht="14.25" customHeight="1" x14ac:dyDescent="0.25">
      <c r="A74" s="1" t="s">
        <v>533</v>
      </c>
      <c r="B74" s="16" t="s">
        <v>534</v>
      </c>
      <c r="C74" s="1" t="s">
        <v>534</v>
      </c>
      <c r="D74" s="1" t="s">
        <v>136</v>
      </c>
      <c r="E74" s="9" t="s">
        <v>535</v>
      </c>
      <c r="F74" s="9" t="s">
        <v>60</v>
      </c>
      <c r="G74" s="9" t="s">
        <v>536</v>
      </c>
      <c r="H74" s="9" t="s">
        <v>452</v>
      </c>
      <c r="I74" s="7"/>
      <c r="J74" s="7"/>
      <c r="K74" s="19" t="str">
        <f t="shared" si="8"/>
        <v>6801 N Yates Rd</v>
      </c>
      <c r="L74" s="19" t="str">
        <f t="shared" si="9"/>
        <v>6801 N Yates Rd</v>
      </c>
      <c r="M74" s="1" t="s">
        <v>140</v>
      </c>
      <c r="N74" s="8" t="s">
        <v>51</v>
      </c>
      <c r="O74" s="1">
        <v>53217</v>
      </c>
      <c r="Q74" s="14" t="str">
        <f t="shared" si="10"/>
        <v>53217</v>
      </c>
      <c r="R74" s="2" t="str">
        <f t="shared" si="3"/>
        <v>6801 N Yates Rd, Milwaukee, WI 53217</v>
      </c>
      <c r="S74" s="2" t="str">
        <f t="shared" si="4"/>
        <v>6801 N Yates Rd, Milwaukee, WI 53217</v>
      </c>
      <c r="T74" s="2" t="s">
        <v>52</v>
      </c>
      <c r="U74" s="7" t="s">
        <v>140</v>
      </c>
      <c r="X74" s="1" t="s">
        <v>537</v>
      </c>
      <c r="Y74" s="1" t="s">
        <v>141</v>
      </c>
      <c r="AD74" s="1" t="b">
        <v>0</v>
      </c>
      <c r="AE74" s="1" t="b">
        <v>1</v>
      </c>
      <c r="AG74" s="1" t="b">
        <v>0</v>
      </c>
      <c r="AJ74" s="8"/>
    </row>
    <row r="75" spans="1:44" ht="14.25" customHeight="1" x14ac:dyDescent="0.25">
      <c r="A75" s="7" t="s">
        <v>538</v>
      </c>
      <c r="B75" s="14" t="str">
        <f t="shared" ref="B75:B81" si="11">CONCATENATE(AO75, " PL")</f>
        <v>Cassville PL</v>
      </c>
      <c r="C75" s="7" t="s">
        <v>539</v>
      </c>
      <c r="D75" s="2" t="s">
        <v>46</v>
      </c>
      <c r="E75" s="7" t="s">
        <v>540</v>
      </c>
      <c r="F75" s="7" t="s">
        <v>172</v>
      </c>
      <c r="G75" s="7" t="s">
        <v>541</v>
      </c>
      <c r="H75" s="7" t="s">
        <v>49</v>
      </c>
      <c r="I75" s="7"/>
      <c r="J75" s="7"/>
      <c r="K75" s="19" t="str">
        <f t="shared" si="8"/>
        <v>1034 E Dewey St</v>
      </c>
      <c r="L75" s="19" t="str">
        <f t="shared" si="9"/>
        <v>1034 E Dewey St</v>
      </c>
      <c r="M75" s="8" t="s">
        <v>542</v>
      </c>
      <c r="N75" s="2" t="s">
        <v>51</v>
      </c>
      <c r="O75" s="8">
        <v>53806</v>
      </c>
      <c r="P75" s="8">
        <v>450</v>
      </c>
      <c r="Q75" s="14" t="str">
        <f t="shared" si="10"/>
        <v>53806-450</v>
      </c>
      <c r="R75" s="2" t="str">
        <f t="shared" si="3"/>
        <v>1034 E Dewey St, Cassville, WI 53806</v>
      </c>
      <c r="S75" s="2" t="str">
        <f t="shared" si="4"/>
        <v>1034 E Dewey St, Cassville, WI 53806</v>
      </c>
      <c r="T75" s="2" t="s">
        <v>52</v>
      </c>
      <c r="U75" s="7" t="s">
        <v>402</v>
      </c>
      <c r="X75" s="7"/>
      <c r="Y75" s="7" t="s">
        <v>175</v>
      </c>
      <c r="AD75" s="1" t="b">
        <v>1</v>
      </c>
      <c r="AE75" s="1" t="b">
        <v>1</v>
      </c>
      <c r="AG75" s="1" t="b">
        <v>0</v>
      </c>
      <c r="AH75" s="8">
        <v>14073</v>
      </c>
      <c r="AI75" s="7" t="s">
        <v>538</v>
      </c>
      <c r="AJ75" s="8" t="s">
        <v>538</v>
      </c>
      <c r="AK75" s="7" t="s">
        <v>539</v>
      </c>
      <c r="AL75" s="7" t="s">
        <v>402</v>
      </c>
      <c r="AM75" s="7" t="s">
        <v>175</v>
      </c>
      <c r="AN75" s="8" t="s">
        <v>543</v>
      </c>
      <c r="AO75" s="8" t="s">
        <v>542</v>
      </c>
      <c r="AP75" s="8" t="s">
        <v>51</v>
      </c>
      <c r="AQ75" s="8">
        <v>53806</v>
      </c>
      <c r="AR75" s="8">
        <v>450</v>
      </c>
    </row>
    <row r="76" spans="1:44" ht="14.25" customHeight="1" x14ac:dyDescent="0.25">
      <c r="A76" s="7" t="s">
        <v>544</v>
      </c>
      <c r="B76" s="14" t="str">
        <f t="shared" si="11"/>
        <v>Cedar Grove PL</v>
      </c>
      <c r="C76" s="7" t="s">
        <v>545</v>
      </c>
      <c r="D76" s="2" t="s">
        <v>46</v>
      </c>
      <c r="E76" s="7" t="s">
        <v>546</v>
      </c>
      <c r="F76" s="7"/>
      <c r="G76" s="7" t="s">
        <v>547</v>
      </c>
      <c r="H76" s="7" t="s">
        <v>101</v>
      </c>
      <c r="I76" s="7"/>
      <c r="J76" s="7"/>
      <c r="K76" s="19" t="str">
        <f t="shared" si="8"/>
        <v>131 Van Altena Ave</v>
      </c>
      <c r="L76" s="19" t="str">
        <f t="shared" si="9"/>
        <v>131 Van Altena Ave</v>
      </c>
      <c r="M76" s="8" t="s">
        <v>548</v>
      </c>
      <c r="N76" s="2" t="s">
        <v>51</v>
      </c>
      <c r="O76" s="8">
        <v>53013</v>
      </c>
      <c r="P76" s="8">
        <v>287</v>
      </c>
      <c r="Q76" s="14" t="str">
        <f t="shared" si="10"/>
        <v>53013-287</v>
      </c>
      <c r="R76" s="2" t="str">
        <f t="shared" si="3"/>
        <v>131 Van Altena Ave, Cedar Grove, WI 53013</v>
      </c>
      <c r="S76" s="2" t="str">
        <f t="shared" si="4"/>
        <v>131 Van Altena Ave, Cedar Grove, WI 53013</v>
      </c>
      <c r="T76" s="2" t="s">
        <v>52</v>
      </c>
      <c r="U76" s="7" t="s">
        <v>549</v>
      </c>
      <c r="X76" s="7"/>
      <c r="Y76" s="7" t="s">
        <v>290</v>
      </c>
      <c r="AD76" s="2" t="b">
        <v>1</v>
      </c>
      <c r="AE76" s="1" t="b">
        <v>1</v>
      </c>
      <c r="AG76" s="1" t="b">
        <v>0</v>
      </c>
      <c r="AH76" s="8">
        <v>14074</v>
      </c>
      <c r="AI76" s="7" t="s">
        <v>544</v>
      </c>
      <c r="AJ76" s="8" t="s">
        <v>544</v>
      </c>
      <c r="AK76" s="7" t="s">
        <v>545</v>
      </c>
      <c r="AL76" s="7" t="s">
        <v>549</v>
      </c>
      <c r="AM76" s="7" t="s">
        <v>290</v>
      </c>
      <c r="AN76" s="8" t="s">
        <v>550</v>
      </c>
      <c r="AO76" s="8" t="s">
        <v>548</v>
      </c>
      <c r="AP76" s="8" t="s">
        <v>51</v>
      </c>
      <c r="AQ76" s="8">
        <v>53013</v>
      </c>
      <c r="AR76" s="8">
        <v>287</v>
      </c>
    </row>
    <row r="77" spans="1:44" ht="14.25" customHeight="1" x14ac:dyDescent="0.25">
      <c r="A77" s="7" t="s">
        <v>551</v>
      </c>
      <c r="B77" s="14" t="str">
        <f t="shared" si="11"/>
        <v>Cedarburg PL</v>
      </c>
      <c r="C77" s="7" t="s">
        <v>552</v>
      </c>
      <c r="D77" s="2" t="s">
        <v>46</v>
      </c>
      <c r="E77" s="7" t="s">
        <v>553</v>
      </c>
      <c r="F77" s="7"/>
      <c r="G77" s="7" t="s">
        <v>554</v>
      </c>
      <c r="H77" s="7" t="s">
        <v>101</v>
      </c>
      <c r="I77" s="7"/>
      <c r="J77" s="7"/>
      <c r="K77" s="19" t="str">
        <f t="shared" si="8"/>
        <v>W63N589 Hanover Ave</v>
      </c>
      <c r="L77" s="19" t="str">
        <f t="shared" si="9"/>
        <v>W63N589 Hanover Ave</v>
      </c>
      <c r="M77" s="8" t="s">
        <v>555</v>
      </c>
      <c r="N77" s="2" t="s">
        <v>51</v>
      </c>
      <c r="O77" s="8">
        <v>53012</v>
      </c>
      <c r="P77" s="8">
        <v>1969</v>
      </c>
      <c r="Q77" s="14" t="str">
        <f t="shared" si="10"/>
        <v>53012-1969</v>
      </c>
      <c r="R77" s="2" t="str">
        <f t="shared" si="3"/>
        <v>W63N589 Hanover Ave, Cedarburg, WI 53012</v>
      </c>
      <c r="S77" s="2" t="str">
        <f t="shared" si="4"/>
        <v>W63N589 Hanover Ave, Cedarburg, WI 53012</v>
      </c>
      <c r="T77" s="2" t="s">
        <v>52</v>
      </c>
      <c r="U77" s="7" t="s">
        <v>556</v>
      </c>
      <c r="X77" s="7"/>
      <c r="Y77" s="7" t="s">
        <v>290</v>
      </c>
      <c r="AD77" s="2" t="b">
        <v>1</v>
      </c>
      <c r="AE77" s="1" t="b">
        <v>1</v>
      </c>
      <c r="AG77" s="1" t="b">
        <v>0</v>
      </c>
      <c r="AH77" s="8">
        <v>14075</v>
      </c>
      <c r="AI77" s="7" t="s">
        <v>551</v>
      </c>
      <c r="AJ77" s="8" t="s">
        <v>551</v>
      </c>
      <c r="AK77" s="7" t="s">
        <v>552</v>
      </c>
      <c r="AL77" s="7" t="s">
        <v>556</v>
      </c>
      <c r="AM77" s="7" t="s">
        <v>290</v>
      </c>
      <c r="AN77" s="8" t="s">
        <v>557</v>
      </c>
      <c r="AO77" s="8" t="s">
        <v>555</v>
      </c>
      <c r="AP77" s="8" t="s">
        <v>51</v>
      </c>
      <c r="AQ77" s="8">
        <v>53012</v>
      </c>
      <c r="AR77" s="8">
        <v>1969</v>
      </c>
    </row>
    <row r="78" spans="1:44" ht="14.25" customHeight="1" x14ac:dyDescent="0.25">
      <c r="A78" s="7" t="s">
        <v>558</v>
      </c>
      <c r="B78" s="14" t="str">
        <f t="shared" si="11"/>
        <v>Centuria PL</v>
      </c>
      <c r="C78" s="7" t="s">
        <v>559</v>
      </c>
      <c r="D78" s="2" t="s">
        <v>46</v>
      </c>
      <c r="E78" s="7" t="s">
        <v>560</v>
      </c>
      <c r="F78" s="7"/>
      <c r="G78" s="7" t="s">
        <v>561</v>
      </c>
      <c r="H78" s="7" t="s">
        <v>49</v>
      </c>
      <c r="I78" s="7"/>
      <c r="J78" s="7"/>
      <c r="K78" s="19" t="str">
        <f t="shared" si="8"/>
        <v>409 4th St</v>
      </c>
      <c r="L78" s="19" t="str">
        <f t="shared" si="9"/>
        <v>409 4th St</v>
      </c>
      <c r="M78" s="8" t="s">
        <v>562</v>
      </c>
      <c r="N78" s="2" t="s">
        <v>51</v>
      </c>
      <c r="O78" s="8">
        <v>54824</v>
      </c>
      <c r="P78" s="8">
        <v>370</v>
      </c>
      <c r="Q78" s="14" t="str">
        <f t="shared" si="10"/>
        <v>54824-370</v>
      </c>
      <c r="R78" s="2" t="str">
        <f t="shared" si="3"/>
        <v>409 4th St, Centuria, WI 54824</v>
      </c>
      <c r="S78" s="2" t="str">
        <f t="shared" si="4"/>
        <v>409 4th St, Centuria, WI 54824</v>
      </c>
      <c r="T78" s="2" t="s">
        <v>52</v>
      </c>
      <c r="U78" s="7" t="s">
        <v>112</v>
      </c>
      <c r="X78" s="7"/>
      <c r="Y78" s="7" t="s">
        <v>104</v>
      </c>
      <c r="AD78" s="2" t="b">
        <v>1</v>
      </c>
      <c r="AE78" s="1" t="b">
        <v>1</v>
      </c>
      <c r="AG78" s="1" t="b">
        <v>0</v>
      </c>
      <c r="AH78" s="8">
        <v>14076</v>
      </c>
      <c r="AI78" s="7" t="s">
        <v>558</v>
      </c>
      <c r="AJ78" s="8" t="s">
        <v>558</v>
      </c>
      <c r="AK78" s="7" t="s">
        <v>559</v>
      </c>
      <c r="AL78" s="7" t="s">
        <v>112</v>
      </c>
      <c r="AM78" s="7" t="s">
        <v>104</v>
      </c>
      <c r="AN78" s="8" t="s">
        <v>563</v>
      </c>
      <c r="AO78" s="8" t="s">
        <v>562</v>
      </c>
      <c r="AP78" s="8" t="s">
        <v>51</v>
      </c>
      <c r="AQ78" s="8">
        <v>54824</v>
      </c>
      <c r="AR78" s="8">
        <v>370</v>
      </c>
    </row>
    <row r="79" spans="1:44" ht="14.25" customHeight="1" x14ac:dyDescent="0.25">
      <c r="A79" s="7" t="s">
        <v>564</v>
      </c>
      <c r="B79" s="14" t="str">
        <f t="shared" si="11"/>
        <v>Chetek PL</v>
      </c>
      <c r="C79" s="7" t="s">
        <v>565</v>
      </c>
      <c r="D79" s="2" t="s">
        <v>46</v>
      </c>
      <c r="E79" s="7" t="s">
        <v>566</v>
      </c>
      <c r="F79" s="7"/>
      <c r="G79" s="7" t="s">
        <v>567</v>
      </c>
      <c r="H79" s="7" t="s">
        <v>49</v>
      </c>
      <c r="I79" s="7"/>
      <c r="J79" s="7"/>
      <c r="K79" s="19" t="str">
        <f t="shared" si="8"/>
        <v>321 Moore St</v>
      </c>
      <c r="L79" s="19" t="str">
        <f t="shared" si="9"/>
        <v>321 Moore St</v>
      </c>
      <c r="M79" s="8" t="s">
        <v>568</v>
      </c>
      <c r="N79" s="2" t="s">
        <v>51</v>
      </c>
      <c r="O79" s="8">
        <v>54728</v>
      </c>
      <c r="P79" s="8">
        <v>25</v>
      </c>
      <c r="Q79" s="14" t="str">
        <f t="shared" si="10"/>
        <v>54728-25</v>
      </c>
      <c r="R79" s="2" t="str">
        <f t="shared" si="3"/>
        <v>321 Moore St, Chetek, WI 54728</v>
      </c>
      <c r="S79" s="2" t="str">
        <f t="shared" si="4"/>
        <v>321 Moore St, Chetek, WI 54728</v>
      </c>
      <c r="T79" s="2" t="s">
        <v>52</v>
      </c>
      <c r="U79" s="7" t="s">
        <v>276</v>
      </c>
      <c r="X79" s="7"/>
      <c r="Y79" s="7" t="s">
        <v>104</v>
      </c>
      <c r="AD79" s="2" t="b">
        <v>1</v>
      </c>
      <c r="AE79" s="1" t="b">
        <v>1</v>
      </c>
      <c r="AG79" s="1" t="b">
        <v>0</v>
      </c>
      <c r="AH79" s="8">
        <v>14077</v>
      </c>
      <c r="AI79" s="7" t="s">
        <v>564</v>
      </c>
      <c r="AJ79" s="8" t="s">
        <v>564</v>
      </c>
      <c r="AK79" s="7" t="s">
        <v>565</v>
      </c>
      <c r="AL79" s="7" t="s">
        <v>276</v>
      </c>
      <c r="AM79" s="7" t="s">
        <v>104</v>
      </c>
      <c r="AN79" s="8" t="s">
        <v>569</v>
      </c>
      <c r="AO79" s="8" t="s">
        <v>568</v>
      </c>
      <c r="AP79" s="8" t="s">
        <v>51</v>
      </c>
      <c r="AQ79" s="8">
        <v>54728</v>
      </c>
      <c r="AR79" s="8">
        <v>25</v>
      </c>
    </row>
    <row r="80" spans="1:44" ht="14.25" customHeight="1" x14ac:dyDescent="0.25">
      <c r="A80" s="7" t="s">
        <v>570</v>
      </c>
      <c r="B80" s="14" t="str">
        <f t="shared" si="11"/>
        <v>Chilton PL</v>
      </c>
      <c r="C80" s="7" t="s">
        <v>571</v>
      </c>
      <c r="D80" s="2" t="s">
        <v>46</v>
      </c>
      <c r="E80" s="7" t="s">
        <v>201</v>
      </c>
      <c r="F80" s="7"/>
      <c r="G80" s="7" t="s">
        <v>295</v>
      </c>
      <c r="H80" s="7" t="s">
        <v>49</v>
      </c>
      <c r="I80" s="7"/>
      <c r="J80" s="7"/>
      <c r="K80" s="19" t="str">
        <f t="shared" si="8"/>
        <v>221 Park St</v>
      </c>
      <c r="L80" s="19" t="str">
        <f t="shared" si="9"/>
        <v>221 Park St</v>
      </c>
      <c r="M80" s="8" t="s">
        <v>572</v>
      </c>
      <c r="N80" s="2" t="s">
        <v>51</v>
      </c>
      <c r="O80" s="8">
        <v>53014</v>
      </c>
      <c r="P80" s="8">
        <v>1433</v>
      </c>
      <c r="Q80" s="14" t="str">
        <f t="shared" si="10"/>
        <v>53014-1433</v>
      </c>
      <c r="R80" s="2" t="str">
        <f t="shared" si="3"/>
        <v>221 Park St, Chilton, WI 53014</v>
      </c>
      <c r="S80" s="2" t="str">
        <f t="shared" si="4"/>
        <v>221 Park St, Chilton, WI 53014</v>
      </c>
      <c r="T80" s="2" t="s">
        <v>52</v>
      </c>
      <c r="U80" s="7" t="s">
        <v>440</v>
      </c>
      <c r="X80" s="7"/>
      <c r="Y80" s="7" t="s">
        <v>441</v>
      </c>
      <c r="AD80" s="2" t="b">
        <v>1</v>
      </c>
      <c r="AE80" s="2" t="b">
        <v>1</v>
      </c>
      <c r="AG80" s="1" t="b">
        <v>0</v>
      </c>
      <c r="AH80" s="8">
        <v>14078</v>
      </c>
      <c r="AI80" s="7" t="s">
        <v>570</v>
      </c>
      <c r="AJ80" s="8" t="s">
        <v>570</v>
      </c>
      <c r="AK80" s="7" t="s">
        <v>571</v>
      </c>
      <c r="AL80" s="7" t="s">
        <v>440</v>
      </c>
      <c r="AM80" s="7" t="s">
        <v>441</v>
      </c>
      <c r="AN80" s="8" t="s">
        <v>573</v>
      </c>
      <c r="AO80" s="8" t="s">
        <v>572</v>
      </c>
      <c r="AP80" s="8" t="s">
        <v>51</v>
      </c>
      <c r="AQ80" s="8">
        <v>53014</v>
      </c>
      <c r="AR80" s="8">
        <v>1433</v>
      </c>
    </row>
    <row r="81" spans="1:44" ht="14.25" customHeight="1" x14ac:dyDescent="0.25">
      <c r="A81" s="7" t="s">
        <v>574</v>
      </c>
      <c r="B81" s="14" t="str">
        <f t="shared" si="11"/>
        <v>Chippewa Falls PL</v>
      </c>
      <c r="C81" s="7" t="s">
        <v>575</v>
      </c>
      <c r="D81" s="2" t="s">
        <v>46</v>
      </c>
      <c r="E81" s="7" t="s">
        <v>576</v>
      </c>
      <c r="F81" s="7" t="s">
        <v>196</v>
      </c>
      <c r="G81" s="7" t="s">
        <v>577</v>
      </c>
      <c r="H81" s="7" t="s">
        <v>49</v>
      </c>
      <c r="I81" s="7"/>
      <c r="J81" s="7"/>
      <c r="K81" s="19" t="str">
        <f t="shared" si="8"/>
        <v>105 W Central St</v>
      </c>
      <c r="L81" s="19" t="str">
        <f t="shared" si="9"/>
        <v>105 W Central St</v>
      </c>
      <c r="M81" s="8" t="s">
        <v>578</v>
      </c>
      <c r="N81" s="2" t="s">
        <v>51</v>
      </c>
      <c r="O81" s="8">
        <v>54729</v>
      </c>
      <c r="P81" s="8">
        <v>2397</v>
      </c>
      <c r="Q81" s="14" t="str">
        <f t="shared" si="10"/>
        <v>54729-2397</v>
      </c>
      <c r="R81" s="2" t="str">
        <f t="shared" si="3"/>
        <v>105 W Central St, Chippewa Falls, WI 54729</v>
      </c>
      <c r="S81" s="2" t="str">
        <f t="shared" si="4"/>
        <v>105 W Central St, Chippewa Falls, WI 54729</v>
      </c>
      <c r="T81" s="2" t="s">
        <v>52</v>
      </c>
      <c r="U81" s="7" t="s">
        <v>395</v>
      </c>
      <c r="X81" s="7"/>
      <c r="Y81" s="7" t="s">
        <v>104</v>
      </c>
      <c r="AD81" s="2" t="b">
        <v>1</v>
      </c>
      <c r="AE81" s="1" t="b">
        <v>1</v>
      </c>
      <c r="AG81" s="1" t="b">
        <v>0</v>
      </c>
      <c r="AH81" s="8">
        <v>14079</v>
      </c>
      <c r="AI81" s="7" t="s">
        <v>574</v>
      </c>
      <c r="AJ81" s="8" t="s">
        <v>574</v>
      </c>
      <c r="AK81" s="7" t="s">
        <v>575</v>
      </c>
      <c r="AL81" s="7" t="s">
        <v>395</v>
      </c>
      <c r="AM81" s="7" t="s">
        <v>104</v>
      </c>
      <c r="AN81" s="8" t="s">
        <v>579</v>
      </c>
      <c r="AO81" s="8" t="s">
        <v>578</v>
      </c>
      <c r="AP81" s="8" t="s">
        <v>51</v>
      </c>
      <c r="AQ81" s="8">
        <v>54729</v>
      </c>
      <c r="AR81" s="8">
        <v>2397</v>
      </c>
    </row>
    <row r="82" spans="1:44" ht="14.25" customHeight="1" x14ac:dyDescent="0.25">
      <c r="A82" s="1" t="s">
        <v>580</v>
      </c>
      <c r="B82" s="16" t="s">
        <v>581</v>
      </c>
      <c r="C82" s="1" t="s">
        <v>581</v>
      </c>
      <c r="D82" s="1" t="s">
        <v>136</v>
      </c>
      <c r="E82" s="9" t="s">
        <v>68</v>
      </c>
      <c r="F82" s="9" t="s">
        <v>60</v>
      </c>
      <c r="G82" s="9" t="s">
        <v>582</v>
      </c>
      <c r="H82" s="9" t="s">
        <v>101</v>
      </c>
      <c r="I82" s="7"/>
      <c r="J82" s="7"/>
      <c r="K82" s="19" t="str">
        <f t="shared" si="8"/>
        <v>200 N East Ave</v>
      </c>
      <c r="L82" s="19" t="str">
        <f t="shared" si="9"/>
        <v>200 N East Ave</v>
      </c>
      <c r="M82" s="1" t="s">
        <v>336</v>
      </c>
      <c r="N82" s="8" t="s">
        <v>51</v>
      </c>
      <c r="O82" s="1">
        <v>53186</v>
      </c>
      <c r="Q82" s="14" t="str">
        <f t="shared" si="10"/>
        <v>53186</v>
      </c>
      <c r="R82" s="2" t="str">
        <f t="shared" si="3"/>
        <v>200 N East Ave, Waukesha, WI 53186</v>
      </c>
      <c r="S82" s="2" t="str">
        <f t="shared" si="4"/>
        <v>200 N East Ave, Waukesha, WI 53186</v>
      </c>
      <c r="T82" s="2" t="s">
        <v>52</v>
      </c>
      <c r="U82" s="7" t="s">
        <v>336</v>
      </c>
      <c r="X82" s="1" t="s">
        <v>583</v>
      </c>
      <c r="Y82" s="1" t="s">
        <v>64</v>
      </c>
      <c r="AD82" s="1" t="b">
        <v>0</v>
      </c>
      <c r="AE82" s="1" t="b">
        <v>1</v>
      </c>
      <c r="AG82" s="1" t="b">
        <v>0</v>
      </c>
      <c r="AJ82" s="8"/>
    </row>
    <row r="83" spans="1:44" ht="14.25" customHeight="1" x14ac:dyDescent="0.25">
      <c r="A83" s="7" t="s">
        <v>584</v>
      </c>
      <c r="B83" s="14" t="str">
        <f>CONCATENATE(AO83, " PL")</f>
        <v>Clear Lake PL</v>
      </c>
      <c r="C83" s="7" t="s">
        <v>585</v>
      </c>
      <c r="D83" s="2" t="s">
        <v>46</v>
      </c>
      <c r="E83" s="7" t="s">
        <v>586</v>
      </c>
      <c r="F83" s="7"/>
      <c r="G83" s="7" t="s">
        <v>246</v>
      </c>
      <c r="H83" s="7" t="s">
        <v>101</v>
      </c>
      <c r="I83" s="7"/>
      <c r="J83" s="7"/>
      <c r="K83" s="19" t="str">
        <f t="shared" si="8"/>
        <v>350 Fourth Ave</v>
      </c>
      <c r="L83" s="19" t="str">
        <f t="shared" si="9"/>
        <v>350 Fourth Ave</v>
      </c>
      <c r="M83" s="8" t="s">
        <v>587</v>
      </c>
      <c r="N83" s="2" t="s">
        <v>51</v>
      </c>
      <c r="O83" s="8">
        <v>54005</v>
      </c>
      <c r="P83" s="8">
        <v>365</v>
      </c>
      <c r="Q83" s="14" t="str">
        <f t="shared" si="10"/>
        <v>54005-365</v>
      </c>
      <c r="R83" s="2" t="str">
        <f t="shared" si="3"/>
        <v>350 Fourth Ave, Clear Lake, WI 54005</v>
      </c>
      <c r="S83" s="2" t="str">
        <f t="shared" si="4"/>
        <v>350 Fourth Ave, Clear Lake, WI 54005</v>
      </c>
      <c r="T83" s="2" t="s">
        <v>52</v>
      </c>
      <c r="U83" s="7" t="s">
        <v>112</v>
      </c>
      <c r="X83" s="7"/>
      <c r="Y83" s="7" t="s">
        <v>104</v>
      </c>
      <c r="AD83" s="2" t="b">
        <v>1</v>
      </c>
      <c r="AE83" s="1" t="b">
        <v>1</v>
      </c>
      <c r="AG83" s="1" t="b">
        <v>0</v>
      </c>
      <c r="AH83" s="8">
        <v>14080</v>
      </c>
      <c r="AI83" s="7" t="s">
        <v>584</v>
      </c>
      <c r="AJ83" s="8" t="s">
        <v>584</v>
      </c>
      <c r="AK83" s="7" t="s">
        <v>585</v>
      </c>
      <c r="AL83" s="7" t="s">
        <v>112</v>
      </c>
      <c r="AM83" s="7" t="s">
        <v>104</v>
      </c>
      <c r="AN83" s="8" t="s">
        <v>588</v>
      </c>
      <c r="AO83" s="8" t="s">
        <v>587</v>
      </c>
      <c r="AP83" s="8" t="s">
        <v>51</v>
      </c>
      <c r="AQ83" s="8">
        <v>54005</v>
      </c>
      <c r="AR83" s="8">
        <v>365</v>
      </c>
    </row>
    <row r="84" spans="1:44" ht="14.25" customHeight="1" x14ac:dyDescent="0.25">
      <c r="A84" s="1" t="s">
        <v>589</v>
      </c>
      <c r="B84" s="16" t="s">
        <v>590</v>
      </c>
      <c r="C84" s="1" t="s">
        <v>590</v>
      </c>
      <c r="D84" s="1" t="s">
        <v>136</v>
      </c>
      <c r="E84" s="9" t="s">
        <v>591</v>
      </c>
      <c r="F84" s="7"/>
      <c r="G84" s="9" t="s">
        <v>592</v>
      </c>
      <c r="H84" s="9" t="s">
        <v>157</v>
      </c>
      <c r="I84" s="7"/>
      <c r="J84" s="7"/>
      <c r="K84" s="19" t="str">
        <f t="shared" si="8"/>
        <v>2001 Alford Park Dr</v>
      </c>
      <c r="L84" s="19" t="str">
        <f t="shared" si="9"/>
        <v>2001 Alford Park Dr</v>
      </c>
      <c r="M84" s="1" t="s">
        <v>593</v>
      </c>
      <c r="N84" s="8" t="s">
        <v>51</v>
      </c>
      <c r="O84" s="1">
        <v>53140</v>
      </c>
      <c r="Q84" s="14" t="str">
        <f t="shared" si="10"/>
        <v>53140</v>
      </c>
      <c r="R84" s="2" t="str">
        <f t="shared" si="3"/>
        <v>2001 Alford Park Dr, Kenosha, WI 53140</v>
      </c>
      <c r="S84" s="2" t="str">
        <f t="shared" si="4"/>
        <v>2001 Alford Park Dr, Kenosha, WI 53140</v>
      </c>
      <c r="T84" s="2" t="s">
        <v>52</v>
      </c>
      <c r="U84" s="7" t="s">
        <v>593</v>
      </c>
      <c r="X84" s="1" t="s">
        <v>594</v>
      </c>
      <c r="Y84" s="1" t="s">
        <v>64</v>
      </c>
      <c r="AD84" s="1" t="b">
        <v>0</v>
      </c>
      <c r="AE84" s="1" t="b">
        <v>1</v>
      </c>
      <c r="AG84" s="1" t="b">
        <v>0</v>
      </c>
      <c r="AJ84" s="8"/>
    </row>
    <row r="85" spans="1:44" ht="14.25" customHeight="1" x14ac:dyDescent="0.25">
      <c r="A85" s="7" t="s">
        <v>595</v>
      </c>
      <c r="B85" s="14" t="str">
        <f>CONCATENATE(AO85, " PL")</f>
        <v>Clinton PL</v>
      </c>
      <c r="C85" s="7" t="s">
        <v>596</v>
      </c>
      <c r="D85" s="2" t="s">
        <v>46</v>
      </c>
      <c r="E85" s="7">
        <v>214</v>
      </c>
      <c r="F85" s="7"/>
      <c r="G85" s="7" t="s">
        <v>597</v>
      </c>
      <c r="H85" s="7" t="s">
        <v>49</v>
      </c>
      <c r="I85" s="7"/>
      <c r="J85" s="7"/>
      <c r="K85" s="19" t="str">
        <f t="shared" si="8"/>
        <v>214 Mill St</v>
      </c>
      <c r="L85" s="19" t="str">
        <f t="shared" si="9"/>
        <v>214 Mill St</v>
      </c>
      <c r="M85" s="8" t="s">
        <v>598</v>
      </c>
      <c r="N85" s="2" t="s">
        <v>51</v>
      </c>
      <c r="O85" s="8">
        <v>53525</v>
      </c>
      <c r="P85" s="8">
        <v>487</v>
      </c>
      <c r="Q85" s="14" t="str">
        <f t="shared" si="10"/>
        <v>53525-487</v>
      </c>
      <c r="R85" s="2" t="str">
        <f t="shared" si="3"/>
        <v>214 Mill St, Clinton, WI 53525</v>
      </c>
      <c r="S85" s="2" t="str">
        <f t="shared" si="4"/>
        <v>214 Mill St, Clinton, WI 53525</v>
      </c>
      <c r="T85" s="2" t="s">
        <v>52</v>
      </c>
      <c r="U85" s="7" t="s">
        <v>263</v>
      </c>
      <c r="X85" s="7"/>
      <c r="Y85" s="7" t="s">
        <v>264</v>
      </c>
      <c r="AD85" s="2" t="b">
        <v>1</v>
      </c>
      <c r="AE85" s="1" t="b">
        <v>1</v>
      </c>
      <c r="AG85" s="1" t="b">
        <v>0</v>
      </c>
      <c r="AH85" s="8">
        <v>14081</v>
      </c>
      <c r="AI85" s="7" t="s">
        <v>595</v>
      </c>
      <c r="AJ85" s="8" t="s">
        <v>595</v>
      </c>
      <c r="AK85" s="7" t="s">
        <v>596</v>
      </c>
      <c r="AL85" s="7" t="s">
        <v>263</v>
      </c>
      <c r="AM85" s="7" t="s">
        <v>264</v>
      </c>
      <c r="AN85" s="8" t="s">
        <v>599</v>
      </c>
      <c r="AO85" s="8" t="s">
        <v>598</v>
      </c>
      <c r="AP85" s="8" t="s">
        <v>51</v>
      </c>
      <c r="AQ85" s="8">
        <v>53525</v>
      </c>
      <c r="AR85" s="8">
        <v>487</v>
      </c>
    </row>
    <row r="86" spans="1:44" ht="14.25" customHeight="1" x14ac:dyDescent="0.25">
      <c r="A86" s="7" t="s">
        <v>600</v>
      </c>
      <c r="B86" s="14" t="str">
        <f>CONCATENATE(AO86, " PL")</f>
        <v>Clintonville PL</v>
      </c>
      <c r="C86" s="7" t="s">
        <v>601</v>
      </c>
      <c r="D86" s="2" t="s">
        <v>46</v>
      </c>
      <c r="E86" s="7" t="s">
        <v>602</v>
      </c>
      <c r="F86" s="7"/>
      <c r="G86" s="7" t="s">
        <v>603</v>
      </c>
      <c r="H86" s="7" t="s">
        <v>49</v>
      </c>
      <c r="I86" s="7"/>
      <c r="J86" s="7"/>
      <c r="K86" s="19" t="str">
        <f t="shared" si="8"/>
        <v>75 Hemlock St</v>
      </c>
      <c r="L86" s="19" t="str">
        <f t="shared" si="9"/>
        <v>75 Hemlock St</v>
      </c>
      <c r="M86" s="8" t="s">
        <v>604</v>
      </c>
      <c r="N86" s="2" t="s">
        <v>51</v>
      </c>
      <c r="O86" s="8">
        <v>54929</v>
      </c>
      <c r="P86" s="8">
        <v>1461</v>
      </c>
      <c r="Q86" s="14" t="str">
        <f t="shared" si="10"/>
        <v>54929-1461</v>
      </c>
      <c r="R86" s="2" t="str">
        <f t="shared" si="3"/>
        <v>75 Hemlock St, Clintonville, WI 54929</v>
      </c>
      <c r="S86" s="2" t="str">
        <f t="shared" si="4"/>
        <v>75 Hemlock St, Clintonville, WI 54929</v>
      </c>
      <c r="T86" s="2" t="s">
        <v>52</v>
      </c>
      <c r="U86" s="7" t="s">
        <v>605</v>
      </c>
      <c r="X86" s="7"/>
      <c r="Y86" s="7" t="s">
        <v>132</v>
      </c>
      <c r="AD86" s="1" t="b">
        <v>1</v>
      </c>
      <c r="AE86" s="1" t="b">
        <v>1</v>
      </c>
      <c r="AG86" s="1" t="b">
        <v>0</v>
      </c>
      <c r="AH86" s="8">
        <v>14082</v>
      </c>
      <c r="AI86" s="7" t="s">
        <v>600</v>
      </c>
      <c r="AJ86" s="8" t="s">
        <v>600</v>
      </c>
      <c r="AK86" s="7" t="s">
        <v>601</v>
      </c>
      <c r="AL86" s="7" t="s">
        <v>605</v>
      </c>
      <c r="AM86" s="7" t="s">
        <v>132</v>
      </c>
      <c r="AN86" s="8" t="s">
        <v>606</v>
      </c>
      <c r="AO86" s="8" t="s">
        <v>604</v>
      </c>
      <c r="AP86" s="8" t="s">
        <v>51</v>
      </c>
      <c r="AQ86" s="8">
        <v>54929</v>
      </c>
      <c r="AR86" s="8">
        <v>1461</v>
      </c>
    </row>
    <row r="87" spans="1:44" ht="14.25" customHeight="1" x14ac:dyDescent="0.25">
      <c r="A87" s="7" t="s">
        <v>607</v>
      </c>
      <c r="B87" s="14" t="str">
        <f>CONCATENATE(AO87, " PL")</f>
        <v>Cobb PL</v>
      </c>
      <c r="C87" s="7" t="s">
        <v>608</v>
      </c>
      <c r="D87" s="2" t="s">
        <v>46</v>
      </c>
      <c r="E87" s="7" t="s">
        <v>504</v>
      </c>
      <c r="F87" s="7" t="s">
        <v>138</v>
      </c>
      <c r="G87" s="7" t="s">
        <v>609</v>
      </c>
      <c r="H87" s="7" t="s">
        <v>49</v>
      </c>
      <c r="I87" s="7"/>
      <c r="J87" s="7"/>
      <c r="K87" s="19" t="str">
        <f t="shared" si="8"/>
        <v>109 S Mifflin St</v>
      </c>
      <c r="L87" s="19" t="str">
        <f t="shared" si="9"/>
        <v>109 S Mifflin St</v>
      </c>
      <c r="M87" s="8" t="s">
        <v>610</v>
      </c>
      <c r="N87" s="2" t="s">
        <v>51</v>
      </c>
      <c r="O87" s="8">
        <v>53526</v>
      </c>
      <c r="P87" s="8">
        <v>249</v>
      </c>
      <c r="Q87" s="14" t="str">
        <f t="shared" si="10"/>
        <v>53526-249</v>
      </c>
      <c r="R87" s="2" t="str">
        <f t="shared" si="3"/>
        <v>109 S Mifflin St, Cobb, WI 53526</v>
      </c>
      <c r="S87" s="2" t="str">
        <f t="shared" si="4"/>
        <v>109 S Mifflin St, Cobb, WI 53526</v>
      </c>
      <c r="T87" s="2" t="s">
        <v>52</v>
      </c>
      <c r="U87" s="7" t="s">
        <v>270</v>
      </c>
      <c r="X87" s="7"/>
      <c r="Y87" s="7" t="s">
        <v>175</v>
      </c>
      <c r="AD87" s="1" t="b">
        <v>1</v>
      </c>
      <c r="AE87" s="1" t="b">
        <v>1</v>
      </c>
      <c r="AG87" s="1" t="b">
        <v>0</v>
      </c>
      <c r="AH87" s="8">
        <v>14083</v>
      </c>
      <c r="AI87" s="7" t="s">
        <v>607</v>
      </c>
      <c r="AJ87" s="8" t="s">
        <v>607</v>
      </c>
      <c r="AK87" s="7" t="s">
        <v>608</v>
      </c>
      <c r="AL87" s="7" t="s">
        <v>270</v>
      </c>
      <c r="AM87" s="7" t="s">
        <v>175</v>
      </c>
      <c r="AN87" s="8" t="s">
        <v>611</v>
      </c>
      <c r="AO87" s="8" t="s">
        <v>610</v>
      </c>
      <c r="AP87" s="8" t="s">
        <v>51</v>
      </c>
      <c r="AQ87" s="8">
        <v>53526</v>
      </c>
      <c r="AR87" s="8">
        <v>249</v>
      </c>
    </row>
    <row r="88" spans="1:44" ht="14.25" customHeight="1" x14ac:dyDescent="0.25">
      <c r="A88" s="7" t="s">
        <v>612</v>
      </c>
      <c r="B88" s="14" t="str">
        <f>CONCATENATE(AO88, " PL")</f>
        <v>Colby PL</v>
      </c>
      <c r="C88" s="7" t="s">
        <v>613</v>
      </c>
      <c r="D88" s="2" t="s">
        <v>46</v>
      </c>
      <c r="E88" s="7" t="s">
        <v>614</v>
      </c>
      <c r="F88" s="7" t="s">
        <v>196</v>
      </c>
      <c r="G88" s="7" t="s">
        <v>615</v>
      </c>
      <c r="H88" s="7" t="s">
        <v>49</v>
      </c>
      <c r="I88" s="7"/>
      <c r="J88" s="7"/>
      <c r="K88" s="19" t="str">
        <f t="shared" si="8"/>
        <v>505 W Spence St</v>
      </c>
      <c r="L88" s="19" t="str">
        <f t="shared" si="9"/>
        <v>505 W Spence St</v>
      </c>
      <c r="M88" s="8" t="s">
        <v>616</v>
      </c>
      <c r="N88" s="2" t="s">
        <v>51</v>
      </c>
      <c r="O88" s="8">
        <v>54421</v>
      </c>
      <c r="P88" s="8">
        <v>318</v>
      </c>
      <c r="Q88" s="14" t="str">
        <f t="shared" si="10"/>
        <v>54421-318</v>
      </c>
      <c r="R88" s="2" t="str">
        <f t="shared" si="3"/>
        <v>505 W Spence St, Colby, WI 54421</v>
      </c>
      <c r="S88" s="2" t="str">
        <f t="shared" si="4"/>
        <v>505 W Spence St, Colby, WI 54421</v>
      </c>
      <c r="T88" s="2" t="s">
        <v>52</v>
      </c>
      <c r="U88" s="7" t="s">
        <v>53</v>
      </c>
      <c r="X88" s="7"/>
      <c r="Y88" s="7" t="s">
        <v>54</v>
      </c>
      <c r="AD88" s="1" t="b">
        <v>1</v>
      </c>
      <c r="AE88" s="1" t="b">
        <v>1</v>
      </c>
      <c r="AG88" s="1" t="b">
        <v>0</v>
      </c>
      <c r="AH88" s="8">
        <v>14084</v>
      </c>
      <c r="AI88" s="7" t="s">
        <v>612</v>
      </c>
      <c r="AJ88" s="8" t="s">
        <v>612</v>
      </c>
      <c r="AK88" s="7" t="s">
        <v>613</v>
      </c>
      <c r="AL88" s="7" t="s">
        <v>53</v>
      </c>
      <c r="AM88" s="7" t="s">
        <v>54</v>
      </c>
      <c r="AN88" s="8" t="s">
        <v>617</v>
      </c>
      <c r="AO88" s="8" t="s">
        <v>616</v>
      </c>
      <c r="AP88" s="8" t="s">
        <v>51</v>
      </c>
      <c r="AQ88" s="8">
        <v>54421</v>
      </c>
      <c r="AR88" s="8">
        <v>318</v>
      </c>
    </row>
    <row r="89" spans="1:44" ht="14.25" customHeight="1" x14ac:dyDescent="0.25">
      <c r="A89" s="7" t="s">
        <v>618</v>
      </c>
      <c r="B89" s="14" t="s">
        <v>619</v>
      </c>
      <c r="C89" s="7" t="s">
        <v>620</v>
      </c>
      <c r="D89" s="2" t="s">
        <v>46</v>
      </c>
      <c r="E89" s="7" t="s">
        <v>621</v>
      </c>
      <c r="F89" s="7" t="s">
        <v>196</v>
      </c>
      <c r="G89" s="7" t="s">
        <v>84</v>
      </c>
      <c r="H89" s="7" t="s">
        <v>49</v>
      </c>
      <c r="I89" s="7"/>
      <c r="J89" s="7"/>
      <c r="K89" s="19" t="str">
        <f t="shared" si="8"/>
        <v>123 W Main St</v>
      </c>
      <c r="L89" s="19" t="str">
        <f t="shared" si="9"/>
        <v>123 W Main St</v>
      </c>
      <c r="M89" s="8" t="s">
        <v>622</v>
      </c>
      <c r="N89" s="2" t="s">
        <v>51</v>
      </c>
      <c r="O89" s="8">
        <v>54112</v>
      </c>
      <c r="P89" s="8">
        <v>262</v>
      </c>
      <c r="Q89" s="14" t="str">
        <f t="shared" si="10"/>
        <v>54112-262</v>
      </c>
      <c r="R89" s="2" t="str">
        <f t="shared" si="3"/>
        <v>123 W Main St, Coleman, WI 54112</v>
      </c>
      <c r="S89" s="2" t="str">
        <f t="shared" si="4"/>
        <v>123 W Main St, Coleman, WI 54112</v>
      </c>
      <c r="T89" s="2" t="s">
        <v>52</v>
      </c>
      <c r="U89" s="7" t="s">
        <v>623</v>
      </c>
      <c r="X89" s="7"/>
      <c r="Y89" s="7" t="s">
        <v>79</v>
      </c>
      <c r="AD89" s="2" t="b">
        <v>1</v>
      </c>
      <c r="AE89" s="2" t="b">
        <v>1</v>
      </c>
      <c r="AG89" s="1" t="b">
        <v>0</v>
      </c>
      <c r="AH89" s="8">
        <v>14377</v>
      </c>
      <c r="AI89" s="7" t="s">
        <v>618</v>
      </c>
      <c r="AJ89" s="8" t="s">
        <v>624</v>
      </c>
      <c r="AK89" s="7" t="s">
        <v>620</v>
      </c>
      <c r="AL89" s="7" t="s">
        <v>623</v>
      </c>
      <c r="AM89" s="7" t="s">
        <v>79</v>
      </c>
      <c r="AN89" s="8" t="s">
        <v>625</v>
      </c>
      <c r="AO89" s="8" t="s">
        <v>622</v>
      </c>
      <c r="AP89" s="8" t="s">
        <v>51</v>
      </c>
      <c r="AQ89" s="8">
        <v>54112</v>
      </c>
      <c r="AR89" s="8">
        <v>262</v>
      </c>
    </row>
    <row r="90" spans="1:44" ht="14.25" customHeight="1" x14ac:dyDescent="0.25">
      <c r="A90" s="7" t="s">
        <v>626</v>
      </c>
      <c r="B90" s="14" t="str">
        <f>CONCATENATE(AO90, " PL")</f>
        <v>Colfax PL</v>
      </c>
      <c r="C90" s="7" t="s">
        <v>627</v>
      </c>
      <c r="D90" s="2" t="s">
        <v>46</v>
      </c>
      <c r="E90" s="7" t="s">
        <v>628</v>
      </c>
      <c r="F90" s="7"/>
      <c r="G90" s="7" t="s">
        <v>84</v>
      </c>
      <c r="H90" s="7" t="s">
        <v>49</v>
      </c>
      <c r="I90" s="7"/>
      <c r="J90" s="7"/>
      <c r="K90" s="19" t="str">
        <f t="shared" si="8"/>
        <v>613 Main St</v>
      </c>
      <c r="L90" s="19" t="str">
        <f t="shared" si="9"/>
        <v>613 Main St</v>
      </c>
      <c r="M90" s="8" t="s">
        <v>629</v>
      </c>
      <c r="N90" s="2" t="s">
        <v>51</v>
      </c>
      <c r="O90" s="8">
        <v>54730</v>
      </c>
      <c r="P90" s="8">
        <v>525</v>
      </c>
      <c r="Q90" s="14" t="str">
        <f t="shared" si="10"/>
        <v>54730-525</v>
      </c>
      <c r="R90" s="2" t="str">
        <f t="shared" si="3"/>
        <v>613 Main St, Colfax, WI 54730</v>
      </c>
      <c r="S90" s="2" t="str">
        <f t="shared" si="4"/>
        <v>613 Main St, Colfax, WI 54730</v>
      </c>
      <c r="T90" s="2" t="s">
        <v>52</v>
      </c>
      <c r="U90" s="7" t="s">
        <v>428</v>
      </c>
      <c r="X90" s="7"/>
      <c r="Y90" s="7" t="s">
        <v>104</v>
      </c>
      <c r="AD90" s="2" t="b">
        <v>1</v>
      </c>
      <c r="AE90" s="1" t="b">
        <v>1</v>
      </c>
      <c r="AG90" s="1" t="b">
        <v>0</v>
      </c>
      <c r="AH90" s="8">
        <v>14085</v>
      </c>
      <c r="AI90" s="7" t="s">
        <v>626</v>
      </c>
      <c r="AJ90" s="8" t="s">
        <v>626</v>
      </c>
      <c r="AK90" s="7" t="s">
        <v>627</v>
      </c>
      <c r="AL90" s="7" t="s">
        <v>428</v>
      </c>
      <c r="AM90" s="7" t="s">
        <v>104</v>
      </c>
      <c r="AN90" s="8" t="s">
        <v>630</v>
      </c>
      <c r="AO90" s="8" t="s">
        <v>629</v>
      </c>
      <c r="AP90" s="8" t="s">
        <v>51</v>
      </c>
      <c r="AQ90" s="8">
        <v>54730</v>
      </c>
      <c r="AR90" s="8">
        <v>525</v>
      </c>
    </row>
    <row r="91" spans="1:44" ht="14.25" customHeight="1" x14ac:dyDescent="0.25">
      <c r="A91" s="7" t="s">
        <v>631</v>
      </c>
      <c r="B91" s="14" t="str">
        <f>CONCATENATE(AO91, " PL")</f>
        <v>Coloma PL</v>
      </c>
      <c r="C91" s="7" t="s">
        <v>632</v>
      </c>
      <c r="D91" s="2" t="s">
        <v>46</v>
      </c>
      <c r="E91" s="7" t="s">
        <v>633</v>
      </c>
      <c r="F91" s="7" t="s">
        <v>138</v>
      </c>
      <c r="G91" s="7" t="s">
        <v>634</v>
      </c>
      <c r="H91" s="7" t="s">
        <v>49</v>
      </c>
      <c r="I91" s="7"/>
      <c r="J91" s="7"/>
      <c r="K91" s="19" t="str">
        <f t="shared" si="8"/>
        <v>155 S Front St</v>
      </c>
      <c r="L91" s="19" t="str">
        <f t="shared" si="9"/>
        <v>155 S Front St</v>
      </c>
      <c r="M91" s="8" t="s">
        <v>635</v>
      </c>
      <c r="N91" s="2" t="s">
        <v>51</v>
      </c>
      <c r="O91" s="8">
        <v>54930</v>
      </c>
      <c r="P91" s="8">
        <v>99</v>
      </c>
      <c r="Q91" s="14" t="str">
        <f t="shared" si="10"/>
        <v>54930-99</v>
      </c>
      <c r="R91" s="2" t="str">
        <f t="shared" si="3"/>
        <v>155 S Front St, Coloma, WI 54930</v>
      </c>
      <c r="S91" s="2" t="str">
        <f t="shared" si="4"/>
        <v>155 S Front St, Coloma, WI 54930</v>
      </c>
      <c r="T91" s="2" t="s">
        <v>52</v>
      </c>
      <c r="U91" s="7" t="s">
        <v>636</v>
      </c>
      <c r="X91" s="7"/>
      <c r="Y91" s="7" t="s">
        <v>329</v>
      </c>
      <c r="AD91" s="1" t="b">
        <v>1</v>
      </c>
      <c r="AE91" s="1" t="b">
        <v>1</v>
      </c>
      <c r="AG91" s="1" t="b">
        <v>0</v>
      </c>
      <c r="AH91" s="8">
        <v>14364</v>
      </c>
      <c r="AI91" s="7" t="s">
        <v>631</v>
      </c>
      <c r="AJ91" s="8" t="s">
        <v>631</v>
      </c>
      <c r="AK91" s="7" t="s">
        <v>632</v>
      </c>
      <c r="AL91" s="7" t="s">
        <v>636</v>
      </c>
      <c r="AM91" s="7" t="s">
        <v>329</v>
      </c>
      <c r="AN91" s="8" t="s">
        <v>637</v>
      </c>
      <c r="AO91" s="8" t="s">
        <v>635</v>
      </c>
      <c r="AP91" s="8" t="s">
        <v>51</v>
      </c>
      <c r="AQ91" s="8">
        <v>54930</v>
      </c>
      <c r="AR91" s="8">
        <v>99</v>
      </c>
    </row>
    <row r="92" spans="1:44" ht="14.25" customHeight="1" x14ac:dyDescent="0.25">
      <c r="A92" s="7" t="s">
        <v>638</v>
      </c>
      <c r="B92" s="14" t="str">
        <f>CONCATENATE(AO92, " PL")</f>
        <v>Columbus PL</v>
      </c>
      <c r="C92" s="7" t="s">
        <v>639</v>
      </c>
      <c r="D92" s="2" t="s">
        <v>46</v>
      </c>
      <c r="E92" s="7" t="s">
        <v>640</v>
      </c>
      <c r="F92" s="7" t="s">
        <v>196</v>
      </c>
      <c r="G92" s="7" t="s">
        <v>641</v>
      </c>
      <c r="H92" s="7" t="s">
        <v>49</v>
      </c>
      <c r="I92" s="7"/>
      <c r="J92" s="7"/>
      <c r="K92" s="19" t="str">
        <f t="shared" si="8"/>
        <v>223 W James St</v>
      </c>
      <c r="L92" s="19" t="str">
        <f t="shared" si="9"/>
        <v>223 W James St</v>
      </c>
      <c r="M92" s="8" t="s">
        <v>642</v>
      </c>
      <c r="N92" s="2" t="s">
        <v>51</v>
      </c>
      <c r="O92" s="8">
        <v>53925</v>
      </c>
      <c r="P92" s="8">
        <v>1572</v>
      </c>
      <c r="Q92" s="14" t="str">
        <f t="shared" si="10"/>
        <v>53925-1572</v>
      </c>
      <c r="R92" s="2" t="str">
        <f t="shared" si="3"/>
        <v>223 W James St, Columbus, WI 53925</v>
      </c>
      <c r="S92" s="2" t="str">
        <f t="shared" si="4"/>
        <v>223 W James St, Columbus, WI 53925</v>
      </c>
      <c r="T92" s="2" t="s">
        <v>52</v>
      </c>
      <c r="U92" s="7" t="s">
        <v>507</v>
      </c>
      <c r="X92" s="7"/>
      <c r="Y92" s="7" t="s">
        <v>64</v>
      </c>
      <c r="AD92" s="1" t="b">
        <v>1</v>
      </c>
      <c r="AE92" s="1" t="b">
        <v>1</v>
      </c>
      <c r="AG92" s="1" t="b">
        <v>0</v>
      </c>
      <c r="AH92" s="8">
        <v>14086</v>
      </c>
      <c r="AI92" s="7" t="s">
        <v>638</v>
      </c>
      <c r="AJ92" s="8" t="s">
        <v>638</v>
      </c>
      <c r="AK92" s="7" t="s">
        <v>639</v>
      </c>
      <c r="AL92" s="7" t="s">
        <v>507</v>
      </c>
      <c r="AM92" s="7" t="s">
        <v>64</v>
      </c>
      <c r="AN92" s="8" t="s">
        <v>643</v>
      </c>
      <c r="AO92" s="8" t="s">
        <v>642</v>
      </c>
      <c r="AP92" s="8" t="s">
        <v>51</v>
      </c>
      <c r="AQ92" s="8">
        <v>53925</v>
      </c>
      <c r="AR92" s="8">
        <v>1572</v>
      </c>
    </row>
    <row r="93" spans="1:44" ht="14.25" customHeight="1" x14ac:dyDescent="0.25">
      <c r="A93" s="7" t="s">
        <v>644</v>
      </c>
      <c r="B93" s="15" t="str">
        <f>CONCATENATE(AO93, " PL")</f>
        <v>Coon Valley PL</v>
      </c>
      <c r="C93" s="7" t="s">
        <v>645</v>
      </c>
      <c r="D93" s="2" t="s">
        <v>46</v>
      </c>
      <c r="E93" s="7" t="s">
        <v>646</v>
      </c>
      <c r="F93" s="7"/>
      <c r="G93" s="7" t="s">
        <v>577</v>
      </c>
      <c r="H93" s="7" t="s">
        <v>101</v>
      </c>
      <c r="I93" s="7"/>
      <c r="J93" s="7"/>
      <c r="K93" s="19" t="str">
        <f t="shared" si="8"/>
        <v>500 Central Ave</v>
      </c>
      <c r="L93" s="19" t="str">
        <f t="shared" si="9"/>
        <v>500 Central Ave</v>
      </c>
      <c r="M93" s="8" t="s">
        <v>647</v>
      </c>
      <c r="N93" s="2" t="s">
        <v>51</v>
      </c>
      <c r="O93" s="8">
        <v>54623</v>
      </c>
      <c r="P93" s="8">
        <v>99</v>
      </c>
      <c r="Q93" s="14" t="str">
        <f t="shared" si="10"/>
        <v>54623-99</v>
      </c>
      <c r="R93" s="2" t="str">
        <f t="shared" si="3"/>
        <v>500 Central Ave, Coon Valley, WI 54623</v>
      </c>
      <c r="S93" s="2" t="str">
        <f t="shared" si="4"/>
        <v>500 Central Ave, Coon Valley, WI 54623</v>
      </c>
      <c r="T93" s="2" t="s">
        <v>52</v>
      </c>
      <c r="U93" s="7" t="s">
        <v>648</v>
      </c>
      <c r="X93" s="7"/>
      <c r="Y93" s="7" t="s">
        <v>87</v>
      </c>
      <c r="AD93" s="1" t="b">
        <v>1</v>
      </c>
      <c r="AE93" s="1" t="b">
        <v>1</v>
      </c>
      <c r="AG93" s="1" t="b">
        <v>0</v>
      </c>
      <c r="AH93" s="8">
        <v>14401</v>
      </c>
      <c r="AI93" s="7" t="s">
        <v>644</v>
      </c>
      <c r="AJ93" s="8" t="s">
        <v>644</v>
      </c>
      <c r="AK93" s="7" t="s">
        <v>645</v>
      </c>
      <c r="AL93" s="7" t="s">
        <v>648</v>
      </c>
      <c r="AM93" s="7" t="s">
        <v>87</v>
      </c>
      <c r="AN93" s="8" t="s">
        <v>649</v>
      </c>
      <c r="AO93" s="8" t="s">
        <v>647</v>
      </c>
      <c r="AP93" s="8" t="s">
        <v>51</v>
      </c>
      <c r="AQ93" s="8">
        <v>54623</v>
      </c>
      <c r="AR93" s="8">
        <v>99</v>
      </c>
    </row>
    <row r="94" spans="1:44" ht="14.25" customHeight="1" x14ac:dyDescent="0.25">
      <c r="A94" s="7" t="s">
        <v>650</v>
      </c>
      <c r="B94" s="14" t="str">
        <f>CONCATENATE(AO94, " PL")</f>
        <v>Cornell PL</v>
      </c>
      <c r="C94" s="7" t="s">
        <v>651</v>
      </c>
      <c r="D94" s="2" t="s">
        <v>46</v>
      </c>
      <c r="E94" s="7" t="s">
        <v>432</v>
      </c>
      <c r="F94" s="7" t="s">
        <v>60</v>
      </c>
      <c r="G94" s="7" t="s">
        <v>652</v>
      </c>
      <c r="H94" s="7" t="s">
        <v>49</v>
      </c>
      <c r="I94" s="7"/>
      <c r="J94" s="7"/>
      <c r="K94" s="19" t="str">
        <f t="shared" si="8"/>
        <v>117 N Third St</v>
      </c>
      <c r="L94" s="19" t="str">
        <f t="shared" si="9"/>
        <v>117 N Third St</v>
      </c>
      <c r="M94" s="8" t="s">
        <v>653</v>
      </c>
      <c r="N94" s="2" t="s">
        <v>51</v>
      </c>
      <c r="O94" s="8">
        <v>54732</v>
      </c>
      <c r="P94" s="8">
        <v>796</v>
      </c>
      <c r="Q94" s="14" t="str">
        <f t="shared" si="10"/>
        <v>54732-796</v>
      </c>
      <c r="R94" s="2" t="str">
        <f t="shared" si="3"/>
        <v>117 N Third St, Cornell, WI 54732</v>
      </c>
      <c r="S94" s="2" t="str">
        <f t="shared" si="4"/>
        <v>117 N Third St, Cornell, WI 54732</v>
      </c>
      <c r="T94" s="2" t="s">
        <v>52</v>
      </c>
      <c r="U94" s="7" t="s">
        <v>395</v>
      </c>
      <c r="X94" s="7"/>
      <c r="Y94" s="7" t="s">
        <v>104</v>
      </c>
      <c r="AD94" s="2" t="b">
        <v>1</v>
      </c>
      <c r="AE94" s="1" t="b">
        <v>1</v>
      </c>
      <c r="AG94" s="1" t="b">
        <v>0</v>
      </c>
      <c r="AH94" s="8">
        <v>14087</v>
      </c>
      <c r="AI94" s="7" t="s">
        <v>650</v>
      </c>
      <c r="AJ94" s="8" t="s">
        <v>650</v>
      </c>
      <c r="AK94" s="7" t="s">
        <v>651</v>
      </c>
      <c r="AL94" s="7" t="s">
        <v>395</v>
      </c>
      <c r="AM94" s="7" t="s">
        <v>104</v>
      </c>
      <c r="AN94" s="8" t="s">
        <v>654</v>
      </c>
      <c r="AO94" s="8" t="s">
        <v>653</v>
      </c>
      <c r="AP94" s="8" t="s">
        <v>51</v>
      </c>
      <c r="AQ94" s="8">
        <v>54732</v>
      </c>
      <c r="AR94" s="8">
        <v>796</v>
      </c>
    </row>
    <row r="95" spans="1:44" ht="14.25" customHeight="1" x14ac:dyDescent="0.25">
      <c r="A95" s="1" t="s">
        <v>655</v>
      </c>
      <c r="B95" s="16" t="s">
        <v>656</v>
      </c>
      <c r="C95" s="2" t="s">
        <v>657</v>
      </c>
      <c r="D95" s="1" t="s">
        <v>166</v>
      </c>
      <c r="E95" s="9" t="s">
        <v>658</v>
      </c>
      <c r="F95" s="7"/>
      <c r="G95" s="9" t="s">
        <v>659</v>
      </c>
      <c r="H95" s="9" t="s">
        <v>49</v>
      </c>
      <c r="I95" s="7"/>
      <c r="J95" s="7"/>
      <c r="K95" s="19" t="str">
        <f t="shared" si="8"/>
        <v>540 Coe St</v>
      </c>
      <c r="L95" s="19" t="str">
        <f t="shared" si="9"/>
        <v>540 Coe St</v>
      </c>
      <c r="M95" s="1" t="s">
        <v>530</v>
      </c>
      <c r="N95" s="8" t="s">
        <v>51</v>
      </c>
      <c r="O95" s="1">
        <v>54619</v>
      </c>
      <c r="Q95" s="14" t="str">
        <f t="shared" si="10"/>
        <v>54619</v>
      </c>
      <c r="R95" s="2" t="str">
        <f t="shared" si="3"/>
        <v>540 Coe St, Cashton, WI 54619</v>
      </c>
      <c r="S95" s="2" t="str">
        <f t="shared" si="4"/>
        <v>540 Coe St, Cashton, WI 54619</v>
      </c>
      <c r="T95" s="2" t="s">
        <v>52</v>
      </c>
      <c r="U95" s="7" t="s">
        <v>531</v>
      </c>
      <c r="Y95" s="2" t="s">
        <v>168</v>
      </c>
      <c r="AD95" s="1" t="b">
        <v>1</v>
      </c>
      <c r="AE95" s="1" t="b">
        <v>1</v>
      </c>
      <c r="AG95" s="1" t="b">
        <v>0</v>
      </c>
      <c r="AJ95" s="8"/>
    </row>
    <row r="96" spans="1:44" ht="14.25" customHeight="1" x14ac:dyDescent="0.25">
      <c r="A96" s="7" t="s">
        <v>660</v>
      </c>
      <c r="B96" s="14" t="str">
        <f>CONCATENATE(AO96, " PL")</f>
        <v>Crandon PL</v>
      </c>
      <c r="C96" s="7" t="s">
        <v>661</v>
      </c>
      <c r="D96" s="2" t="s">
        <v>46</v>
      </c>
      <c r="E96" s="7" t="s">
        <v>662</v>
      </c>
      <c r="F96" s="7" t="s">
        <v>196</v>
      </c>
      <c r="G96" s="7" t="s">
        <v>112</v>
      </c>
      <c r="H96" s="7" t="s">
        <v>49</v>
      </c>
      <c r="I96" s="7"/>
      <c r="J96" s="7"/>
      <c r="K96" s="19" t="str">
        <f t="shared" si="8"/>
        <v>110 W Polk St</v>
      </c>
      <c r="L96" s="19" t="str">
        <f t="shared" si="9"/>
        <v>110 W Polk St</v>
      </c>
      <c r="M96" s="8" t="s">
        <v>663</v>
      </c>
      <c r="N96" s="2" t="s">
        <v>51</v>
      </c>
      <c r="O96" s="8">
        <v>54520</v>
      </c>
      <c r="P96" s="8">
        <v>1468</v>
      </c>
      <c r="Q96" s="14" t="str">
        <f t="shared" si="10"/>
        <v>54520-1468</v>
      </c>
      <c r="R96" s="2" t="str">
        <f t="shared" si="3"/>
        <v>110 W Polk St, Crandon, WI 54520</v>
      </c>
      <c r="S96" s="2" t="str">
        <f t="shared" si="4"/>
        <v>110 W Polk St, Crandon, WI 54520</v>
      </c>
      <c r="T96" s="2" t="s">
        <v>52</v>
      </c>
      <c r="U96" s="7" t="s">
        <v>664</v>
      </c>
      <c r="X96" s="7"/>
      <c r="Y96" s="7" t="s">
        <v>54</v>
      </c>
      <c r="AD96" s="1" t="b">
        <v>1</v>
      </c>
      <c r="AE96" s="1" t="b">
        <v>1</v>
      </c>
      <c r="AG96" s="1" t="b">
        <v>0</v>
      </c>
      <c r="AH96" s="8">
        <v>14088</v>
      </c>
      <c r="AI96" s="7" t="s">
        <v>660</v>
      </c>
      <c r="AJ96" s="8" t="s">
        <v>660</v>
      </c>
      <c r="AK96" s="7" t="s">
        <v>661</v>
      </c>
      <c r="AL96" s="7" t="s">
        <v>664</v>
      </c>
      <c r="AM96" s="7" t="s">
        <v>54</v>
      </c>
      <c r="AN96" s="8" t="s">
        <v>665</v>
      </c>
      <c r="AO96" s="8" t="s">
        <v>663</v>
      </c>
      <c r="AP96" s="8" t="s">
        <v>51</v>
      </c>
      <c r="AQ96" s="8">
        <v>54520</v>
      </c>
      <c r="AR96" s="8">
        <v>1468</v>
      </c>
    </row>
    <row r="97" spans="1:44" ht="14.25" customHeight="1" x14ac:dyDescent="0.25">
      <c r="A97" s="7" t="s">
        <v>666</v>
      </c>
      <c r="B97" s="14" t="s">
        <v>667</v>
      </c>
      <c r="C97" s="7" t="s">
        <v>668</v>
      </c>
      <c r="D97" s="2" t="s">
        <v>46</v>
      </c>
      <c r="E97" s="7" t="s">
        <v>669</v>
      </c>
      <c r="F97" s="7"/>
      <c r="G97" s="7" t="s">
        <v>670</v>
      </c>
      <c r="H97" s="7" t="s">
        <v>49</v>
      </c>
      <c r="I97" s="7"/>
      <c r="J97" s="7"/>
      <c r="K97" s="19" t="str">
        <f t="shared" si="8"/>
        <v>606 Louisa St</v>
      </c>
      <c r="L97" s="19" t="str">
        <f t="shared" si="9"/>
        <v>606 Louisa St</v>
      </c>
      <c r="M97" s="8" t="s">
        <v>671</v>
      </c>
      <c r="N97" s="2" t="s">
        <v>51</v>
      </c>
      <c r="O97" s="8">
        <v>54114</v>
      </c>
      <c r="P97" s="8">
        <v>160</v>
      </c>
      <c r="Q97" s="14" t="str">
        <f t="shared" si="10"/>
        <v>54114-160</v>
      </c>
      <c r="R97" s="2" t="str">
        <f t="shared" si="3"/>
        <v>606 Louisa St, Crivitz, WI 54114</v>
      </c>
      <c r="S97" s="2" t="str">
        <f t="shared" si="4"/>
        <v>606 Louisa St, Crivitz, WI 54114</v>
      </c>
      <c r="T97" s="2" t="s">
        <v>52</v>
      </c>
      <c r="U97" s="7" t="s">
        <v>623</v>
      </c>
      <c r="X97" s="7"/>
      <c r="Y97" s="7" t="s">
        <v>79</v>
      </c>
      <c r="AD97" s="2" t="b">
        <v>1</v>
      </c>
      <c r="AE97" s="2" t="b">
        <v>1</v>
      </c>
      <c r="AG97" s="1" t="b">
        <v>0</v>
      </c>
      <c r="AH97" s="8">
        <v>14377</v>
      </c>
      <c r="AI97" s="7" t="s">
        <v>666</v>
      </c>
      <c r="AJ97" s="8" t="s">
        <v>624</v>
      </c>
      <c r="AK97" s="7" t="s">
        <v>668</v>
      </c>
      <c r="AL97" s="7" t="s">
        <v>623</v>
      </c>
      <c r="AM97" s="7" t="s">
        <v>79</v>
      </c>
      <c r="AN97" s="8" t="s">
        <v>672</v>
      </c>
      <c r="AO97" s="8" t="s">
        <v>671</v>
      </c>
      <c r="AP97" s="8" t="s">
        <v>51</v>
      </c>
      <c r="AQ97" s="8">
        <v>54114</v>
      </c>
      <c r="AR97" s="8">
        <v>160</v>
      </c>
    </row>
    <row r="98" spans="1:44" ht="14.25" customHeight="1" x14ac:dyDescent="0.25">
      <c r="A98" s="7" t="s">
        <v>673</v>
      </c>
      <c r="B98" s="15" t="str">
        <f t="shared" ref="B98:B103" si="12">CONCATENATE(AO98, " PL")</f>
        <v>Cross Plains PL</v>
      </c>
      <c r="C98" s="7" t="s">
        <v>674</v>
      </c>
      <c r="D98" s="2" t="s">
        <v>46</v>
      </c>
      <c r="E98" s="7" t="s">
        <v>675</v>
      </c>
      <c r="F98" s="7"/>
      <c r="G98" s="7" t="s">
        <v>676</v>
      </c>
      <c r="H98" s="7" t="s">
        <v>49</v>
      </c>
      <c r="I98" s="7"/>
      <c r="J98" s="7"/>
      <c r="K98" s="19" t="str">
        <f t="shared" si="8"/>
        <v>2107 Julius St</v>
      </c>
      <c r="L98" s="19" t="str">
        <f t="shared" si="9"/>
        <v>2107 Julius St</v>
      </c>
      <c r="M98" s="8" t="s">
        <v>677</v>
      </c>
      <c r="N98" s="2" t="s">
        <v>51</v>
      </c>
      <c r="O98" s="8">
        <v>53528</v>
      </c>
      <c r="P98" s="8">
        <v>9499</v>
      </c>
      <c r="Q98" s="14" t="str">
        <f t="shared" si="10"/>
        <v>53528-9499</v>
      </c>
      <c r="R98" s="2" t="str">
        <f t="shared" si="3"/>
        <v>2107 Julius St, Cross Plains, WI 53528</v>
      </c>
      <c r="S98" s="2" t="str">
        <f t="shared" si="4"/>
        <v>2107 Julius St, Cross Plains, WI 53528</v>
      </c>
      <c r="T98" s="2" t="s">
        <v>52</v>
      </c>
      <c r="U98" s="7" t="s">
        <v>149</v>
      </c>
      <c r="X98" s="7"/>
      <c r="Y98" s="7" t="s">
        <v>64</v>
      </c>
      <c r="AD98" s="1" t="b">
        <v>1</v>
      </c>
      <c r="AE98" s="1" t="b">
        <v>1</v>
      </c>
      <c r="AG98" s="1" t="b">
        <v>0</v>
      </c>
      <c r="AH98" s="8">
        <v>14765</v>
      </c>
      <c r="AI98" s="7" t="s">
        <v>673</v>
      </c>
      <c r="AJ98" s="8" t="s">
        <v>673</v>
      </c>
      <c r="AK98" s="7" t="s">
        <v>674</v>
      </c>
      <c r="AL98" s="7" t="s">
        <v>149</v>
      </c>
      <c r="AM98" s="7" t="s">
        <v>64</v>
      </c>
      <c r="AN98" s="8" t="s">
        <v>678</v>
      </c>
      <c r="AO98" s="8" t="s">
        <v>677</v>
      </c>
      <c r="AP98" s="8" t="s">
        <v>51</v>
      </c>
      <c r="AQ98" s="8">
        <v>53528</v>
      </c>
      <c r="AR98" s="8">
        <v>9499</v>
      </c>
    </row>
    <row r="99" spans="1:44" ht="14.25" customHeight="1" x14ac:dyDescent="0.25">
      <c r="A99" s="7" t="s">
        <v>679</v>
      </c>
      <c r="B99" s="14" t="str">
        <f t="shared" si="12"/>
        <v>Cuba City PL</v>
      </c>
      <c r="C99" s="9" t="s">
        <v>680</v>
      </c>
      <c r="D99" s="2" t="s">
        <v>46</v>
      </c>
      <c r="E99" s="7" t="s">
        <v>681</v>
      </c>
      <c r="F99" s="7" t="s">
        <v>60</v>
      </c>
      <c r="G99" s="7" t="s">
        <v>84</v>
      </c>
      <c r="H99" s="7" t="s">
        <v>49</v>
      </c>
      <c r="I99" s="7"/>
      <c r="J99" s="7"/>
      <c r="K99" s="19" t="str">
        <f t="shared" si="8"/>
        <v>108 N Main St</v>
      </c>
      <c r="L99" s="19" t="str">
        <f t="shared" si="9"/>
        <v>108 N Main St</v>
      </c>
      <c r="M99" s="8" t="s">
        <v>682</v>
      </c>
      <c r="N99" s="2" t="s">
        <v>51</v>
      </c>
      <c r="O99" s="8">
        <v>53807</v>
      </c>
      <c r="P99" s="8">
        <v>1538</v>
      </c>
      <c r="Q99" s="14" t="str">
        <f t="shared" si="10"/>
        <v>53807-1538</v>
      </c>
      <c r="R99" s="2" t="str">
        <f t="shared" si="3"/>
        <v>108 N Main St, Cuba City, WI 53807</v>
      </c>
      <c r="S99" s="2" t="str">
        <f t="shared" si="4"/>
        <v>108 N Main St, Cuba City, WI 53807</v>
      </c>
      <c r="T99" s="2" t="s">
        <v>52</v>
      </c>
      <c r="U99" s="7" t="s">
        <v>402</v>
      </c>
      <c r="X99" s="7"/>
      <c r="Y99" s="7" t="s">
        <v>175</v>
      </c>
      <c r="AD99" s="1" t="b">
        <v>1</v>
      </c>
      <c r="AE99" s="1" t="b">
        <v>1</v>
      </c>
      <c r="AG99" s="1" t="b">
        <v>0</v>
      </c>
      <c r="AH99" s="8">
        <v>14090</v>
      </c>
      <c r="AI99" s="7" t="s">
        <v>679</v>
      </c>
      <c r="AJ99" s="8" t="s">
        <v>679</v>
      </c>
      <c r="AK99" s="7" t="s">
        <v>680</v>
      </c>
      <c r="AL99" s="7" t="s">
        <v>402</v>
      </c>
      <c r="AM99" s="7" t="s">
        <v>175</v>
      </c>
      <c r="AN99" s="8" t="s">
        <v>683</v>
      </c>
      <c r="AO99" s="8" t="s">
        <v>682</v>
      </c>
      <c r="AP99" s="8" t="s">
        <v>51</v>
      </c>
      <c r="AQ99" s="8">
        <v>53807</v>
      </c>
      <c r="AR99" s="8">
        <v>1538</v>
      </c>
    </row>
    <row r="100" spans="1:44" ht="14.25" customHeight="1" x14ac:dyDescent="0.25">
      <c r="A100" s="7" t="s">
        <v>684</v>
      </c>
      <c r="B100" s="14" t="str">
        <f t="shared" si="12"/>
        <v>Cudahy PL</v>
      </c>
      <c r="C100" s="7" t="s">
        <v>685</v>
      </c>
      <c r="D100" s="2" t="s">
        <v>46</v>
      </c>
      <c r="E100" s="7" t="s">
        <v>686</v>
      </c>
      <c r="F100" s="7"/>
      <c r="G100" s="7" t="s">
        <v>687</v>
      </c>
      <c r="H100" s="7" t="s">
        <v>157</v>
      </c>
      <c r="I100" s="7"/>
      <c r="J100" s="7"/>
      <c r="K100" s="19" t="str">
        <f t="shared" si="8"/>
        <v>3500 Library Dr</v>
      </c>
      <c r="L100" s="19" t="str">
        <f t="shared" si="9"/>
        <v>3500 Library Dr</v>
      </c>
      <c r="M100" s="8" t="s">
        <v>688</v>
      </c>
      <c r="N100" s="2" t="s">
        <v>51</v>
      </c>
      <c r="O100" s="8">
        <v>53110</v>
      </c>
      <c r="P100" s="8">
        <v>1615</v>
      </c>
      <c r="Q100" s="14" t="str">
        <f t="shared" si="10"/>
        <v>53110-1615</v>
      </c>
      <c r="R100" s="2" t="str">
        <f t="shared" si="3"/>
        <v>3500 Library Dr, Cudahy, WI 53110</v>
      </c>
      <c r="S100" s="2" t="str">
        <f t="shared" si="4"/>
        <v>3500 Library Dr, Cudahy, WI 53110</v>
      </c>
      <c r="T100" s="2" t="s">
        <v>52</v>
      </c>
      <c r="U100" s="7" t="s">
        <v>140</v>
      </c>
      <c r="X100" s="7"/>
      <c r="Y100" s="7" t="s">
        <v>460</v>
      </c>
      <c r="AD100" s="2" t="b">
        <v>1</v>
      </c>
      <c r="AE100" s="2" t="b">
        <v>1</v>
      </c>
      <c r="AG100" s="1" t="b">
        <v>0</v>
      </c>
      <c r="AH100" s="8">
        <v>14091</v>
      </c>
      <c r="AI100" s="7" t="s">
        <v>684</v>
      </c>
      <c r="AJ100" s="8" t="s">
        <v>684</v>
      </c>
      <c r="AK100" s="7" t="s">
        <v>685</v>
      </c>
      <c r="AL100" s="7" t="s">
        <v>140</v>
      </c>
      <c r="AM100" s="7" t="s">
        <v>460</v>
      </c>
      <c r="AN100" s="8" t="s">
        <v>689</v>
      </c>
      <c r="AO100" s="8" t="s">
        <v>688</v>
      </c>
      <c r="AP100" s="8" t="s">
        <v>51</v>
      </c>
      <c r="AQ100" s="8">
        <v>53110</v>
      </c>
      <c r="AR100" s="8">
        <v>1615</v>
      </c>
    </row>
    <row r="101" spans="1:44" ht="14.25" customHeight="1" x14ac:dyDescent="0.25">
      <c r="A101" s="7" t="s">
        <v>690</v>
      </c>
      <c r="B101" s="14" t="str">
        <f t="shared" si="12"/>
        <v>Cumberland PL</v>
      </c>
      <c r="C101" s="7" t="s">
        <v>691</v>
      </c>
      <c r="D101" s="2" t="s">
        <v>46</v>
      </c>
      <c r="E101" s="7" t="s">
        <v>692</v>
      </c>
      <c r="F101" s="7"/>
      <c r="G101" s="7" t="s">
        <v>693</v>
      </c>
      <c r="H101" s="7" t="s">
        <v>101</v>
      </c>
      <c r="I101" s="7"/>
      <c r="J101" s="7"/>
      <c r="K101" s="19" t="str">
        <f t="shared" si="8"/>
        <v>1305 2nd Ave</v>
      </c>
      <c r="L101" s="19" t="str">
        <f t="shared" si="9"/>
        <v>1305 2nd Ave</v>
      </c>
      <c r="M101" s="8" t="s">
        <v>694</v>
      </c>
      <c r="N101" s="2" t="s">
        <v>51</v>
      </c>
      <c r="O101" s="8">
        <v>54829</v>
      </c>
      <c r="P101" s="8">
        <v>97</v>
      </c>
      <c r="Q101" s="14" t="str">
        <f t="shared" si="10"/>
        <v>54829-97</v>
      </c>
      <c r="R101" s="2" t="str">
        <f t="shared" si="3"/>
        <v>1305 2nd Ave, Cumberland, WI 54829</v>
      </c>
      <c r="S101" s="2" t="str">
        <f t="shared" si="4"/>
        <v>1305 2nd Ave, Cumberland, WI 54829</v>
      </c>
      <c r="T101" s="2" t="s">
        <v>52</v>
      </c>
      <c r="U101" s="7" t="s">
        <v>276</v>
      </c>
      <c r="X101" s="7"/>
      <c r="Y101" s="7" t="s">
        <v>104</v>
      </c>
      <c r="AD101" s="2" t="b">
        <v>1</v>
      </c>
      <c r="AE101" s="1" t="b">
        <v>1</v>
      </c>
      <c r="AG101" s="1" t="b">
        <v>0</v>
      </c>
      <c r="AH101" s="8">
        <v>14092</v>
      </c>
      <c r="AI101" s="7" t="s">
        <v>690</v>
      </c>
      <c r="AJ101" s="8" t="s">
        <v>690</v>
      </c>
      <c r="AK101" s="7" t="s">
        <v>691</v>
      </c>
      <c r="AL101" s="7" t="s">
        <v>276</v>
      </c>
      <c r="AM101" s="7" t="s">
        <v>104</v>
      </c>
      <c r="AN101" s="8" t="s">
        <v>695</v>
      </c>
      <c r="AO101" s="8" t="s">
        <v>694</v>
      </c>
      <c r="AP101" s="8" t="s">
        <v>51</v>
      </c>
      <c r="AQ101" s="8">
        <v>54829</v>
      </c>
      <c r="AR101" s="8">
        <v>97</v>
      </c>
    </row>
    <row r="102" spans="1:44" ht="14.25" customHeight="1" x14ac:dyDescent="0.25">
      <c r="A102" s="7" t="s">
        <v>696</v>
      </c>
      <c r="B102" s="14" t="str">
        <f t="shared" si="12"/>
        <v>Darien PL</v>
      </c>
      <c r="C102" s="7" t="s">
        <v>697</v>
      </c>
      <c r="D102" s="2" t="s">
        <v>46</v>
      </c>
      <c r="E102" s="7" t="s">
        <v>698</v>
      </c>
      <c r="F102" s="7"/>
      <c r="G102" s="7" t="s">
        <v>295</v>
      </c>
      <c r="H102" s="7" t="s">
        <v>49</v>
      </c>
      <c r="I102" s="7"/>
      <c r="J102" s="7"/>
      <c r="K102" s="19" t="str">
        <f t="shared" si="8"/>
        <v>47 Park St</v>
      </c>
      <c r="L102" s="19" t="str">
        <f t="shared" si="9"/>
        <v>47 Park St</v>
      </c>
      <c r="M102" s="8" t="s">
        <v>699</v>
      </c>
      <c r="N102" s="2" t="s">
        <v>51</v>
      </c>
      <c r="O102" s="8">
        <v>53114</v>
      </c>
      <c r="P102" s="8">
        <v>490</v>
      </c>
      <c r="Q102" s="14" t="str">
        <f t="shared" si="10"/>
        <v>53114-490</v>
      </c>
      <c r="R102" s="2" t="str">
        <f t="shared" si="3"/>
        <v>47 Park St, Darien, WI 53114</v>
      </c>
      <c r="S102" s="2" t="str">
        <f t="shared" si="4"/>
        <v>47 Park St, Darien, WI 53114</v>
      </c>
      <c r="T102" s="2" t="s">
        <v>52</v>
      </c>
      <c r="U102" s="7" t="s">
        <v>700</v>
      </c>
      <c r="X102" s="7"/>
      <c r="Y102" s="7" t="s">
        <v>484</v>
      </c>
      <c r="AD102" s="2" t="b">
        <v>1</v>
      </c>
      <c r="AE102" s="1" t="b">
        <v>1</v>
      </c>
      <c r="AG102" s="1" t="b">
        <v>0</v>
      </c>
      <c r="AH102" s="8">
        <v>14093</v>
      </c>
      <c r="AI102" s="7" t="s">
        <v>696</v>
      </c>
      <c r="AJ102" s="8" t="s">
        <v>696</v>
      </c>
      <c r="AK102" s="7" t="s">
        <v>697</v>
      </c>
      <c r="AL102" s="7" t="s">
        <v>700</v>
      </c>
      <c r="AM102" s="7" t="s">
        <v>484</v>
      </c>
      <c r="AN102" s="8" t="s">
        <v>701</v>
      </c>
      <c r="AO102" s="8" t="s">
        <v>699</v>
      </c>
      <c r="AP102" s="8" t="s">
        <v>51</v>
      </c>
      <c r="AQ102" s="8">
        <v>53114</v>
      </c>
      <c r="AR102" s="8">
        <v>490</v>
      </c>
    </row>
    <row r="103" spans="1:44" ht="14.25" customHeight="1" x14ac:dyDescent="0.25">
      <c r="A103" s="7" t="s">
        <v>702</v>
      </c>
      <c r="B103" s="14" t="str">
        <f t="shared" si="12"/>
        <v>Darlington PL</v>
      </c>
      <c r="C103" s="7" t="s">
        <v>703</v>
      </c>
      <c r="D103" s="2" t="s">
        <v>46</v>
      </c>
      <c r="E103" s="7" t="s">
        <v>546</v>
      </c>
      <c r="F103" s="7" t="s">
        <v>172</v>
      </c>
      <c r="G103" s="7" t="s">
        <v>704</v>
      </c>
      <c r="H103" s="7" t="s">
        <v>49</v>
      </c>
      <c r="I103" s="7"/>
      <c r="J103" s="7"/>
      <c r="K103" s="19" t="str">
        <f t="shared" si="8"/>
        <v>131 E Catherine St</v>
      </c>
      <c r="L103" s="19" t="str">
        <f t="shared" si="9"/>
        <v>131 E Catherine St</v>
      </c>
      <c r="M103" s="8" t="s">
        <v>705</v>
      </c>
      <c r="N103" s="2" t="s">
        <v>51</v>
      </c>
      <c r="O103" s="8">
        <v>53530</v>
      </c>
      <c r="P103" s="8">
        <v>1359</v>
      </c>
      <c r="Q103" s="14" t="str">
        <f t="shared" si="10"/>
        <v>53530-1359</v>
      </c>
      <c r="R103" s="2" t="str">
        <f t="shared" si="3"/>
        <v>131 E Catherine St, Darlington, WI 53530</v>
      </c>
      <c r="S103" s="2" t="str">
        <f t="shared" si="4"/>
        <v>131 E Catherine St, Darlington, WI 53530</v>
      </c>
      <c r="T103" s="2" t="s">
        <v>52</v>
      </c>
      <c r="U103" s="7" t="s">
        <v>174</v>
      </c>
      <c r="X103" s="7"/>
      <c r="Y103" s="7" t="s">
        <v>175</v>
      </c>
      <c r="AD103" s="1" t="b">
        <v>1</v>
      </c>
      <c r="AE103" s="1" t="b">
        <v>1</v>
      </c>
      <c r="AG103" s="1" t="b">
        <v>0</v>
      </c>
      <c r="AH103" s="8">
        <v>14094</v>
      </c>
      <c r="AI103" s="7" t="s">
        <v>702</v>
      </c>
      <c r="AJ103" s="8" t="s">
        <v>702</v>
      </c>
      <c r="AK103" s="7" t="s">
        <v>703</v>
      </c>
      <c r="AL103" s="7" t="s">
        <v>174</v>
      </c>
      <c r="AM103" s="7" t="s">
        <v>175</v>
      </c>
      <c r="AN103" s="8" t="s">
        <v>706</v>
      </c>
      <c r="AO103" s="8" t="s">
        <v>705</v>
      </c>
      <c r="AP103" s="8" t="s">
        <v>51</v>
      </c>
      <c r="AQ103" s="8">
        <v>53530</v>
      </c>
      <c r="AR103" s="8">
        <v>1359</v>
      </c>
    </row>
    <row r="104" spans="1:44" ht="14.25" customHeight="1" x14ac:dyDescent="0.25">
      <c r="A104" s="7" t="s">
        <v>707</v>
      </c>
      <c r="B104" s="14" t="s">
        <v>708</v>
      </c>
      <c r="C104" s="7" t="s">
        <v>709</v>
      </c>
      <c r="D104" s="2" t="s">
        <v>46</v>
      </c>
      <c r="E104" s="7" t="s">
        <v>710</v>
      </c>
      <c r="F104" s="7" t="s">
        <v>60</v>
      </c>
      <c r="G104" s="7" t="s">
        <v>529</v>
      </c>
      <c r="H104" s="7"/>
      <c r="I104" s="7"/>
      <c r="J104" s="7"/>
      <c r="K104" s="19" t="str">
        <f t="shared" si="8"/>
        <v>333 N Broadway</v>
      </c>
      <c r="L104" s="19" t="str">
        <f t="shared" si="9"/>
        <v>333 N Broadway</v>
      </c>
      <c r="M104" s="8" t="s">
        <v>711</v>
      </c>
      <c r="N104" s="2" t="s">
        <v>51</v>
      </c>
      <c r="O104" s="8">
        <v>54115</v>
      </c>
      <c r="P104" s="8">
        <v>2509</v>
      </c>
      <c r="Q104" s="14" t="str">
        <f t="shared" si="10"/>
        <v>54115-2509</v>
      </c>
      <c r="R104" s="2" t="str">
        <f t="shared" si="3"/>
        <v>333 N Broadway, De Pere, WI 54115</v>
      </c>
      <c r="S104" s="2" t="str">
        <f t="shared" si="4"/>
        <v>333 N Broadway, De Pere, WI 54115</v>
      </c>
      <c r="T104" s="2" t="s">
        <v>52</v>
      </c>
      <c r="U104" s="7" t="s">
        <v>712</v>
      </c>
      <c r="X104" s="7"/>
      <c r="Y104" s="7" t="s">
        <v>79</v>
      </c>
      <c r="AD104" s="2" t="b">
        <v>1</v>
      </c>
      <c r="AE104" s="2" t="b">
        <v>1</v>
      </c>
      <c r="AG104" s="1" t="b">
        <v>0</v>
      </c>
      <c r="AH104" s="8">
        <v>14134</v>
      </c>
      <c r="AI104" s="7" t="s">
        <v>707</v>
      </c>
      <c r="AJ104" s="8" t="s">
        <v>713</v>
      </c>
      <c r="AK104" s="7" t="s">
        <v>709</v>
      </c>
      <c r="AL104" s="7" t="s">
        <v>712</v>
      </c>
      <c r="AM104" s="7" t="s">
        <v>79</v>
      </c>
      <c r="AN104" s="8" t="s">
        <v>714</v>
      </c>
      <c r="AO104" s="8" t="s">
        <v>711</v>
      </c>
      <c r="AP104" s="8" t="s">
        <v>51</v>
      </c>
      <c r="AQ104" s="8">
        <v>54115</v>
      </c>
      <c r="AR104" s="8">
        <v>2509</v>
      </c>
    </row>
    <row r="105" spans="1:44" ht="14.25" customHeight="1" x14ac:dyDescent="0.25">
      <c r="A105" s="1" t="s">
        <v>715</v>
      </c>
      <c r="B105" s="16" t="s">
        <v>716</v>
      </c>
      <c r="C105" s="1" t="s">
        <v>717</v>
      </c>
      <c r="D105" s="1" t="s">
        <v>718</v>
      </c>
      <c r="E105" s="9" t="s">
        <v>108</v>
      </c>
      <c r="F105" s="9" t="s">
        <v>60</v>
      </c>
      <c r="G105" s="9" t="s">
        <v>363</v>
      </c>
      <c r="H105" s="9" t="s">
        <v>49</v>
      </c>
      <c r="I105" s="7"/>
      <c r="J105" s="7"/>
      <c r="K105" s="19" t="str">
        <f t="shared" si="8"/>
        <v>225 N Mills St</v>
      </c>
      <c r="L105" s="19" t="str">
        <f t="shared" si="9"/>
        <v>225 N Mills St</v>
      </c>
      <c r="M105" s="1" t="s">
        <v>148</v>
      </c>
      <c r="N105" s="8" t="s">
        <v>51</v>
      </c>
      <c r="O105" s="1">
        <v>53706</v>
      </c>
      <c r="Q105" s="14" t="str">
        <f t="shared" si="10"/>
        <v>53706</v>
      </c>
      <c r="R105" s="2" t="str">
        <f t="shared" si="3"/>
        <v>225 N Mills St, Madison, WI 53706</v>
      </c>
      <c r="S105" s="2" t="str">
        <f t="shared" si="4"/>
        <v>225 N Mills St, Madison, WI 53706</v>
      </c>
      <c r="T105" s="2" t="s">
        <v>52</v>
      </c>
      <c r="U105" s="1" t="s">
        <v>149</v>
      </c>
      <c r="X105" s="1"/>
      <c r="Y105" s="1" t="s">
        <v>64</v>
      </c>
      <c r="AD105" s="1" t="b">
        <v>1</v>
      </c>
      <c r="AE105" s="1" t="b">
        <v>1</v>
      </c>
      <c r="AG105" s="1" t="b">
        <v>1</v>
      </c>
      <c r="AJ105" s="8"/>
    </row>
    <row r="106" spans="1:44" ht="14.25" customHeight="1" x14ac:dyDescent="0.25">
      <c r="A106" s="7" t="s">
        <v>719</v>
      </c>
      <c r="B106" s="14" t="str">
        <f t="shared" ref="B106:B111" si="13">CONCATENATE(AO106, " PL")</f>
        <v>De Soto PL</v>
      </c>
      <c r="C106" s="7" t="s">
        <v>720</v>
      </c>
      <c r="D106" s="2" t="s">
        <v>46</v>
      </c>
      <c r="E106" s="7" t="s">
        <v>721</v>
      </c>
      <c r="F106" s="7" t="s">
        <v>138</v>
      </c>
      <c r="G106" s="7" t="s">
        <v>722</v>
      </c>
      <c r="H106" s="7" t="s">
        <v>49</v>
      </c>
      <c r="I106" s="7"/>
      <c r="J106" s="7"/>
      <c r="K106" s="19" t="str">
        <f t="shared" si="8"/>
        <v>111 S Houghton St</v>
      </c>
      <c r="L106" s="19" t="str">
        <f t="shared" si="9"/>
        <v>111 S Houghton St</v>
      </c>
      <c r="M106" s="8" t="s">
        <v>723</v>
      </c>
      <c r="N106" s="2" t="s">
        <v>51</v>
      </c>
      <c r="O106" s="8">
        <v>54624</v>
      </c>
      <c r="P106" s="8">
        <v>3201</v>
      </c>
      <c r="Q106" s="14" t="str">
        <f t="shared" si="10"/>
        <v>54624-3201</v>
      </c>
      <c r="R106" s="2" t="str">
        <f t="shared" si="3"/>
        <v>111 S Houghton St, De Soto, WI 54624</v>
      </c>
      <c r="S106" s="2" t="str">
        <f t="shared" si="4"/>
        <v>111 S Houghton St, De Soto, WI 54624</v>
      </c>
      <c r="T106" s="2" t="s">
        <v>52</v>
      </c>
      <c r="U106" s="7" t="s">
        <v>648</v>
      </c>
      <c r="X106" s="7"/>
      <c r="Y106" s="7" t="s">
        <v>87</v>
      </c>
      <c r="AD106" s="1" t="b">
        <v>1</v>
      </c>
      <c r="AE106" s="1" t="b">
        <v>1</v>
      </c>
      <c r="AG106" s="1" t="b">
        <v>0</v>
      </c>
      <c r="AH106" s="8">
        <v>14100</v>
      </c>
      <c r="AI106" s="7" t="s">
        <v>719</v>
      </c>
      <c r="AJ106" s="8" t="s">
        <v>719</v>
      </c>
      <c r="AK106" s="7" t="s">
        <v>720</v>
      </c>
      <c r="AL106" s="7" t="s">
        <v>648</v>
      </c>
      <c r="AM106" s="7" t="s">
        <v>87</v>
      </c>
      <c r="AN106" s="8" t="s">
        <v>724</v>
      </c>
      <c r="AO106" s="8" t="s">
        <v>723</v>
      </c>
      <c r="AP106" s="8" t="s">
        <v>51</v>
      </c>
      <c r="AQ106" s="8">
        <v>54624</v>
      </c>
      <c r="AR106" s="8">
        <v>3201</v>
      </c>
    </row>
    <row r="107" spans="1:44" ht="14.25" customHeight="1" x14ac:dyDescent="0.25">
      <c r="A107" s="7" t="s">
        <v>725</v>
      </c>
      <c r="B107" s="14" t="str">
        <f t="shared" si="13"/>
        <v>Deer Park PL</v>
      </c>
      <c r="C107" s="7" t="s">
        <v>726</v>
      </c>
      <c r="D107" s="2" t="s">
        <v>46</v>
      </c>
      <c r="E107" s="7" t="s">
        <v>727</v>
      </c>
      <c r="F107" s="7"/>
      <c r="G107" s="7" t="s">
        <v>634</v>
      </c>
      <c r="H107" s="7" t="s">
        <v>49</v>
      </c>
      <c r="I107" s="7" t="s">
        <v>196</v>
      </c>
      <c r="J107" s="7"/>
      <c r="K107" s="19" t="str">
        <f t="shared" si="8"/>
        <v>112 Front St W</v>
      </c>
      <c r="L107" s="19" t="str">
        <f t="shared" si="9"/>
        <v>112 Front St W</v>
      </c>
      <c r="M107" s="8" t="s">
        <v>728</v>
      </c>
      <c r="N107" s="2" t="s">
        <v>51</v>
      </c>
      <c r="O107" s="8">
        <v>54007</v>
      </c>
      <c r="P107" s="8">
        <v>9711</v>
      </c>
      <c r="Q107" s="14" t="str">
        <f t="shared" si="10"/>
        <v>54007-9711</v>
      </c>
      <c r="R107" s="2" t="str">
        <f t="shared" si="3"/>
        <v>112 Front St W, Deer Park, WI 54007</v>
      </c>
      <c r="S107" s="2" t="str">
        <f t="shared" si="4"/>
        <v>112 Front St W, Deer Park, WI 54007</v>
      </c>
      <c r="T107" s="2" t="s">
        <v>52</v>
      </c>
      <c r="U107" s="7" t="s">
        <v>226</v>
      </c>
      <c r="X107" s="7"/>
      <c r="Y107" s="7" t="s">
        <v>104</v>
      </c>
      <c r="AD107" s="2" t="b">
        <v>1</v>
      </c>
      <c r="AE107" s="1" t="b">
        <v>1</v>
      </c>
      <c r="AG107" s="1" t="b">
        <v>0</v>
      </c>
      <c r="AH107" s="8">
        <v>14095</v>
      </c>
      <c r="AI107" s="7" t="s">
        <v>725</v>
      </c>
      <c r="AJ107" s="8" t="s">
        <v>725</v>
      </c>
      <c r="AK107" s="7" t="s">
        <v>726</v>
      </c>
      <c r="AL107" s="7" t="s">
        <v>226</v>
      </c>
      <c r="AM107" s="7" t="s">
        <v>104</v>
      </c>
      <c r="AN107" s="8" t="s">
        <v>729</v>
      </c>
      <c r="AO107" s="8" t="s">
        <v>728</v>
      </c>
      <c r="AP107" s="8" t="s">
        <v>51</v>
      </c>
      <c r="AQ107" s="8">
        <v>54007</v>
      </c>
      <c r="AR107" s="8">
        <v>9711</v>
      </c>
    </row>
    <row r="108" spans="1:44" ht="14.25" customHeight="1" x14ac:dyDescent="0.25">
      <c r="A108" s="7" t="s">
        <v>730</v>
      </c>
      <c r="B108" s="14" t="str">
        <f t="shared" si="13"/>
        <v>Deerfield PL</v>
      </c>
      <c r="C108" s="7" t="s">
        <v>731</v>
      </c>
      <c r="D108" s="2" t="s">
        <v>46</v>
      </c>
      <c r="E108" s="7" t="s">
        <v>732</v>
      </c>
      <c r="F108" s="7" t="s">
        <v>196</v>
      </c>
      <c r="G108" s="7" t="s">
        <v>733</v>
      </c>
      <c r="H108" s="7" t="s">
        <v>49</v>
      </c>
      <c r="I108" s="7"/>
      <c r="J108" s="7"/>
      <c r="K108" s="19" t="str">
        <f t="shared" si="8"/>
        <v>12 W Nelson St</v>
      </c>
      <c r="L108" s="19" t="str">
        <f t="shared" si="9"/>
        <v>12 W Nelson St</v>
      </c>
      <c r="M108" s="8" t="s">
        <v>734</v>
      </c>
      <c r="N108" s="2" t="s">
        <v>51</v>
      </c>
      <c r="O108" s="8">
        <v>53531</v>
      </c>
      <c r="P108" s="8">
        <v>408</v>
      </c>
      <c r="Q108" s="14" t="str">
        <f t="shared" si="10"/>
        <v>53531-408</v>
      </c>
      <c r="R108" s="2" t="str">
        <f t="shared" si="3"/>
        <v>12 W Nelson St, Deerfield, WI 53531</v>
      </c>
      <c r="S108" s="2" t="str">
        <f t="shared" si="4"/>
        <v>12 W Nelson St, Deerfield, WI 53531</v>
      </c>
      <c r="T108" s="2" t="s">
        <v>52</v>
      </c>
      <c r="U108" s="7" t="s">
        <v>149</v>
      </c>
      <c r="X108" s="7"/>
      <c r="Y108" s="7" t="s">
        <v>64</v>
      </c>
      <c r="AD108" s="1" t="b">
        <v>1</v>
      </c>
      <c r="AE108" s="1" t="b">
        <v>1</v>
      </c>
      <c r="AG108" s="1" t="b">
        <v>0</v>
      </c>
      <c r="AH108" s="8">
        <v>14096</v>
      </c>
      <c r="AI108" s="7" t="s">
        <v>730</v>
      </c>
      <c r="AJ108" s="8" t="s">
        <v>730</v>
      </c>
      <c r="AK108" s="7" t="s">
        <v>731</v>
      </c>
      <c r="AL108" s="7" t="s">
        <v>149</v>
      </c>
      <c r="AM108" s="7" t="s">
        <v>64</v>
      </c>
      <c r="AN108" s="8" t="s">
        <v>735</v>
      </c>
      <c r="AO108" s="8" t="s">
        <v>734</v>
      </c>
      <c r="AP108" s="8" t="s">
        <v>51</v>
      </c>
      <c r="AQ108" s="8">
        <v>53531</v>
      </c>
      <c r="AR108" s="8">
        <v>408</v>
      </c>
    </row>
    <row r="109" spans="1:44" ht="14.25" customHeight="1" x14ac:dyDescent="0.25">
      <c r="A109" s="7" t="s">
        <v>736</v>
      </c>
      <c r="B109" s="14" t="str">
        <f t="shared" si="13"/>
        <v>DeForest PL</v>
      </c>
      <c r="C109" s="7" t="s">
        <v>737</v>
      </c>
      <c r="D109" s="2" t="s">
        <v>46</v>
      </c>
      <c r="E109" s="7" t="s">
        <v>47</v>
      </c>
      <c r="F109" s="7"/>
      <c r="G109" s="7" t="s">
        <v>687</v>
      </c>
      <c r="H109" s="7" t="s">
        <v>49</v>
      </c>
      <c r="I109" s="7"/>
      <c r="J109" s="7"/>
      <c r="K109" s="19" t="str">
        <f t="shared" si="8"/>
        <v>203 Library St</v>
      </c>
      <c r="L109" s="19" t="str">
        <f t="shared" si="9"/>
        <v>203 Library St</v>
      </c>
      <c r="M109" s="8" t="s">
        <v>738</v>
      </c>
      <c r="N109" s="2" t="s">
        <v>51</v>
      </c>
      <c r="O109" s="8">
        <v>53532</v>
      </c>
      <c r="P109" s="8">
        <v>1173</v>
      </c>
      <c r="Q109" s="14" t="str">
        <f t="shared" si="10"/>
        <v>53532-1173</v>
      </c>
      <c r="R109" s="2" t="str">
        <f t="shared" si="3"/>
        <v>203 Library St, DeForest, WI 53532</v>
      </c>
      <c r="S109" s="2" t="str">
        <f t="shared" si="4"/>
        <v>203 Library St, DeForest, WI 53532</v>
      </c>
      <c r="T109" s="2" t="s">
        <v>52</v>
      </c>
      <c r="U109" s="7" t="s">
        <v>149</v>
      </c>
      <c r="X109" s="7"/>
      <c r="Y109" s="7" t="s">
        <v>64</v>
      </c>
      <c r="AD109" s="1" t="b">
        <v>1</v>
      </c>
      <c r="AE109" s="1" t="b">
        <v>1</v>
      </c>
      <c r="AG109" s="1" t="b">
        <v>0</v>
      </c>
      <c r="AH109" s="8">
        <v>14097</v>
      </c>
      <c r="AI109" s="7" t="s">
        <v>736</v>
      </c>
      <c r="AJ109" s="8" t="s">
        <v>736</v>
      </c>
      <c r="AK109" s="7" t="s">
        <v>737</v>
      </c>
      <c r="AL109" s="7" t="s">
        <v>149</v>
      </c>
      <c r="AM109" s="7" t="s">
        <v>64</v>
      </c>
      <c r="AN109" s="8" t="s">
        <v>739</v>
      </c>
      <c r="AO109" s="8" t="s">
        <v>738</v>
      </c>
      <c r="AP109" s="8" t="s">
        <v>51</v>
      </c>
      <c r="AQ109" s="8">
        <v>53532</v>
      </c>
      <c r="AR109" s="8">
        <v>1173</v>
      </c>
    </row>
    <row r="110" spans="1:44" ht="14.25" customHeight="1" x14ac:dyDescent="0.25">
      <c r="A110" s="7" t="s">
        <v>740</v>
      </c>
      <c r="B110" s="14" t="str">
        <f t="shared" si="13"/>
        <v>Delafield PL</v>
      </c>
      <c r="C110" s="7" t="s">
        <v>741</v>
      </c>
      <c r="D110" s="2" t="s">
        <v>46</v>
      </c>
      <c r="E110" s="7">
        <v>500</v>
      </c>
      <c r="F110" s="7"/>
      <c r="G110" s="7" t="s">
        <v>742</v>
      </c>
      <c r="H110" s="7" t="s">
        <v>49</v>
      </c>
      <c r="I110" s="7"/>
      <c r="J110" s="7"/>
      <c r="K110" s="19" t="str">
        <f t="shared" si="8"/>
        <v>500 Genesee St</v>
      </c>
      <c r="L110" s="19" t="str">
        <f t="shared" si="9"/>
        <v>500 Genesee St</v>
      </c>
      <c r="M110" s="8" t="s">
        <v>743</v>
      </c>
      <c r="N110" s="2" t="s">
        <v>51</v>
      </c>
      <c r="O110" s="8">
        <v>53018</v>
      </c>
      <c r="P110" s="8">
        <v>1895</v>
      </c>
      <c r="Q110" s="14" t="str">
        <f t="shared" si="10"/>
        <v>53018-1895</v>
      </c>
      <c r="R110" s="2" t="str">
        <f t="shared" si="3"/>
        <v>500 Genesee St, Delafield, WI 53018</v>
      </c>
      <c r="S110" s="2" t="str">
        <f t="shared" si="4"/>
        <v>500 Genesee St, Delafield, WI 53018</v>
      </c>
      <c r="T110" s="2" t="s">
        <v>52</v>
      </c>
      <c r="U110" s="7" t="s">
        <v>336</v>
      </c>
      <c r="X110" s="7"/>
      <c r="Y110" s="7" t="s">
        <v>337</v>
      </c>
      <c r="AD110" s="2" t="b">
        <v>1</v>
      </c>
      <c r="AE110" s="1" t="b">
        <v>1</v>
      </c>
      <c r="AG110" s="1" t="b">
        <v>0</v>
      </c>
      <c r="AH110" s="8">
        <v>14098</v>
      </c>
      <c r="AI110" s="7" t="s">
        <v>740</v>
      </c>
      <c r="AJ110" s="8" t="s">
        <v>740</v>
      </c>
      <c r="AK110" s="7" t="s">
        <v>741</v>
      </c>
      <c r="AL110" s="7" t="s">
        <v>336</v>
      </c>
      <c r="AM110" s="7" t="s">
        <v>337</v>
      </c>
      <c r="AN110" s="8" t="s">
        <v>744</v>
      </c>
      <c r="AO110" s="8" t="s">
        <v>743</v>
      </c>
      <c r="AP110" s="8" t="s">
        <v>51</v>
      </c>
      <c r="AQ110" s="8">
        <v>53018</v>
      </c>
      <c r="AR110" s="8">
        <v>1895</v>
      </c>
    </row>
    <row r="111" spans="1:44" ht="14.25" customHeight="1" x14ac:dyDescent="0.25">
      <c r="A111" s="7" t="s">
        <v>745</v>
      </c>
      <c r="B111" s="15" t="str">
        <f t="shared" si="13"/>
        <v>Delavan PL</v>
      </c>
      <c r="C111" s="7" t="s">
        <v>746</v>
      </c>
      <c r="D111" s="2" t="s">
        <v>46</v>
      </c>
      <c r="E111" s="7" t="s">
        <v>230</v>
      </c>
      <c r="F111" s="7" t="s">
        <v>172</v>
      </c>
      <c r="G111" s="7" t="s">
        <v>700</v>
      </c>
      <c r="H111" s="7" t="s">
        <v>101</v>
      </c>
      <c r="I111" s="7"/>
      <c r="J111" s="7"/>
      <c r="K111" s="19" t="str">
        <f t="shared" si="8"/>
        <v>404 E Walworth Ave</v>
      </c>
      <c r="L111" s="19" t="str">
        <f t="shared" si="9"/>
        <v>404 E Walworth Ave</v>
      </c>
      <c r="M111" s="8" t="s">
        <v>747</v>
      </c>
      <c r="N111" s="2" t="s">
        <v>51</v>
      </c>
      <c r="O111" s="8">
        <v>53115</v>
      </c>
      <c r="P111" s="8">
        <v>1208</v>
      </c>
      <c r="Q111" s="14" t="str">
        <f t="shared" si="10"/>
        <v>53115-1208</v>
      </c>
      <c r="R111" s="2" t="str">
        <f t="shared" si="3"/>
        <v>404 E Walworth Ave, Delavan, WI 53115</v>
      </c>
      <c r="S111" s="2" t="str">
        <f t="shared" si="4"/>
        <v>404 E Walworth Ave, Delavan, WI 53115</v>
      </c>
      <c r="T111" s="2" t="s">
        <v>52</v>
      </c>
      <c r="U111" s="7" t="s">
        <v>700</v>
      </c>
      <c r="X111" s="7"/>
      <c r="Y111" s="7" t="s">
        <v>484</v>
      </c>
      <c r="AD111" s="2" t="b">
        <v>1</v>
      </c>
      <c r="AE111" s="1" t="b">
        <v>1</v>
      </c>
      <c r="AG111" s="1" t="b">
        <v>0</v>
      </c>
      <c r="AH111" s="8">
        <v>14099</v>
      </c>
      <c r="AI111" s="7" t="s">
        <v>745</v>
      </c>
      <c r="AJ111" s="8" t="s">
        <v>745</v>
      </c>
      <c r="AK111" s="7" t="s">
        <v>746</v>
      </c>
      <c r="AL111" s="7" t="s">
        <v>700</v>
      </c>
      <c r="AM111" s="7" t="s">
        <v>484</v>
      </c>
      <c r="AN111" s="8" t="s">
        <v>748</v>
      </c>
      <c r="AO111" s="8" t="s">
        <v>747</v>
      </c>
      <c r="AP111" s="8" t="s">
        <v>51</v>
      </c>
      <c r="AQ111" s="8">
        <v>53115</v>
      </c>
      <c r="AR111" s="8">
        <v>1208</v>
      </c>
    </row>
    <row r="112" spans="1:44" ht="14.25" customHeight="1" x14ac:dyDescent="0.25">
      <c r="A112" s="1" t="s">
        <v>749</v>
      </c>
      <c r="B112" s="16" t="s">
        <v>750</v>
      </c>
      <c r="C112" s="1" t="s">
        <v>751</v>
      </c>
      <c r="D112" s="1" t="s">
        <v>718</v>
      </c>
      <c r="E112" s="9" t="s">
        <v>752</v>
      </c>
      <c r="F112" s="9" t="s">
        <v>196</v>
      </c>
      <c r="G112" s="9" t="s">
        <v>409</v>
      </c>
      <c r="H112" s="9" t="s">
        <v>101</v>
      </c>
      <c r="I112" s="7"/>
      <c r="J112" s="7"/>
      <c r="K112" s="19" t="str">
        <f t="shared" si="8"/>
        <v>201 W Washington Ave</v>
      </c>
      <c r="L112" s="19" t="str">
        <f t="shared" si="9"/>
        <v>201 W Washington Ave</v>
      </c>
      <c r="M112" s="1" t="s">
        <v>148</v>
      </c>
      <c r="N112" s="8" t="s">
        <v>51</v>
      </c>
      <c r="O112" s="1">
        <v>53703</v>
      </c>
      <c r="Q112" s="14" t="str">
        <f t="shared" si="10"/>
        <v>53703</v>
      </c>
      <c r="R112" s="2" t="str">
        <f t="shared" si="3"/>
        <v>201 W Washington Ave, Madison, WI 53703</v>
      </c>
      <c r="S112" s="2" t="str">
        <f t="shared" si="4"/>
        <v>201 W Washington Ave, Madison, WI 53703</v>
      </c>
      <c r="T112" s="2" t="s">
        <v>52</v>
      </c>
      <c r="U112" s="1" t="s">
        <v>149</v>
      </c>
      <c r="X112" s="1"/>
      <c r="Y112" s="1" t="s">
        <v>64</v>
      </c>
      <c r="AD112" s="1" t="b">
        <v>1</v>
      </c>
      <c r="AE112" s="1" t="b">
        <v>1</v>
      </c>
      <c r="AG112" s="1" t="b">
        <v>0</v>
      </c>
      <c r="AJ112" s="8"/>
    </row>
    <row r="113" spans="1:44" ht="14.25" customHeight="1" x14ac:dyDescent="0.25">
      <c r="A113" s="7" t="s">
        <v>753</v>
      </c>
      <c r="B113" s="14" t="s">
        <v>754</v>
      </c>
      <c r="C113" s="7" t="s">
        <v>755</v>
      </c>
      <c r="D113" s="2" t="s">
        <v>46</v>
      </c>
      <c r="E113" s="7" t="s">
        <v>756</v>
      </c>
      <c r="F113" s="7" t="s">
        <v>60</v>
      </c>
      <c r="G113" s="7" t="s">
        <v>757</v>
      </c>
      <c r="H113" s="7" t="s">
        <v>49</v>
      </c>
      <c r="I113" s="7"/>
      <c r="J113" s="7"/>
      <c r="K113" s="19" t="str">
        <f t="shared" si="8"/>
        <v>450 N Wall St</v>
      </c>
      <c r="L113" s="19" t="str">
        <f t="shared" si="9"/>
        <v>450 N Wall St</v>
      </c>
      <c r="M113" s="8" t="s">
        <v>758</v>
      </c>
      <c r="N113" s="2" t="s">
        <v>51</v>
      </c>
      <c r="O113" s="8">
        <v>54208</v>
      </c>
      <c r="P113" s="8">
        <v>9416</v>
      </c>
      <c r="Q113" s="14" t="str">
        <f t="shared" si="10"/>
        <v>54208-9416</v>
      </c>
      <c r="R113" s="2" t="str">
        <f t="shared" si="3"/>
        <v>450 N Wall St, Denmark, WI 54208</v>
      </c>
      <c r="S113" s="2" t="str">
        <f t="shared" si="4"/>
        <v>450 N Wall St, Denmark, WI 54208</v>
      </c>
      <c r="T113" s="2" t="s">
        <v>52</v>
      </c>
      <c r="U113" s="7" t="s">
        <v>712</v>
      </c>
      <c r="X113" s="7"/>
      <c r="Y113" s="7" t="s">
        <v>79</v>
      </c>
      <c r="AD113" s="2" t="b">
        <v>1</v>
      </c>
      <c r="AE113" s="2" t="b">
        <v>1</v>
      </c>
      <c r="AG113" s="1" t="b">
        <v>0</v>
      </c>
      <c r="AH113" s="8">
        <v>14134</v>
      </c>
      <c r="AI113" s="7" t="s">
        <v>753</v>
      </c>
      <c r="AJ113" s="8" t="s">
        <v>713</v>
      </c>
      <c r="AK113" s="7" t="s">
        <v>755</v>
      </c>
      <c r="AL113" s="7" t="s">
        <v>712</v>
      </c>
      <c r="AM113" s="7" t="s">
        <v>79</v>
      </c>
      <c r="AN113" s="8" t="s">
        <v>759</v>
      </c>
      <c r="AO113" s="8" t="s">
        <v>758</v>
      </c>
      <c r="AP113" s="8" t="s">
        <v>51</v>
      </c>
      <c r="AQ113" s="8">
        <v>54208</v>
      </c>
      <c r="AR113" s="8">
        <v>9416</v>
      </c>
    </row>
    <row r="114" spans="1:44" ht="14.25" customHeight="1" x14ac:dyDescent="0.25">
      <c r="A114" s="7" t="s">
        <v>760</v>
      </c>
      <c r="B114" s="14" t="str">
        <f t="shared" ref="B114:B122" si="14">CONCATENATE(AO114, " PL")</f>
        <v>Dickeyville PL</v>
      </c>
      <c r="C114" s="7" t="s">
        <v>761</v>
      </c>
      <c r="D114" s="2" t="s">
        <v>46</v>
      </c>
      <c r="E114" s="7" t="s">
        <v>646</v>
      </c>
      <c r="F114" s="7"/>
      <c r="G114" s="7" t="s">
        <v>582</v>
      </c>
      <c r="H114" s="7" t="s">
        <v>101</v>
      </c>
      <c r="I114" s="7"/>
      <c r="J114" s="7"/>
      <c r="K114" s="19" t="str">
        <f t="shared" si="8"/>
        <v>500 East Ave</v>
      </c>
      <c r="L114" s="19" t="str">
        <f t="shared" si="9"/>
        <v>500 East Ave</v>
      </c>
      <c r="M114" s="8" t="s">
        <v>762</v>
      </c>
      <c r="N114" s="2" t="s">
        <v>51</v>
      </c>
      <c r="O114" s="8">
        <v>53808</v>
      </c>
      <c r="P114" s="8">
        <v>219</v>
      </c>
      <c r="Q114" s="14" t="str">
        <f t="shared" si="10"/>
        <v>53808-219</v>
      </c>
      <c r="R114" s="2" t="str">
        <f t="shared" si="3"/>
        <v>500 East Ave, Dickeyville, WI 53808</v>
      </c>
      <c r="S114" s="2" t="str">
        <f t="shared" si="4"/>
        <v>500 East Ave, Dickeyville, WI 53808</v>
      </c>
      <c r="T114" s="2" t="s">
        <v>52</v>
      </c>
      <c r="U114" s="7" t="s">
        <v>402</v>
      </c>
      <c r="X114" s="7"/>
      <c r="Y114" s="7" t="s">
        <v>175</v>
      </c>
      <c r="AD114" s="1" t="b">
        <v>1</v>
      </c>
      <c r="AE114" s="1" t="b">
        <v>1</v>
      </c>
      <c r="AG114" s="1" t="b">
        <v>0</v>
      </c>
      <c r="AH114" s="8">
        <v>101808</v>
      </c>
      <c r="AI114" s="7" t="s">
        <v>760</v>
      </c>
      <c r="AJ114" s="8" t="s">
        <v>760</v>
      </c>
      <c r="AK114" s="7" t="s">
        <v>761</v>
      </c>
      <c r="AL114" s="7" t="s">
        <v>402</v>
      </c>
      <c r="AM114" s="7" t="s">
        <v>175</v>
      </c>
      <c r="AN114" s="8" t="s">
        <v>763</v>
      </c>
      <c r="AO114" s="8" t="s">
        <v>762</v>
      </c>
      <c r="AP114" s="8" t="s">
        <v>51</v>
      </c>
      <c r="AQ114" s="8">
        <v>53808</v>
      </c>
      <c r="AR114" s="8">
        <v>219</v>
      </c>
    </row>
    <row r="115" spans="1:44" ht="14.25" customHeight="1" x14ac:dyDescent="0.25">
      <c r="A115" s="7" t="s">
        <v>764</v>
      </c>
      <c r="B115" s="14" t="str">
        <f t="shared" si="14"/>
        <v>Dodgeville PL</v>
      </c>
      <c r="C115" s="7" t="s">
        <v>765</v>
      </c>
      <c r="D115" s="2" t="s">
        <v>46</v>
      </c>
      <c r="E115" s="7" t="s">
        <v>766</v>
      </c>
      <c r="F115" s="7" t="s">
        <v>138</v>
      </c>
      <c r="G115" s="7" t="s">
        <v>270</v>
      </c>
      <c r="H115" s="7" t="s">
        <v>49</v>
      </c>
      <c r="I115" s="7"/>
      <c r="J115" s="7"/>
      <c r="K115" s="19" t="str">
        <f t="shared" si="8"/>
        <v>139 S Iowa St</v>
      </c>
      <c r="L115" s="19" t="str">
        <f t="shared" si="9"/>
        <v>139 S Iowa St</v>
      </c>
      <c r="M115" s="8" t="s">
        <v>767</v>
      </c>
      <c r="N115" s="2" t="s">
        <v>51</v>
      </c>
      <c r="O115" s="8">
        <v>53533</v>
      </c>
      <c r="P115" s="8">
        <v>1549</v>
      </c>
      <c r="Q115" s="14" t="str">
        <f t="shared" si="10"/>
        <v>53533-1549</v>
      </c>
      <c r="R115" s="2" t="str">
        <f t="shared" si="3"/>
        <v>139 S Iowa St, Dodgeville, WI 53533</v>
      </c>
      <c r="S115" s="2" t="str">
        <f t="shared" si="4"/>
        <v>139 S Iowa St, Dodgeville, WI 53533</v>
      </c>
      <c r="T115" s="2" t="s">
        <v>52</v>
      </c>
      <c r="U115" s="7" t="s">
        <v>270</v>
      </c>
      <c r="X115" s="7"/>
      <c r="Y115" s="7" t="s">
        <v>175</v>
      </c>
      <c r="AD115" s="1" t="b">
        <v>1</v>
      </c>
      <c r="AE115" s="1" t="b">
        <v>1</v>
      </c>
      <c r="AG115" s="1" t="b">
        <v>0</v>
      </c>
      <c r="AH115" s="8">
        <v>14365</v>
      </c>
      <c r="AI115" s="7" t="s">
        <v>764</v>
      </c>
      <c r="AJ115" s="8" t="s">
        <v>764</v>
      </c>
      <c r="AK115" s="7" t="s">
        <v>765</v>
      </c>
      <c r="AL115" s="7" t="s">
        <v>270</v>
      </c>
      <c r="AM115" s="7" t="s">
        <v>175</v>
      </c>
      <c r="AN115" s="8" t="s">
        <v>768</v>
      </c>
      <c r="AO115" s="8" t="s">
        <v>767</v>
      </c>
      <c r="AP115" s="8" t="s">
        <v>51</v>
      </c>
      <c r="AQ115" s="8">
        <v>53533</v>
      </c>
      <c r="AR115" s="8">
        <v>1549</v>
      </c>
    </row>
    <row r="116" spans="1:44" ht="14.25" customHeight="1" x14ac:dyDescent="0.25">
      <c r="A116" s="7" t="s">
        <v>769</v>
      </c>
      <c r="B116" s="14" t="str">
        <f t="shared" si="14"/>
        <v>Dorchester PL</v>
      </c>
      <c r="C116" s="7" t="s">
        <v>770</v>
      </c>
      <c r="D116" s="2" t="s">
        <v>46</v>
      </c>
      <c r="E116" s="7" t="s">
        <v>633</v>
      </c>
      <c r="F116" s="7" t="s">
        <v>60</v>
      </c>
      <c r="G116" s="7" t="s">
        <v>771</v>
      </c>
      <c r="H116" s="7" t="s">
        <v>49</v>
      </c>
      <c r="I116" s="7"/>
      <c r="J116" s="7"/>
      <c r="K116" s="19" t="str">
        <f t="shared" si="8"/>
        <v>155 N Second St</v>
      </c>
      <c r="L116" s="19" t="str">
        <f t="shared" si="9"/>
        <v>155 N Second St</v>
      </c>
      <c r="M116" s="8" t="s">
        <v>772</v>
      </c>
      <c r="N116" s="2" t="s">
        <v>51</v>
      </c>
      <c r="O116" s="8">
        <v>54425</v>
      </c>
      <c r="P116" s="8">
        <v>198</v>
      </c>
      <c r="Q116" s="14" t="str">
        <f t="shared" si="10"/>
        <v>54425-198</v>
      </c>
      <c r="R116" s="2" t="str">
        <f t="shared" si="3"/>
        <v>155 N Second St, Dorchester, WI 54425</v>
      </c>
      <c r="S116" s="2" t="str">
        <f t="shared" si="4"/>
        <v>155 N Second St, Dorchester, WI 54425</v>
      </c>
      <c r="T116" s="2" t="s">
        <v>52</v>
      </c>
      <c r="U116" s="7" t="s">
        <v>53</v>
      </c>
      <c r="X116" s="7"/>
      <c r="Y116" s="7" t="s">
        <v>54</v>
      </c>
      <c r="AD116" s="1" t="b">
        <v>1</v>
      </c>
      <c r="AE116" s="1" t="b">
        <v>1</v>
      </c>
      <c r="AG116" s="1" t="b">
        <v>0</v>
      </c>
      <c r="AH116" s="8">
        <v>14366</v>
      </c>
      <c r="AI116" s="7" t="s">
        <v>769</v>
      </c>
      <c r="AJ116" s="8" t="s">
        <v>769</v>
      </c>
      <c r="AK116" s="7" t="s">
        <v>770</v>
      </c>
      <c r="AL116" s="7" t="s">
        <v>53</v>
      </c>
      <c r="AM116" s="7" t="s">
        <v>54</v>
      </c>
      <c r="AN116" s="8" t="s">
        <v>773</v>
      </c>
      <c r="AO116" s="8" t="s">
        <v>772</v>
      </c>
      <c r="AP116" s="8" t="s">
        <v>51</v>
      </c>
      <c r="AQ116" s="8">
        <v>54425</v>
      </c>
      <c r="AR116" s="8">
        <v>198</v>
      </c>
    </row>
    <row r="117" spans="1:44" ht="14.25" customHeight="1" x14ac:dyDescent="0.25">
      <c r="A117" s="7" t="s">
        <v>774</v>
      </c>
      <c r="B117" s="14" t="str">
        <f t="shared" si="14"/>
        <v>Dresser PL</v>
      </c>
      <c r="C117" s="7" t="s">
        <v>775</v>
      </c>
      <c r="D117" s="2" t="s">
        <v>46</v>
      </c>
      <c r="E117" s="7" t="s">
        <v>432</v>
      </c>
      <c r="F117" s="7" t="s">
        <v>138</v>
      </c>
      <c r="G117" s="7" t="s">
        <v>577</v>
      </c>
      <c r="H117" s="7" t="s">
        <v>101</v>
      </c>
      <c r="I117" s="7"/>
      <c r="J117" s="7"/>
      <c r="K117" s="19" t="str">
        <f t="shared" si="8"/>
        <v>117 S Central Ave</v>
      </c>
      <c r="L117" s="19" t="str">
        <f t="shared" si="9"/>
        <v>117 S Central Ave</v>
      </c>
      <c r="M117" s="8" t="s">
        <v>776</v>
      </c>
      <c r="N117" s="2" t="s">
        <v>51</v>
      </c>
      <c r="O117" s="8">
        <v>54009</v>
      </c>
      <c r="P117" s="8">
        <v>547</v>
      </c>
      <c r="Q117" s="14" t="str">
        <f t="shared" si="10"/>
        <v>54009-547</v>
      </c>
      <c r="R117" s="2" t="str">
        <f t="shared" si="3"/>
        <v>117 S Central Ave, Dresser, WI 54009</v>
      </c>
      <c r="S117" s="2" t="str">
        <f t="shared" si="4"/>
        <v>117 S Central Ave, Dresser, WI 54009</v>
      </c>
      <c r="T117" s="2" t="s">
        <v>52</v>
      </c>
      <c r="U117" s="7" t="s">
        <v>112</v>
      </c>
      <c r="X117" s="7"/>
      <c r="Y117" s="7" t="s">
        <v>104</v>
      </c>
      <c r="AD117" s="2" t="b">
        <v>1</v>
      </c>
      <c r="AE117" s="1" t="b">
        <v>1</v>
      </c>
      <c r="AG117" s="1" t="b">
        <v>0</v>
      </c>
      <c r="AH117" s="8">
        <v>14367</v>
      </c>
      <c r="AI117" s="7" t="s">
        <v>774</v>
      </c>
      <c r="AJ117" s="8" t="s">
        <v>774</v>
      </c>
      <c r="AK117" s="7" t="s">
        <v>775</v>
      </c>
      <c r="AL117" s="7" t="s">
        <v>112</v>
      </c>
      <c r="AM117" s="7" t="s">
        <v>104</v>
      </c>
      <c r="AN117" s="8" t="s">
        <v>777</v>
      </c>
      <c r="AO117" s="8" t="s">
        <v>776</v>
      </c>
      <c r="AP117" s="8" t="s">
        <v>51</v>
      </c>
      <c r="AQ117" s="8">
        <v>54009</v>
      </c>
      <c r="AR117" s="8">
        <v>547</v>
      </c>
    </row>
    <row r="118" spans="1:44" ht="14.25" customHeight="1" x14ac:dyDescent="0.25">
      <c r="A118" s="7" t="s">
        <v>778</v>
      </c>
      <c r="B118" s="15" t="str">
        <f t="shared" si="14"/>
        <v>Drummond PL</v>
      </c>
      <c r="C118" s="7" t="s">
        <v>779</v>
      </c>
      <c r="D118" s="2" t="s">
        <v>46</v>
      </c>
      <c r="E118" s="7" t="s">
        <v>780</v>
      </c>
      <c r="F118" s="7"/>
      <c r="G118" s="7" t="s">
        <v>781</v>
      </c>
      <c r="H118" s="7" t="s">
        <v>49</v>
      </c>
      <c r="I118" s="7"/>
      <c r="J118" s="7"/>
      <c r="K118" s="19" t="str">
        <f t="shared" si="8"/>
        <v>14990 Superior St</v>
      </c>
      <c r="L118" s="19" t="str">
        <f t="shared" si="9"/>
        <v>14990 Superior St</v>
      </c>
      <c r="M118" s="8" t="s">
        <v>782</v>
      </c>
      <c r="N118" s="2" t="s">
        <v>51</v>
      </c>
      <c r="O118" s="8">
        <v>54832</v>
      </c>
      <c r="P118" s="8">
        <v>23</v>
      </c>
      <c r="Q118" s="14" t="str">
        <f t="shared" si="10"/>
        <v>54832-23</v>
      </c>
      <c r="R118" s="2" t="str">
        <f t="shared" si="3"/>
        <v>14990 Superior St, Drummond, WI 54832</v>
      </c>
      <c r="S118" s="2" t="str">
        <f t="shared" si="4"/>
        <v>14990 Superior St, Drummond, WI 54832</v>
      </c>
      <c r="T118" s="2" t="s">
        <v>52</v>
      </c>
      <c r="U118" s="7" t="s">
        <v>282</v>
      </c>
      <c r="X118" s="7"/>
      <c r="Y118" s="7" t="s">
        <v>186</v>
      </c>
      <c r="AD118" s="2" t="b">
        <v>1</v>
      </c>
      <c r="AE118" s="1" t="b">
        <v>1</v>
      </c>
      <c r="AG118" s="1" t="b">
        <v>0</v>
      </c>
      <c r="AH118" s="8">
        <v>14101</v>
      </c>
      <c r="AI118" s="7" t="s">
        <v>778</v>
      </c>
      <c r="AJ118" s="8" t="s">
        <v>778</v>
      </c>
      <c r="AK118" s="7" t="s">
        <v>779</v>
      </c>
      <c r="AL118" s="7" t="s">
        <v>282</v>
      </c>
      <c r="AM118" s="7" t="s">
        <v>186</v>
      </c>
      <c r="AN118" s="8" t="s">
        <v>783</v>
      </c>
      <c r="AO118" s="8" t="s">
        <v>782</v>
      </c>
      <c r="AP118" s="8" t="s">
        <v>51</v>
      </c>
      <c r="AQ118" s="8">
        <v>54832</v>
      </c>
      <c r="AR118" s="8">
        <v>23</v>
      </c>
    </row>
    <row r="119" spans="1:44" ht="14.25" customHeight="1" x14ac:dyDescent="0.25">
      <c r="A119" s="7" t="s">
        <v>784</v>
      </c>
      <c r="B119" s="14" t="str">
        <f t="shared" si="14"/>
        <v>Durand PL</v>
      </c>
      <c r="C119" s="7" t="s">
        <v>785</v>
      </c>
      <c r="D119" s="2" t="s">
        <v>46</v>
      </c>
      <c r="E119" s="7" t="s">
        <v>786</v>
      </c>
      <c r="F119" s="7"/>
      <c r="G119" s="7" t="s">
        <v>787</v>
      </c>
      <c r="H119" s="7" t="s">
        <v>101</v>
      </c>
      <c r="I119" s="7" t="s">
        <v>172</v>
      </c>
      <c r="J119" s="7"/>
      <c r="K119" s="19" t="str">
        <f t="shared" si="8"/>
        <v>604 7th Ave E</v>
      </c>
      <c r="L119" s="19" t="str">
        <f t="shared" si="9"/>
        <v>604 7th Ave E</v>
      </c>
      <c r="M119" s="8" t="s">
        <v>788</v>
      </c>
      <c r="N119" s="2" t="s">
        <v>51</v>
      </c>
      <c r="O119" s="8">
        <v>54736</v>
      </c>
      <c r="P119" s="8">
        <v>1365</v>
      </c>
      <c r="Q119" s="14" t="str">
        <f t="shared" si="10"/>
        <v>54736-1365</v>
      </c>
      <c r="R119" s="2" t="str">
        <f t="shared" si="3"/>
        <v>604 7th Ave E, Durand, WI 54736</v>
      </c>
      <c r="S119" s="2" t="str">
        <f t="shared" si="4"/>
        <v>604 7th Ave E, Durand, WI 54736</v>
      </c>
      <c r="T119" s="2" t="s">
        <v>52</v>
      </c>
      <c r="U119" s="7" t="s">
        <v>789</v>
      </c>
      <c r="X119" s="7"/>
      <c r="Y119" s="7" t="s">
        <v>104</v>
      </c>
      <c r="AD119" s="2" t="b">
        <v>1</v>
      </c>
      <c r="AE119" s="1" t="b">
        <v>1</v>
      </c>
      <c r="AG119" s="1" t="b">
        <v>0</v>
      </c>
      <c r="AH119" s="8">
        <v>14102</v>
      </c>
      <c r="AI119" s="7" t="s">
        <v>784</v>
      </c>
      <c r="AJ119" s="8" t="s">
        <v>784</v>
      </c>
      <c r="AK119" s="7" t="s">
        <v>785</v>
      </c>
      <c r="AL119" s="7" t="s">
        <v>789</v>
      </c>
      <c r="AM119" s="7" t="s">
        <v>104</v>
      </c>
      <c r="AN119" s="8" t="s">
        <v>790</v>
      </c>
      <c r="AO119" s="8" t="s">
        <v>788</v>
      </c>
      <c r="AP119" s="8" t="s">
        <v>51</v>
      </c>
      <c r="AQ119" s="8">
        <v>54736</v>
      </c>
      <c r="AR119" s="8">
        <v>1365</v>
      </c>
    </row>
    <row r="120" spans="1:44" ht="14.25" customHeight="1" x14ac:dyDescent="0.25">
      <c r="A120" s="7" t="s">
        <v>791</v>
      </c>
      <c r="B120" s="14" t="str">
        <f t="shared" si="14"/>
        <v>Eagle PL</v>
      </c>
      <c r="C120" s="7" t="s">
        <v>792</v>
      </c>
      <c r="D120" s="2" t="s">
        <v>46</v>
      </c>
      <c r="E120" s="7">
        <v>820</v>
      </c>
      <c r="F120" s="7" t="s">
        <v>172</v>
      </c>
      <c r="G120" s="7" t="s">
        <v>84</v>
      </c>
      <c r="H120" s="7" t="s">
        <v>49</v>
      </c>
      <c r="I120" s="7"/>
      <c r="J120" s="7"/>
      <c r="K120" s="19" t="str">
        <f t="shared" si="8"/>
        <v>820 E Main St</v>
      </c>
      <c r="L120" s="19" t="str">
        <f t="shared" si="9"/>
        <v>820 E Main St</v>
      </c>
      <c r="M120" s="8" t="s">
        <v>793</v>
      </c>
      <c r="N120" s="2" t="s">
        <v>51</v>
      </c>
      <c r="O120" s="8">
        <v>53119</v>
      </c>
      <c r="P120" s="8">
        <v>520</v>
      </c>
      <c r="Q120" s="14" t="str">
        <f t="shared" si="10"/>
        <v>53119-520</v>
      </c>
      <c r="R120" s="2" t="str">
        <f t="shared" si="3"/>
        <v>820 E Main St, Eagle, WI 53119</v>
      </c>
      <c r="S120" s="2" t="str">
        <f t="shared" si="4"/>
        <v>820 E Main St, Eagle, WI 53119</v>
      </c>
      <c r="T120" s="2" t="s">
        <v>52</v>
      </c>
      <c r="U120" s="7" t="s">
        <v>336</v>
      </c>
      <c r="X120" s="7"/>
      <c r="Y120" s="7" t="s">
        <v>337</v>
      </c>
      <c r="AD120" s="2" t="b">
        <v>1</v>
      </c>
      <c r="AE120" s="1" t="b">
        <v>1</v>
      </c>
      <c r="AG120" s="1" t="b">
        <v>0</v>
      </c>
      <c r="AH120" s="8">
        <v>14103</v>
      </c>
      <c r="AI120" s="7" t="s">
        <v>791</v>
      </c>
      <c r="AJ120" s="8" t="s">
        <v>791</v>
      </c>
      <c r="AK120" s="7" t="s">
        <v>792</v>
      </c>
      <c r="AL120" s="7" t="s">
        <v>336</v>
      </c>
      <c r="AM120" s="7" t="s">
        <v>337</v>
      </c>
      <c r="AN120" s="8" t="s">
        <v>794</v>
      </c>
      <c r="AO120" s="8" t="s">
        <v>793</v>
      </c>
      <c r="AP120" s="8" t="s">
        <v>51</v>
      </c>
      <c r="AQ120" s="8">
        <v>53119</v>
      </c>
      <c r="AR120" s="8">
        <v>520</v>
      </c>
    </row>
    <row r="121" spans="1:44" ht="14.25" customHeight="1" x14ac:dyDescent="0.25">
      <c r="A121" s="7" t="s">
        <v>795</v>
      </c>
      <c r="B121" s="14" t="str">
        <f t="shared" si="14"/>
        <v>Eagle River PL</v>
      </c>
      <c r="C121" s="7" t="s">
        <v>796</v>
      </c>
      <c r="D121" s="2" t="s">
        <v>46</v>
      </c>
      <c r="E121" s="7" t="s">
        <v>47</v>
      </c>
      <c r="F121" s="7" t="s">
        <v>60</v>
      </c>
      <c r="G121" s="7" t="s">
        <v>84</v>
      </c>
      <c r="H121" s="7" t="s">
        <v>49</v>
      </c>
      <c r="I121" s="7"/>
      <c r="J121" s="7"/>
      <c r="K121" s="19" t="str">
        <f t="shared" si="8"/>
        <v>203 N Main St</v>
      </c>
      <c r="L121" s="19" t="str">
        <f t="shared" si="9"/>
        <v>203 N Main St</v>
      </c>
      <c r="M121" s="8" t="s">
        <v>797</v>
      </c>
      <c r="N121" s="2" t="s">
        <v>51</v>
      </c>
      <c r="O121" s="8">
        <v>54521</v>
      </c>
      <c r="P121" s="8">
        <v>69</v>
      </c>
      <c r="Q121" s="14" t="str">
        <f t="shared" si="10"/>
        <v>54521-69</v>
      </c>
      <c r="R121" s="2" t="str">
        <f t="shared" si="3"/>
        <v>203 N Main St, Eagle River, WI 54521</v>
      </c>
      <c r="S121" s="2" t="str">
        <f t="shared" si="4"/>
        <v>203 N Main St, Eagle River, WI 54521</v>
      </c>
      <c r="T121" s="2" t="s">
        <v>52</v>
      </c>
      <c r="U121" s="7" t="s">
        <v>422</v>
      </c>
      <c r="X121" s="7"/>
      <c r="Y121" s="7" t="s">
        <v>186</v>
      </c>
      <c r="AD121" s="1" t="b">
        <v>1</v>
      </c>
      <c r="AE121" s="1" t="b">
        <v>1</v>
      </c>
      <c r="AG121" s="1" t="b">
        <v>0</v>
      </c>
      <c r="AH121" s="8">
        <v>14104</v>
      </c>
      <c r="AI121" s="7" t="s">
        <v>795</v>
      </c>
      <c r="AJ121" s="8" t="s">
        <v>795</v>
      </c>
      <c r="AK121" s="7" t="s">
        <v>796</v>
      </c>
      <c r="AL121" s="7" t="s">
        <v>422</v>
      </c>
      <c r="AM121" s="7" t="s">
        <v>186</v>
      </c>
      <c r="AN121" s="8" t="s">
        <v>798</v>
      </c>
      <c r="AO121" s="8" t="s">
        <v>797</v>
      </c>
      <c r="AP121" s="8" t="s">
        <v>51</v>
      </c>
      <c r="AQ121" s="8">
        <v>54521</v>
      </c>
      <c r="AR121" s="8">
        <v>69</v>
      </c>
    </row>
    <row r="122" spans="1:44" ht="14.25" customHeight="1" x14ac:dyDescent="0.25">
      <c r="A122" s="7" t="s">
        <v>799</v>
      </c>
      <c r="B122" s="14" t="str">
        <f t="shared" si="14"/>
        <v>East Troy PL</v>
      </c>
      <c r="C122" s="7" t="s">
        <v>800</v>
      </c>
      <c r="D122" s="2" t="s">
        <v>46</v>
      </c>
      <c r="E122" s="7" t="s">
        <v>801</v>
      </c>
      <c r="F122" s="7"/>
      <c r="G122" s="7" t="s">
        <v>802</v>
      </c>
      <c r="H122" s="7" t="s">
        <v>101</v>
      </c>
      <c r="I122" s="7"/>
      <c r="J122" s="7"/>
      <c r="K122" s="19" t="str">
        <f t="shared" si="8"/>
        <v>3094 Graydon Ave</v>
      </c>
      <c r="L122" s="19" t="str">
        <f t="shared" si="9"/>
        <v>3094 Graydon Ave</v>
      </c>
      <c r="M122" s="8" t="s">
        <v>803</v>
      </c>
      <c r="N122" s="2" t="s">
        <v>51</v>
      </c>
      <c r="O122" s="8">
        <v>53120</v>
      </c>
      <c r="P122" s="8">
        <v>1110</v>
      </c>
      <c r="Q122" s="14" t="str">
        <f t="shared" si="10"/>
        <v>53120-1110</v>
      </c>
      <c r="R122" s="2" t="str">
        <f t="shared" si="3"/>
        <v>3094 Graydon Ave, East Troy, WI 53120</v>
      </c>
      <c r="S122" s="2" t="str">
        <f t="shared" si="4"/>
        <v>3094 Graydon Ave, East Troy, WI 53120</v>
      </c>
      <c r="T122" s="2" t="s">
        <v>52</v>
      </c>
      <c r="U122" s="7" t="s">
        <v>700</v>
      </c>
      <c r="X122" s="7"/>
      <c r="Y122" s="7" t="s">
        <v>484</v>
      </c>
      <c r="AD122" s="2" t="b">
        <v>1</v>
      </c>
      <c r="AE122" s="1" t="b">
        <v>1</v>
      </c>
      <c r="AG122" s="1" t="b">
        <v>0</v>
      </c>
      <c r="AH122" s="8">
        <v>14105</v>
      </c>
      <c r="AI122" s="7" t="s">
        <v>799</v>
      </c>
      <c r="AJ122" s="8" t="s">
        <v>799</v>
      </c>
      <c r="AK122" s="7" t="s">
        <v>800</v>
      </c>
      <c r="AL122" s="7" t="s">
        <v>700</v>
      </c>
      <c r="AM122" s="7" t="s">
        <v>484</v>
      </c>
      <c r="AN122" s="8" t="s">
        <v>804</v>
      </c>
      <c r="AO122" s="8" t="s">
        <v>803</v>
      </c>
      <c r="AP122" s="8" t="s">
        <v>51</v>
      </c>
      <c r="AQ122" s="8">
        <v>53120</v>
      </c>
      <c r="AR122" s="8">
        <v>1110</v>
      </c>
    </row>
    <row r="123" spans="1:44" ht="14.25" customHeight="1" x14ac:dyDescent="0.25">
      <c r="A123" s="7" t="s">
        <v>805</v>
      </c>
      <c r="B123" s="14" t="s">
        <v>806</v>
      </c>
      <c r="C123" s="7" t="s">
        <v>104</v>
      </c>
      <c r="D123" s="2" t="s">
        <v>152</v>
      </c>
      <c r="E123" s="7" t="s">
        <v>807</v>
      </c>
      <c r="F123" s="7"/>
      <c r="G123" s="7" t="s">
        <v>808</v>
      </c>
      <c r="H123" s="7" t="s">
        <v>238</v>
      </c>
      <c r="I123" s="7"/>
      <c r="J123" s="7"/>
      <c r="K123" s="19" t="str">
        <f t="shared" si="8"/>
        <v>1538 Truax Blvd</v>
      </c>
      <c r="L123" s="19" t="str">
        <f t="shared" si="9"/>
        <v>1538 Truax Blvd</v>
      </c>
      <c r="M123" s="8" t="s">
        <v>103</v>
      </c>
      <c r="N123" s="2" t="s">
        <v>51</v>
      </c>
      <c r="O123" s="8">
        <v>54703</v>
      </c>
      <c r="P123" s="8">
        <v>1569</v>
      </c>
      <c r="Q123" s="14" t="str">
        <f t="shared" si="10"/>
        <v>54703-1569</v>
      </c>
      <c r="R123" s="2" t="str">
        <f t="shared" si="3"/>
        <v>1538 Truax Blvd, Eau Claire, WI 54703</v>
      </c>
      <c r="S123" s="2" t="str">
        <f t="shared" si="4"/>
        <v>1538 Truax Blvd, Eau Claire, WI 54703</v>
      </c>
      <c r="T123" s="2" t="s">
        <v>52</v>
      </c>
      <c r="U123" s="7" t="s">
        <v>103</v>
      </c>
      <c r="X123" s="7"/>
      <c r="Y123" s="7" t="s">
        <v>104</v>
      </c>
      <c r="AD123" s="2" t="b">
        <v>1</v>
      </c>
      <c r="AE123" s="1" t="b">
        <v>1</v>
      </c>
      <c r="AG123" s="1" t="b">
        <v>0</v>
      </c>
      <c r="AH123" s="8">
        <v>101815</v>
      </c>
      <c r="AI123" s="7" t="s">
        <v>805</v>
      </c>
      <c r="AJ123" s="8" t="s">
        <v>805</v>
      </c>
      <c r="AK123" s="7" t="s">
        <v>104</v>
      </c>
      <c r="AL123" s="7" t="s">
        <v>103</v>
      </c>
      <c r="AM123" s="7" t="s">
        <v>104</v>
      </c>
      <c r="AN123" s="8" t="s">
        <v>809</v>
      </c>
      <c r="AO123" s="8" t="s">
        <v>103</v>
      </c>
      <c r="AP123" s="8" t="s">
        <v>51</v>
      </c>
      <c r="AQ123" s="8">
        <v>54703</v>
      </c>
      <c r="AR123" s="8">
        <v>1569</v>
      </c>
    </row>
    <row r="124" spans="1:44" ht="14.25" customHeight="1" x14ac:dyDescent="0.25">
      <c r="A124" s="7" t="s">
        <v>810</v>
      </c>
      <c r="B124" s="14" t="str">
        <f>CONCATENATE(AO124, " PL")</f>
        <v>Eau Claire PL</v>
      </c>
      <c r="C124" s="7" t="s">
        <v>811</v>
      </c>
      <c r="D124" s="2" t="s">
        <v>46</v>
      </c>
      <c r="E124" s="7" t="s">
        <v>224</v>
      </c>
      <c r="F124" s="7"/>
      <c r="G124" s="7" t="s">
        <v>103</v>
      </c>
      <c r="H124" s="7" t="s">
        <v>49</v>
      </c>
      <c r="I124" s="7"/>
      <c r="J124" s="7"/>
      <c r="K124" s="19" t="str">
        <f t="shared" si="8"/>
        <v>400 Eau Claire St</v>
      </c>
      <c r="L124" s="19" t="str">
        <f t="shared" si="9"/>
        <v>400 Eau Claire St</v>
      </c>
      <c r="M124" s="8" t="s">
        <v>103</v>
      </c>
      <c r="N124" s="2" t="s">
        <v>51</v>
      </c>
      <c r="O124" s="8">
        <v>54701</v>
      </c>
      <c r="P124" s="8">
        <v>3799</v>
      </c>
      <c r="Q124" s="14" t="str">
        <f t="shared" si="10"/>
        <v>54701-3799</v>
      </c>
      <c r="R124" s="2" t="str">
        <f t="shared" si="3"/>
        <v>400 Eau Claire St, Eau Claire, WI 54701</v>
      </c>
      <c r="S124" s="2" t="str">
        <f t="shared" si="4"/>
        <v>400 Eau Claire St, Eau Claire, WI 54701</v>
      </c>
      <c r="T124" s="2" t="s">
        <v>52</v>
      </c>
      <c r="U124" s="7" t="s">
        <v>103</v>
      </c>
      <c r="X124" s="7"/>
      <c r="Y124" s="7" t="s">
        <v>104</v>
      </c>
      <c r="AD124" s="2" t="b">
        <v>1</v>
      </c>
      <c r="AE124" s="1" t="b">
        <v>1</v>
      </c>
      <c r="AG124" s="1" t="b">
        <v>0</v>
      </c>
      <c r="AH124" s="8">
        <v>14106</v>
      </c>
      <c r="AI124" s="7" t="s">
        <v>810</v>
      </c>
      <c r="AJ124" s="8" t="s">
        <v>810</v>
      </c>
      <c r="AK124" s="7" t="s">
        <v>811</v>
      </c>
      <c r="AL124" s="7" t="s">
        <v>103</v>
      </c>
      <c r="AM124" s="7" t="s">
        <v>104</v>
      </c>
      <c r="AN124" s="8" t="s">
        <v>812</v>
      </c>
      <c r="AO124" s="8" t="s">
        <v>103</v>
      </c>
      <c r="AP124" s="8" t="s">
        <v>51</v>
      </c>
      <c r="AQ124" s="8">
        <v>54701</v>
      </c>
      <c r="AR124" s="8">
        <v>3799</v>
      </c>
    </row>
    <row r="125" spans="1:44" ht="14.25" customHeight="1" x14ac:dyDescent="0.25">
      <c r="A125" s="1" t="s">
        <v>813</v>
      </c>
      <c r="B125" s="18" t="s">
        <v>814</v>
      </c>
      <c r="C125" s="1" t="s">
        <v>815</v>
      </c>
      <c r="D125" s="1" t="s">
        <v>718</v>
      </c>
      <c r="E125" s="9" t="s">
        <v>816</v>
      </c>
      <c r="F125" s="9" t="s">
        <v>172</v>
      </c>
      <c r="G125" s="9" t="s">
        <v>295</v>
      </c>
      <c r="H125" s="9" t="s">
        <v>101</v>
      </c>
      <c r="I125" s="7"/>
      <c r="J125" s="7"/>
      <c r="K125" s="19" t="str">
        <f t="shared" si="8"/>
        <v>2909 E Park Ave</v>
      </c>
      <c r="L125" s="19" t="str">
        <f t="shared" si="9"/>
        <v>2909 E Park Ave</v>
      </c>
      <c r="M125" s="1" t="s">
        <v>578</v>
      </c>
      <c r="N125" s="8" t="s">
        <v>51</v>
      </c>
      <c r="O125" s="1">
        <v>54729</v>
      </c>
      <c r="Q125" s="14" t="str">
        <f t="shared" si="10"/>
        <v>54729</v>
      </c>
      <c r="R125" s="2" t="str">
        <f t="shared" si="3"/>
        <v>2909 E Park Ave, Chippewa Falls, WI 54729</v>
      </c>
      <c r="S125" s="2" t="str">
        <f t="shared" si="4"/>
        <v>2909 E Park Ave, Chippewa Falls, WI 54729</v>
      </c>
      <c r="T125" s="2" t="s">
        <v>52</v>
      </c>
      <c r="U125" s="7" t="s">
        <v>395</v>
      </c>
      <c r="X125" s="1"/>
      <c r="Y125" s="1" t="s">
        <v>104</v>
      </c>
      <c r="AD125" s="1" t="b">
        <v>1</v>
      </c>
      <c r="AE125" s="1" t="b">
        <v>1</v>
      </c>
      <c r="AG125" s="1" t="b">
        <v>0</v>
      </c>
      <c r="AJ125" s="8"/>
    </row>
    <row r="126" spans="1:44" ht="14.25" customHeight="1" x14ac:dyDescent="0.25">
      <c r="A126" s="1" t="s">
        <v>817</v>
      </c>
      <c r="B126" s="16" t="s">
        <v>818</v>
      </c>
      <c r="C126" s="1" t="s">
        <v>819</v>
      </c>
      <c r="D126" s="1" t="s">
        <v>342</v>
      </c>
      <c r="E126" s="9" t="s">
        <v>820</v>
      </c>
      <c r="F126" s="9" t="s">
        <v>196</v>
      </c>
      <c r="G126" s="9" t="s">
        <v>821</v>
      </c>
      <c r="H126" s="9" t="s">
        <v>101</v>
      </c>
      <c r="I126" s="7"/>
      <c r="J126" s="7"/>
      <c r="K126" s="19" t="str">
        <f t="shared" si="8"/>
        <v>620 W Clairemont Ave</v>
      </c>
      <c r="L126" s="19" t="str">
        <f t="shared" si="9"/>
        <v>620 W Clairemont Ave</v>
      </c>
      <c r="M126" s="1" t="s">
        <v>103</v>
      </c>
      <c r="N126" s="8" t="s">
        <v>51</v>
      </c>
      <c r="O126" s="1">
        <v>54701</v>
      </c>
      <c r="Q126" s="14" t="str">
        <f t="shared" si="10"/>
        <v>54701</v>
      </c>
      <c r="R126" s="2" t="str">
        <f t="shared" si="3"/>
        <v>620 W Clairemont Ave, Eau Claire, WI 54701</v>
      </c>
      <c r="S126" s="2" t="str">
        <f t="shared" si="4"/>
        <v>620 W Clairemont Ave, Eau Claire, WI 54701</v>
      </c>
      <c r="T126" s="2" t="s">
        <v>52</v>
      </c>
      <c r="U126" s="7" t="s">
        <v>103</v>
      </c>
      <c r="X126" s="1"/>
      <c r="Y126" s="1" t="s">
        <v>64</v>
      </c>
      <c r="AD126" s="1" t="b">
        <v>1</v>
      </c>
      <c r="AE126" s="1" t="b">
        <v>1</v>
      </c>
      <c r="AG126" s="1" t="b">
        <v>0</v>
      </c>
      <c r="AJ126" s="8"/>
    </row>
    <row r="127" spans="1:44" ht="14.25" customHeight="1" x14ac:dyDescent="0.25">
      <c r="A127" s="1" t="s">
        <v>822</v>
      </c>
      <c r="B127" s="16" t="s">
        <v>823</v>
      </c>
      <c r="C127" s="2" t="s">
        <v>824</v>
      </c>
      <c r="D127" s="1" t="s">
        <v>166</v>
      </c>
      <c r="E127" s="9" t="s">
        <v>825</v>
      </c>
      <c r="F127" s="7"/>
      <c r="G127" s="9" t="s">
        <v>826</v>
      </c>
      <c r="H127" s="7"/>
      <c r="I127" s="7"/>
      <c r="J127" s="7"/>
      <c r="K127" s="19" t="str">
        <f t="shared" si="8"/>
        <v>S2770 State Road 35</v>
      </c>
      <c r="L127" s="19" t="str">
        <f t="shared" si="9"/>
        <v>S2770 State Road 35</v>
      </c>
      <c r="M127" s="1" t="s">
        <v>827</v>
      </c>
      <c r="N127" s="8" t="s">
        <v>51</v>
      </c>
      <c r="O127" s="1">
        <v>54629</v>
      </c>
      <c r="Q127" s="14" t="str">
        <f t="shared" si="10"/>
        <v>54629</v>
      </c>
      <c r="R127" s="2" t="str">
        <f t="shared" si="3"/>
        <v>S2770 State Road 35, Fountain City, WI 54629</v>
      </c>
      <c r="S127" s="2" t="str">
        <f t="shared" si="4"/>
        <v>S2770 State Road 35, Fountain City, WI 54629</v>
      </c>
      <c r="T127" s="2" t="s">
        <v>52</v>
      </c>
      <c r="U127" s="1" t="s">
        <v>86</v>
      </c>
      <c r="X127" s="1" t="s">
        <v>828</v>
      </c>
      <c r="Y127" s="2" t="s">
        <v>168</v>
      </c>
      <c r="AD127" s="1" t="b">
        <v>0</v>
      </c>
      <c r="AE127" s="1" t="b">
        <v>1</v>
      </c>
      <c r="AG127" s="1" t="b">
        <v>0</v>
      </c>
      <c r="AJ127" s="8"/>
    </row>
    <row r="128" spans="1:44" ht="14.25" customHeight="1" x14ac:dyDescent="0.25">
      <c r="A128" s="7" t="s">
        <v>829</v>
      </c>
      <c r="B128" s="16" t="s">
        <v>830</v>
      </c>
      <c r="C128" s="7" t="s">
        <v>831</v>
      </c>
      <c r="D128" s="2" t="s">
        <v>46</v>
      </c>
      <c r="E128" s="7" t="s">
        <v>832</v>
      </c>
      <c r="F128" s="7" t="s">
        <v>138</v>
      </c>
      <c r="G128" s="7" t="s">
        <v>652</v>
      </c>
      <c r="H128" s="7" t="s">
        <v>101</v>
      </c>
      <c r="I128" s="7"/>
      <c r="J128" s="7"/>
      <c r="K128" s="19" t="str">
        <f t="shared" si="8"/>
        <v>224 S Third Ave</v>
      </c>
      <c r="L128" s="19" t="str">
        <f t="shared" si="9"/>
        <v>224 S Third Ave</v>
      </c>
      <c r="M128" s="8" t="s">
        <v>833</v>
      </c>
      <c r="N128" s="2" t="s">
        <v>51</v>
      </c>
      <c r="O128" s="8">
        <v>54426</v>
      </c>
      <c r="P128" s="8">
        <v>228</v>
      </c>
      <c r="Q128" s="14" t="str">
        <f t="shared" si="10"/>
        <v>54426-228</v>
      </c>
      <c r="R128" s="2" t="str">
        <f t="shared" si="3"/>
        <v>224 S Third Ave, Edgar, WI 54426</v>
      </c>
      <c r="S128" s="2" t="str">
        <f t="shared" si="4"/>
        <v>224 S Third Ave, Edgar, WI 54426</v>
      </c>
      <c r="T128" s="2" t="s">
        <v>52</v>
      </c>
      <c r="U128" s="7" t="s">
        <v>204</v>
      </c>
      <c r="X128" s="7"/>
      <c r="Y128" s="7" t="s">
        <v>54</v>
      </c>
      <c r="AD128" s="1" t="b">
        <v>1</v>
      </c>
      <c r="AE128" s="1" t="b">
        <v>1</v>
      </c>
      <c r="AG128" s="1" t="b">
        <v>0</v>
      </c>
      <c r="AH128" s="8">
        <v>14334</v>
      </c>
      <c r="AI128" s="7" t="s">
        <v>829</v>
      </c>
      <c r="AJ128" s="8" t="s">
        <v>205</v>
      </c>
      <c r="AK128" s="7" t="s">
        <v>831</v>
      </c>
      <c r="AL128" s="7" t="s">
        <v>204</v>
      </c>
      <c r="AM128" s="7" t="s">
        <v>54</v>
      </c>
      <c r="AN128" s="8" t="s">
        <v>834</v>
      </c>
      <c r="AO128" s="8" t="s">
        <v>833</v>
      </c>
      <c r="AP128" s="8" t="s">
        <v>51</v>
      </c>
      <c r="AQ128" s="8">
        <v>54426</v>
      </c>
      <c r="AR128" s="8">
        <v>228</v>
      </c>
    </row>
    <row r="129" spans="1:44" ht="14.25" customHeight="1" x14ac:dyDescent="0.25">
      <c r="A129" s="7" t="s">
        <v>835</v>
      </c>
      <c r="B129" s="14" t="str">
        <f>CONCATENATE(AO129, " PL")</f>
        <v>Edgerton PL</v>
      </c>
      <c r="C129" s="7" t="s">
        <v>836</v>
      </c>
      <c r="D129" s="2" t="s">
        <v>46</v>
      </c>
      <c r="E129" s="7">
        <v>101</v>
      </c>
      <c r="F129" s="7"/>
      <c r="G129" s="7" t="s">
        <v>837</v>
      </c>
      <c r="H129" s="7" t="s">
        <v>49</v>
      </c>
      <c r="I129" s="7"/>
      <c r="J129" s="7"/>
      <c r="K129" s="19" t="str">
        <f t="shared" si="8"/>
        <v>101 Albion St</v>
      </c>
      <c r="L129" s="19" t="str">
        <f t="shared" si="9"/>
        <v>101 Albion St</v>
      </c>
      <c r="M129" s="8" t="s">
        <v>838</v>
      </c>
      <c r="N129" s="2" t="s">
        <v>51</v>
      </c>
      <c r="O129" s="8">
        <v>53534</v>
      </c>
      <c r="P129" s="8">
        <v>1836</v>
      </c>
      <c r="Q129" s="14" t="str">
        <f t="shared" si="10"/>
        <v>53534-1836</v>
      </c>
      <c r="R129" s="2" t="str">
        <f t="shared" si="3"/>
        <v>101 Albion St, Edgerton, WI 53534</v>
      </c>
      <c r="S129" s="2" t="str">
        <f t="shared" si="4"/>
        <v>101 Albion St, Edgerton, WI 53534</v>
      </c>
      <c r="T129" s="2" t="s">
        <v>52</v>
      </c>
      <c r="U129" s="7" t="s">
        <v>263</v>
      </c>
      <c r="X129" s="7"/>
      <c r="Y129" s="7" t="s">
        <v>264</v>
      </c>
      <c r="AD129" s="2" t="b">
        <v>1</v>
      </c>
      <c r="AE129" s="1" t="b">
        <v>1</v>
      </c>
      <c r="AG129" s="1" t="b">
        <v>0</v>
      </c>
      <c r="AH129" s="8">
        <v>14107</v>
      </c>
      <c r="AI129" s="7" t="s">
        <v>835</v>
      </c>
      <c r="AJ129" s="8" t="s">
        <v>835</v>
      </c>
      <c r="AK129" s="7" t="s">
        <v>836</v>
      </c>
      <c r="AL129" s="7" t="s">
        <v>263</v>
      </c>
      <c r="AM129" s="7" t="s">
        <v>264</v>
      </c>
      <c r="AN129" s="8" t="s">
        <v>839</v>
      </c>
      <c r="AO129" s="8" t="s">
        <v>838</v>
      </c>
      <c r="AP129" s="8" t="s">
        <v>51</v>
      </c>
      <c r="AQ129" s="8">
        <v>53534</v>
      </c>
      <c r="AR129" s="8">
        <v>1836</v>
      </c>
    </row>
    <row r="130" spans="1:44" ht="14.25" customHeight="1" x14ac:dyDescent="0.25">
      <c r="A130" s="7" t="s">
        <v>840</v>
      </c>
      <c r="B130" s="14" t="s">
        <v>841</v>
      </c>
      <c r="C130" s="7" t="s">
        <v>842</v>
      </c>
      <c r="D130" s="2" t="s">
        <v>46</v>
      </c>
      <c r="E130" s="7" t="s">
        <v>843</v>
      </c>
      <c r="F130" s="7"/>
      <c r="G130" s="7" t="s">
        <v>844</v>
      </c>
      <c r="H130" s="7" t="s">
        <v>49</v>
      </c>
      <c r="I130" s="7"/>
      <c r="J130" s="7"/>
      <c r="K130" s="19" t="str">
        <f t="shared" ref="K130:K193" si="15">CONCATENATE(IF($E130&lt;&gt;"",$E130,""),IF($F130&lt;&gt;"",CONCATENATE(" ",$F130),""),IF($G130&lt;&gt;"",CONCATENATE(" ",$G130),""),IF($H130&lt;&gt;"",CONCATENATE(" ",$H130),""),IF($I130&lt;&gt;"",CONCATENATE(" ",$I130),""),IF($J130&lt;&gt;"", CONCATENATE(", ",$J130), ""))</f>
        <v>7845 Church St</v>
      </c>
      <c r="L130" s="19" t="str">
        <f t="shared" ref="L130:L193" si="16">CONCATENATE(IF($E130&lt;&gt;"",$E130,""),IF($F130&lt;&gt;"",CONCATENATE(" ",$F130),""),IF($G130&lt;&gt;"",CONCATENATE(" ",$G130),""),IF($H130&lt;&gt;"",CONCATENATE(" ",$H130),""),IF($I130&lt;&gt;"",CONCATENATE(" ",$I130),""))</f>
        <v>7845 Church St</v>
      </c>
      <c r="M130" s="8" t="s">
        <v>845</v>
      </c>
      <c r="N130" s="2" t="s">
        <v>51</v>
      </c>
      <c r="O130" s="8">
        <v>54209</v>
      </c>
      <c r="P130" s="8">
        <v>9600</v>
      </c>
      <c r="Q130" s="14" t="str">
        <f t="shared" ref="Q130:Q193" si="17">CONCATENATE(O130, IF(P130&lt;&gt;"", CONCATENATE("-",P130),""))</f>
        <v>54209-9600</v>
      </c>
      <c r="R130" s="2" t="str">
        <f t="shared" si="3"/>
        <v>7845 Church St, Egg Harbor, WI 54209</v>
      </c>
      <c r="S130" s="2" t="str">
        <f t="shared" si="4"/>
        <v>7845 Church St, Egg Harbor, WI 54209</v>
      </c>
      <c r="T130" s="2" t="s">
        <v>52</v>
      </c>
      <c r="U130" s="7" t="s">
        <v>219</v>
      </c>
      <c r="X130" s="7"/>
      <c r="Y130" s="7" t="s">
        <v>79</v>
      </c>
      <c r="AD130" s="2" t="b">
        <v>1</v>
      </c>
      <c r="AE130" s="2" t="b">
        <v>1</v>
      </c>
      <c r="AG130" s="1" t="b">
        <v>0</v>
      </c>
      <c r="AH130" s="8">
        <v>14307</v>
      </c>
      <c r="AI130" s="7" t="s">
        <v>840</v>
      </c>
      <c r="AJ130" s="8" t="s">
        <v>220</v>
      </c>
      <c r="AK130" s="7" t="s">
        <v>842</v>
      </c>
      <c r="AL130" s="7" t="s">
        <v>219</v>
      </c>
      <c r="AM130" s="7" t="s">
        <v>79</v>
      </c>
      <c r="AN130" s="8" t="s">
        <v>846</v>
      </c>
      <c r="AO130" s="8" t="s">
        <v>845</v>
      </c>
      <c r="AP130" s="8" t="s">
        <v>51</v>
      </c>
      <c r="AQ130" s="8">
        <v>54209</v>
      </c>
      <c r="AR130" s="8">
        <v>9600</v>
      </c>
    </row>
    <row r="131" spans="1:44" ht="14.25" customHeight="1" x14ac:dyDescent="0.25">
      <c r="A131" s="7" t="s">
        <v>847</v>
      </c>
      <c r="B131" s="16" t="s">
        <v>848</v>
      </c>
      <c r="C131" s="7" t="s">
        <v>849</v>
      </c>
      <c r="D131" s="2" t="s">
        <v>46</v>
      </c>
      <c r="E131" s="7"/>
      <c r="F131" s="7"/>
      <c r="G131" s="9" t="s">
        <v>850</v>
      </c>
      <c r="H131" s="7" t="s">
        <v>49</v>
      </c>
      <c r="I131" s="7"/>
      <c r="J131" s="7"/>
      <c r="K131" s="19" t="str">
        <f t="shared" si="15"/>
        <v xml:space="preserve"> Owano St</v>
      </c>
      <c r="L131" s="19" t="str">
        <f t="shared" si="16"/>
        <v xml:space="preserve"> Owano St</v>
      </c>
      <c r="M131" s="8" t="s">
        <v>851</v>
      </c>
      <c r="N131" s="2" t="s">
        <v>51</v>
      </c>
      <c r="O131" s="8">
        <v>54428</v>
      </c>
      <c r="P131" s="8">
        <v>800</v>
      </c>
      <c r="Q131" s="14" t="str">
        <f t="shared" si="17"/>
        <v>54428-800</v>
      </c>
      <c r="R131" s="2" t="str">
        <f t="shared" si="3"/>
        <v xml:space="preserve"> Owano St, Elcho, WI 54428</v>
      </c>
      <c r="S131" s="2" t="str">
        <f t="shared" si="4"/>
        <v xml:space="preserve"> Owano St, Elcho, WI 54428</v>
      </c>
      <c r="T131" s="2" t="s">
        <v>52</v>
      </c>
      <c r="U131" s="7" t="s">
        <v>125</v>
      </c>
      <c r="X131" s="9" t="s">
        <v>852</v>
      </c>
      <c r="Y131" s="7" t="s">
        <v>54</v>
      </c>
      <c r="AD131" s="1" t="b">
        <v>0</v>
      </c>
      <c r="AE131" s="1" t="b">
        <v>1</v>
      </c>
      <c r="AG131" s="1" t="b">
        <v>0</v>
      </c>
      <c r="AH131" s="8">
        <v>14033</v>
      </c>
      <c r="AI131" s="7" t="s">
        <v>847</v>
      </c>
      <c r="AJ131" s="8" t="s">
        <v>119</v>
      </c>
      <c r="AK131" s="7" t="s">
        <v>849</v>
      </c>
      <c r="AL131" s="7" t="s">
        <v>125</v>
      </c>
      <c r="AM131" s="7" t="s">
        <v>54</v>
      </c>
      <c r="AN131" s="8" t="s">
        <v>853</v>
      </c>
      <c r="AO131" s="8" t="s">
        <v>851</v>
      </c>
      <c r="AP131" s="8" t="s">
        <v>51</v>
      </c>
      <c r="AQ131" s="8">
        <v>54428</v>
      </c>
      <c r="AR131" s="8">
        <v>800</v>
      </c>
    </row>
    <row r="132" spans="1:44" ht="14.25" customHeight="1" x14ac:dyDescent="0.25">
      <c r="A132" s="7" t="s">
        <v>854</v>
      </c>
      <c r="B132" s="14" t="s">
        <v>855</v>
      </c>
      <c r="C132" s="7" t="s">
        <v>856</v>
      </c>
      <c r="D132" s="2" t="s">
        <v>46</v>
      </c>
      <c r="E132" s="7" t="s">
        <v>511</v>
      </c>
      <c r="F132" s="7" t="s">
        <v>172</v>
      </c>
      <c r="G132" s="7" t="s">
        <v>857</v>
      </c>
      <c r="H132" s="7" t="s">
        <v>49</v>
      </c>
      <c r="I132" s="7"/>
      <c r="J132" s="7"/>
      <c r="K132" s="19" t="str">
        <f t="shared" si="15"/>
        <v>101 E Menomonie St</v>
      </c>
      <c r="L132" s="19" t="str">
        <f t="shared" si="16"/>
        <v>101 E Menomonie St</v>
      </c>
      <c r="M132" s="8" t="s">
        <v>858</v>
      </c>
      <c r="N132" s="2" t="s">
        <v>51</v>
      </c>
      <c r="O132" s="8">
        <v>54739</v>
      </c>
      <c r="P132" s="8">
        <v>0</v>
      </c>
      <c r="Q132" s="14" t="str">
        <f t="shared" si="17"/>
        <v>54739-0</v>
      </c>
      <c r="R132" s="2" t="str">
        <f t="shared" si="3"/>
        <v>101 E Menomonie St, Elk Mound, WI 54739</v>
      </c>
      <c r="S132" s="2" t="str">
        <f t="shared" si="4"/>
        <v>101 E Menomonie St, Elk Mound, WI 54739</v>
      </c>
      <c r="T132" s="2" t="s">
        <v>52</v>
      </c>
      <c r="U132" s="7" t="s">
        <v>428</v>
      </c>
      <c r="X132" s="7"/>
      <c r="Y132" s="7" t="s">
        <v>104</v>
      </c>
      <c r="AD132" s="2" t="b">
        <v>1</v>
      </c>
      <c r="AE132" s="1" t="b">
        <v>1</v>
      </c>
      <c r="AG132" s="1" t="b">
        <v>0</v>
      </c>
      <c r="AH132" s="8">
        <v>14198</v>
      </c>
      <c r="AI132" s="7" t="s">
        <v>854</v>
      </c>
      <c r="AJ132" s="8" t="s">
        <v>859</v>
      </c>
      <c r="AK132" s="7" t="s">
        <v>856</v>
      </c>
      <c r="AL132" s="7" t="s">
        <v>428</v>
      </c>
      <c r="AM132" s="7" t="s">
        <v>104</v>
      </c>
      <c r="AN132" s="8" t="s">
        <v>860</v>
      </c>
      <c r="AO132" s="8" t="s">
        <v>858</v>
      </c>
      <c r="AP132" s="8" t="s">
        <v>51</v>
      </c>
      <c r="AQ132" s="8">
        <v>54739</v>
      </c>
      <c r="AR132" s="8">
        <v>0</v>
      </c>
    </row>
    <row r="133" spans="1:44" ht="14.25" customHeight="1" x14ac:dyDescent="0.25">
      <c r="A133" s="7" t="s">
        <v>861</v>
      </c>
      <c r="B133" s="14" t="str">
        <f t="shared" ref="B133:B139" si="18">CONCATENATE(AO133, " PL")</f>
        <v>Elkhart Lake PL</v>
      </c>
      <c r="C133" s="7" t="s">
        <v>862</v>
      </c>
      <c r="D133" s="2" t="s">
        <v>46</v>
      </c>
      <c r="E133" s="7" t="s">
        <v>863</v>
      </c>
      <c r="F133" s="7"/>
      <c r="G133" s="7" t="s">
        <v>864</v>
      </c>
      <c r="H133" s="7" t="s">
        <v>49</v>
      </c>
      <c r="I133" s="7"/>
      <c r="J133" s="7"/>
      <c r="K133" s="19" t="str">
        <f t="shared" si="15"/>
        <v>40 Pine St</v>
      </c>
      <c r="L133" s="19" t="str">
        <f t="shared" si="16"/>
        <v>40 Pine St</v>
      </c>
      <c r="M133" s="8" t="s">
        <v>865</v>
      </c>
      <c r="N133" s="2" t="s">
        <v>51</v>
      </c>
      <c r="O133" s="8">
        <v>53020</v>
      </c>
      <c r="P133" s="8">
        <v>367</v>
      </c>
      <c r="Q133" s="14" t="str">
        <f t="shared" si="17"/>
        <v>53020-367</v>
      </c>
      <c r="R133" s="2" t="str">
        <f t="shared" si="3"/>
        <v>40 Pine St, Elkhart Lake, WI 53020</v>
      </c>
      <c r="S133" s="2" t="str">
        <f t="shared" si="4"/>
        <v>40 Pine St, Elkhart Lake, WI 53020</v>
      </c>
      <c r="T133" s="2" t="s">
        <v>52</v>
      </c>
      <c r="U133" s="7" t="s">
        <v>549</v>
      </c>
      <c r="X133" s="7"/>
      <c r="Y133" s="7" t="s">
        <v>290</v>
      </c>
      <c r="AD133" s="2" t="b">
        <v>1</v>
      </c>
      <c r="AE133" s="1" t="b">
        <v>1</v>
      </c>
      <c r="AG133" s="1" t="b">
        <v>0</v>
      </c>
      <c r="AH133" s="8">
        <v>14108</v>
      </c>
      <c r="AI133" s="7" t="s">
        <v>861</v>
      </c>
      <c r="AJ133" s="8" t="s">
        <v>861</v>
      </c>
      <c r="AK133" s="7" t="s">
        <v>862</v>
      </c>
      <c r="AL133" s="7" t="s">
        <v>549</v>
      </c>
      <c r="AM133" s="7" t="s">
        <v>290</v>
      </c>
      <c r="AN133" s="8" t="s">
        <v>866</v>
      </c>
      <c r="AO133" s="8" t="s">
        <v>865</v>
      </c>
      <c r="AP133" s="8" t="s">
        <v>51</v>
      </c>
      <c r="AQ133" s="8">
        <v>53020</v>
      </c>
      <c r="AR133" s="8">
        <v>367</v>
      </c>
    </row>
    <row r="134" spans="1:44" ht="14.25" customHeight="1" x14ac:dyDescent="0.25">
      <c r="A134" s="7" t="s">
        <v>867</v>
      </c>
      <c r="B134" s="14" t="str">
        <f t="shared" si="18"/>
        <v>Elkhorn PL</v>
      </c>
      <c r="C134" s="7" t="s">
        <v>868</v>
      </c>
      <c r="D134" s="2" t="s">
        <v>46</v>
      </c>
      <c r="E134" s="7" t="s">
        <v>511</v>
      </c>
      <c r="F134" s="7" t="s">
        <v>60</v>
      </c>
      <c r="G134" s="7" t="s">
        <v>415</v>
      </c>
      <c r="H134" s="7" t="s">
        <v>49</v>
      </c>
      <c r="I134" s="7"/>
      <c r="J134" s="7"/>
      <c r="K134" s="19" t="str">
        <f t="shared" si="15"/>
        <v>101 N Wisconsin St</v>
      </c>
      <c r="L134" s="19" t="str">
        <f t="shared" si="16"/>
        <v>101 N Wisconsin St</v>
      </c>
      <c r="M134" s="8" t="s">
        <v>869</v>
      </c>
      <c r="N134" s="2" t="s">
        <v>51</v>
      </c>
      <c r="O134" s="8">
        <v>53121</v>
      </c>
      <c r="P134" s="8">
        <v>1311</v>
      </c>
      <c r="Q134" s="14" t="str">
        <f t="shared" si="17"/>
        <v>53121-1311</v>
      </c>
      <c r="R134" s="2" t="str">
        <f t="shared" si="3"/>
        <v>101 N Wisconsin St, Elkhorn, WI 53121</v>
      </c>
      <c r="S134" s="2" t="str">
        <f t="shared" si="4"/>
        <v>101 N Wisconsin St, Elkhorn, WI 53121</v>
      </c>
      <c r="T134" s="2" t="s">
        <v>52</v>
      </c>
      <c r="U134" s="7" t="s">
        <v>700</v>
      </c>
      <c r="X134" s="7"/>
      <c r="Y134" s="7" t="s">
        <v>484</v>
      </c>
      <c r="AD134" s="2" t="b">
        <v>1</v>
      </c>
      <c r="AE134" s="1" t="b">
        <v>1</v>
      </c>
      <c r="AG134" s="1" t="b">
        <v>0</v>
      </c>
      <c r="AH134" s="8">
        <v>14109</v>
      </c>
      <c r="AI134" s="7" t="s">
        <v>867</v>
      </c>
      <c r="AJ134" s="8" t="s">
        <v>867</v>
      </c>
      <c r="AK134" s="7" t="s">
        <v>868</v>
      </c>
      <c r="AL134" s="7" t="s">
        <v>700</v>
      </c>
      <c r="AM134" s="7" t="s">
        <v>484</v>
      </c>
      <c r="AN134" s="8" t="s">
        <v>870</v>
      </c>
      <c r="AO134" s="8" t="s">
        <v>869</v>
      </c>
      <c r="AP134" s="8" t="s">
        <v>51</v>
      </c>
      <c r="AQ134" s="8">
        <v>53121</v>
      </c>
      <c r="AR134" s="8">
        <v>1311</v>
      </c>
    </row>
    <row r="135" spans="1:44" ht="14.25" customHeight="1" x14ac:dyDescent="0.25">
      <c r="A135" s="7" t="s">
        <v>871</v>
      </c>
      <c r="B135" s="14" t="str">
        <f t="shared" si="18"/>
        <v>Ellsworth PL</v>
      </c>
      <c r="C135" s="7" t="s">
        <v>872</v>
      </c>
      <c r="D135" s="2" t="s">
        <v>46</v>
      </c>
      <c r="E135" s="7" t="s">
        <v>83</v>
      </c>
      <c r="F135" s="7" t="s">
        <v>196</v>
      </c>
      <c r="G135" s="7" t="s">
        <v>84</v>
      </c>
      <c r="H135" s="7" t="s">
        <v>49</v>
      </c>
      <c r="I135" s="7"/>
      <c r="J135" s="7"/>
      <c r="K135" s="19" t="str">
        <f t="shared" si="15"/>
        <v>312 W Main St</v>
      </c>
      <c r="L135" s="19" t="str">
        <f t="shared" si="16"/>
        <v>312 W Main St</v>
      </c>
      <c r="M135" s="8" t="s">
        <v>873</v>
      </c>
      <c r="N135" s="2" t="s">
        <v>51</v>
      </c>
      <c r="O135" s="8">
        <v>54011</v>
      </c>
      <c r="P135" s="8">
        <v>5094</v>
      </c>
      <c r="Q135" s="14" t="str">
        <f t="shared" si="17"/>
        <v>54011-5094</v>
      </c>
      <c r="R135" s="2" t="str">
        <f t="shared" si="3"/>
        <v>312 W Main St, Ellsworth, WI 54011</v>
      </c>
      <c r="S135" s="2" t="str">
        <f t="shared" si="4"/>
        <v>312 W Main St, Ellsworth, WI 54011</v>
      </c>
      <c r="T135" s="2" t="s">
        <v>52</v>
      </c>
      <c r="U135" s="7" t="s">
        <v>874</v>
      </c>
      <c r="X135" s="7"/>
      <c r="Y135" s="7" t="s">
        <v>104</v>
      </c>
      <c r="AD135" s="2" t="b">
        <v>1</v>
      </c>
      <c r="AE135" s="1" t="b">
        <v>1</v>
      </c>
      <c r="AG135" s="1" t="b">
        <v>0</v>
      </c>
      <c r="AH135" s="8">
        <v>14110</v>
      </c>
      <c r="AI135" s="7" t="s">
        <v>871</v>
      </c>
      <c r="AJ135" s="8" t="s">
        <v>871</v>
      </c>
      <c r="AK135" s="7" t="s">
        <v>872</v>
      </c>
      <c r="AL135" s="7" t="s">
        <v>874</v>
      </c>
      <c r="AM135" s="7" t="s">
        <v>104</v>
      </c>
      <c r="AN135" s="8" t="s">
        <v>875</v>
      </c>
      <c r="AO135" s="8" t="s">
        <v>873</v>
      </c>
      <c r="AP135" s="8" t="s">
        <v>51</v>
      </c>
      <c r="AQ135" s="8">
        <v>54011</v>
      </c>
      <c r="AR135" s="8">
        <v>5094</v>
      </c>
    </row>
    <row r="136" spans="1:44" ht="14.25" customHeight="1" x14ac:dyDescent="0.25">
      <c r="A136" s="7" t="s">
        <v>876</v>
      </c>
      <c r="B136" s="14" t="str">
        <f t="shared" si="18"/>
        <v>Elm Grove PL</v>
      </c>
      <c r="C136" s="7" t="s">
        <v>877</v>
      </c>
      <c r="D136" s="2" t="s">
        <v>46</v>
      </c>
      <c r="E136" s="7">
        <v>13600</v>
      </c>
      <c r="F136" s="7"/>
      <c r="G136" s="7" t="s">
        <v>878</v>
      </c>
      <c r="H136" s="7" t="s">
        <v>238</v>
      </c>
      <c r="I136" s="7"/>
      <c r="J136" s="7"/>
      <c r="K136" s="19" t="str">
        <f t="shared" si="15"/>
        <v>13600 Juneau Blvd</v>
      </c>
      <c r="L136" s="19" t="str">
        <f t="shared" si="16"/>
        <v>13600 Juneau Blvd</v>
      </c>
      <c r="M136" s="8" t="s">
        <v>879</v>
      </c>
      <c r="N136" s="2" t="s">
        <v>51</v>
      </c>
      <c r="O136" s="8">
        <v>53122</v>
      </c>
      <c r="P136" s="8">
        <v>1679</v>
      </c>
      <c r="Q136" s="14" t="str">
        <f t="shared" si="17"/>
        <v>53122-1679</v>
      </c>
      <c r="R136" s="2" t="str">
        <f t="shared" si="3"/>
        <v>13600 Juneau Blvd, Elm Grove, WI 53122</v>
      </c>
      <c r="S136" s="2" t="str">
        <f t="shared" si="4"/>
        <v>13600 Juneau Blvd, Elm Grove, WI 53122</v>
      </c>
      <c r="T136" s="2" t="s">
        <v>52</v>
      </c>
      <c r="U136" s="7" t="s">
        <v>336</v>
      </c>
      <c r="X136" s="7"/>
      <c r="Y136" s="7" t="s">
        <v>337</v>
      </c>
      <c r="AD136" s="2" t="b">
        <v>1</v>
      </c>
      <c r="AE136" s="1" t="b">
        <v>1</v>
      </c>
      <c r="AG136" s="1" t="b">
        <v>0</v>
      </c>
      <c r="AH136" s="8">
        <v>14111</v>
      </c>
      <c r="AI136" s="7" t="s">
        <v>876</v>
      </c>
      <c r="AJ136" s="8" t="s">
        <v>876</v>
      </c>
      <c r="AK136" s="7" t="s">
        <v>877</v>
      </c>
      <c r="AL136" s="7" t="s">
        <v>336</v>
      </c>
      <c r="AM136" s="7" t="s">
        <v>337</v>
      </c>
      <c r="AN136" s="8" t="s">
        <v>880</v>
      </c>
      <c r="AO136" s="8" t="s">
        <v>879</v>
      </c>
      <c r="AP136" s="8" t="s">
        <v>51</v>
      </c>
      <c r="AQ136" s="8">
        <v>53122</v>
      </c>
      <c r="AR136" s="8">
        <v>1679</v>
      </c>
    </row>
    <row r="137" spans="1:44" ht="14.25" customHeight="1" x14ac:dyDescent="0.25">
      <c r="A137" s="7" t="s">
        <v>881</v>
      </c>
      <c r="B137" s="14" t="str">
        <f t="shared" si="18"/>
        <v>Elmwood PL</v>
      </c>
      <c r="C137" s="7" t="s">
        <v>882</v>
      </c>
      <c r="D137" s="2" t="s">
        <v>46</v>
      </c>
      <c r="E137" s="7" t="s">
        <v>721</v>
      </c>
      <c r="F137" s="7" t="s">
        <v>60</v>
      </c>
      <c r="G137" s="7" t="s">
        <v>84</v>
      </c>
      <c r="H137" s="7" t="s">
        <v>49</v>
      </c>
      <c r="I137" s="7"/>
      <c r="J137" s="7"/>
      <c r="K137" s="19" t="str">
        <f t="shared" si="15"/>
        <v>111 N Main St</v>
      </c>
      <c r="L137" s="19" t="str">
        <f t="shared" si="16"/>
        <v>111 N Main St</v>
      </c>
      <c r="M137" s="8" t="s">
        <v>883</v>
      </c>
      <c r="N137" s="2" t="s">
        <v>51</v>
      </c>
      <c r="O137" s="8">
        <v>54740</v>
      </c>
      <c r="P137" s="8">
        <v>55</v>
      </c>
      <c r="Q137" s="14" t="str">
        <f t="shared" si="17"/>
        <v>54740-55</v>
      </c>
      <c r="R137" s="2" t="str">
        <f t="shared" si="3"/>
        <v>111 N Main St, Elmwood, WI 54740</v>
      </c>
      <c r="S137" s="2" t="str">
        <f t="shared" si="4"/>
        <v>111 N Main St, Elmwood, WI 54740</v>
      </c>
      <c r="T137" s="2" t="s">
        <v>52</v>
      </c>
      <c r="U137" s="7" t="s">
        <v>874</v>
      </c>
      <c r="X137" s="7"/>
      <c r="Y137" s="7" t="s">
        <v>104</v>
      </c>
      <c r="AD137" s="2" t="b">
        <v>1</v>
      </c>
      <c r="AE137" s="1" t="b">
        <v>1</v>
      </c>
      <c r="AG137" s="1" t="b">
        <v>0</v>
      </c>
      <c r="AH137" s="8">
        <v>14112</v>
      </c>
      <c r="AI137" s="7" t="s">
        <v>881</v>
      </c>
      <c r="AJ137" s="8" t="s">
        <v>881</v>
      </c>
      <c r="AK137" s="7" t="s">
        <v>882</v>
      </c>
      <c r="AL137" s="7" t="s">
        <v>874</v>
      </c>
      <c r="AM137" s="7" t="s">
        <v>104</v>
      </c>
      <c r="AN137" s="8" t="s">
        <v>884</v>
      </c>
      <c r="AO137" s="8" t="s">
        <v>883</v>
      </c>
      <c r="AP137" s="8" t="s">
        <v>51</v>
      </c>
      <c r="AQ137" s="8">
        <v>54740</v>
      </c>
      <c r="AR137" s="8">
        <v>55</v>
      </c>
    </row>
    <row r="138" spans="1:44" ht="14.25" customHeight="1" x14ac:dyDescent="0.25">
      <c r="A138" s="7" t="s">
        <v>885</v>
      </c>
      <c r="B138" s="14" t="str">
        <f t="shared" si="18"/>
        <v>Elroy PL</v>
      </c>
      <c r="C138" s="7" t="s">
        <v>886</v>
      </c>
      <c r="D138" s="2" t="s">
        <v>46</v>
      </c>
      <c r="E138" s="7" t="s">
        <v>887</v>
      </c>
      <c r="F138" s="7"/>
      <c r="G138" s="7" t="s">
        <v>888</v>
      </c>
      <c r="H138" s="7" t="s">
        <v>49</v>
      </c>
      <c r="I138" s="7"/>
      <c r="J138" s="7"/>
      <c r="K138" s="19" t="str">
        <f t="shared" si="15"/>
        <v>501 Second Main St</v>
      </c>
      <c r="L138" s="19" t="str">
        <f t="shared" si="16"/>
        <v>501 Second Main St</v>
      </c>
      <c r="M138" s="8" t="s">
        <v>889</v>
      </c>
      <c r="N138" s="2" t="s">
        <v>51</v>
      </c>
      <c r="O138" s="8">
        <v>53929</v>
      </c>
      <c r="P138" s="8">
        <v>1255</v>
      </c>
      <c r="Q138" s="14" t="str">
        <f t="shared" si="17"/>
        <v>53929-1255</v>
      </c>
      <c r="R138" s="2" t="str">
        <f t="shared" si="3"/>
        <v>501 Second Main St, Elroy, WI 53929</v>
      </c>
      <c r="S138" s="2" t="str">
        <f t="shared" si="4"/>
        <v>501 Second Main St, Elroy, WI 53929</v>
      </c>
      <c r="T138" s="2" t="s">
        <v>52</v>
      </c>
      <c r="U138" s="7" t="s">
        <v>878</v>
      </c>
      <c r="X138" s="7"/>
      <c r="Y138" s="7" t="s">
        <v>87</v>
      </c>
      <c r="AD138" s="1" t="b">
        <v>1</v>
      </c>
      <c r="AE138" s="1" t="b">
        <v>1</v>
      </c>
      <c r="AG138" s="1" t="b">
        <v>0</v>
      </c>
      <c r="AH138" s="8">
        <v>14113</v>
      </c>
      <c r="AI138" s="7" t="s">
        <v>885</v>
      </c>
      <c r="AJ138" s="8" t="s">
        <v>885</v>
      </c>
      <c r="AK138" s="7" t="s">
        <v>886</v>
      </c>
      <c r="AL138" s="7" t="s">
        <v>878</v>
      </c>
      <c r="AM138" s="7" t="s">
        <v>87</v>
      </c>
      <c r="AN138" s="8" t="s">
        <v>890</v>
      </c>
      <c r="AO138" s="8" t="s">
        <v>889</v>
      </c>
      <c r="AP138" s="8" t="s">
        <v>51</v>
      </c>
      <c r="AQ138" s="8">
        <v>53929</v>
      </c>
      <c r="AR138" s="8">
        <v>1255</v>
      </c>
    </row>
    <row r="139" spans="1:44" ht="14.25" customHeight="1" x14ac:dyDescent="0.25">
      <c r="A139" s="7" t="s">
        <v>891</v>
      </c>
      <c r="B139" s="14" t="str">
        <f t="shared" si="18"/>
        <v>Endeavor PL</v>
      </c>
      <c r="C139" s="7" t="s">
        <v>892</v>
      </c>
      <c r="D139" s="2" t="s">
        <v>46</v>
      </c>
      <c r="E139" s="7" t="s">
        <v>224</v>
      </c>
      <c r="F139" s="7"/>
      <c r="G139" s="7" t="s">
        <v>844</v>
      </c>
      <c r="H139" s="7" t="s">
        <v>49</v>
      </c>
      <c r="I139" s="7"/>
      <c r="J139" s="7"/>
      <c r="K139" s="19" t="str">
        <f t="shared" si="15"/>
        <v>400 Church St</v>
      </c>
      <c r="L139" s="19" t="str">
        <f t="shared" si="16"/>
        <v>400 Church St</v>
      </c>
      <c r="M139" s="8" t="s">
        <v>893</v>
      </c>
      <c r="N139" s="2" t="s">
        <v>51</v>
      </c>
      <c r="O139" s="8">
        <v>53930</v>
      </c>
      <c r="P139" s="8">
        <v>80</v>
      </c>
      <c r="Q139" s="14" t="str">
        <f t="shared" si="17"/>
        <v>53930-80</v>
      </c>
      <c r="R139" s="2" t="str">
        <f t="shared" si="3"/>
        <v>400 Church St, Endeavor, WI 53930</v>
      </c>
      <c r="S139" s="2" t="str">
        <f t="shared" si="4"/>
        <v>400 Church St, Endeavor, WI 53930</v>
      </c>
      <c r="T139" s="2" t="s">
        <v>52</v>
      </c>
      <c r="U139" s="7" t="s">
        <v>894</v>
      </c>
      <c r="X139" s="7"/>
      <c r="Y139" s="7" t="s">
        <v>329</v>
      </c>
      <c r="AD139" s="1" t="b">
        <v>1</v>
      </c>
      <c r="AE139" s="1" t="b">
        <v>1</v>
      </c>
      <c r="AG139" s="1" t="b">
        <v>0</v>
      </c>
      <c r="AH139" s="8">
        <v>14114</v>
      </c>
      <c r="AI139" s="7" t="s">
        <v>891</v>
      </c>
      <c r="AJ139" s="8" t="s">
        <v>891</v>
      </c>
      <c r="AK139" s="7" t="s">
        <v>892</v>
      </c>
      <c r="AL139" s="7" t="s">
        <v>894</v>
      </c>
      <c r="AM139" s="7" t="s">
        <v>329</v>
      </c>
      <c r="AN139" s="8" t="s">
        <v>895</v>
      </c>
      <c r="AO139" s="8" t="s">
        <v>893</v>
      </c>
      <c r="AP139" s="8" t="s">
        <v>51</v>
      </c>
      <c r="AQ139" s="8">
        <v>53930</v>
      </c>
      <c r="AR139" s="8">
        <v>80</v>
      </c>
    </row>
    <row r="140" spans="1:44" ht="14.25" customHeight="1" x14ac:dyDescent="0.25">
      <c r="A140" s="7" t="s">
        <v>896</v>
      </c>
      <c r="B140" s="14" t="s">
        <v>897</v>
      </c>
      <c r="C140" s="7" t="s">
        <v>898</v>
      </c>
      <c r="D140" s="2" t="s">
        <v>46</v>
      </c>
      <c r="E140" s="9" t="s">
        <v>899</v>
      </c>
      <c r="F140" s="7"/>
      <c r="G140" s="7" t="s">
        <v>69</v>
      </c>
      <c r="H140" s="7" t="s">
        <v>49</v>
      </c>
      <c r="I140" s="7"/>
      <c r="J140" s="7"/>
      <c r="K140" s="19" t="str">
        <f t="shared" si="15"/>
        <v>9994 Water St</v>
      </c>
      <c r="L140" s="19" t="str">
        <f t="shared" si="16"/>
        <v>9994 Water St</v>
      </c>
      <c r="M140" s="8" t="s">
        <v>900</v>
      </c>
      <c r="N140" s="2" t="s">
        <v>51</v>
      </c>
      <c r="O140" s="8">
        <v>54211</v>
      </c>
      <c r="P140" s="8">
        <v>0</v>
      </c>
      <c r="Q140" s="14" t="str">
        <f t="shared" si="17"/>
        <v>54211-0</v>
      </c>
      <c r="R140" s="2" t="str">
        <f t="shared" si="3"/>
        <v>9994 Water St, Ephraim, WI 54211</v>
      </c>
      <c r="S140" s="2" t="str">
        <f t="shared" si="4"/>
        <v>9994 Water St, Ephraim, WI 54211</v>
      </c>
      <c r="T140" s="2" t="s">
        <v>52</v>
      </c>
      <c r="U140" s="7" t="s">
        <v>219</v>
      </c>
      <c r="X140" s="9" t="s">
        <v>901</v>
      </c>
      <c r="Y140" s="7" t="s">
        <v>79</v>
      </c>
      <c r="AD140" s="1" t="b">
        <v>0</v>
      </c>
      <c r="AE140" s="1" t="b">
        <v>1</v>
      </c>
      <c r="AG140" s="1" t="b">
        <v>0</v>
      </c>
      <c r="AH140" s="8">
        <v>14307</v>
      </c>
      <c r="AI140" s="7" t="s">
        <v>896</v>
      </c>
      <c r="AJ140" s="8" t="s">
        <v>220</v>
      </c>
      <c r="AK140" s="7" t="s">
        <v>898</v>
      </c>
      <c r="AL140" s="7" t="s">
        <v>219</v>
      </c>
      <c r="AM140" s="7" t="s">
        <v>79</v>
      </c>
      <c r="AN140" s="8" t="s">
        <v>902</v>
      </c>
      <c r="AO140" s="8" t="s">
        <v>900</v>
      </c>
      <c r="AP140" s="8" t="s">
        <v>51</v>
      </c>
      <c r="AQ140" s="8">
        <v>54211</v>
      </c>
      <c r="AR140" s="8">
        <v>0</v>
      </c>
    </row>
    <row r="141" spans="1:44" ht="14.25" customHeight="1" x14ac:dyDescent="0.25">
      <c r="A141" s="7" t="s">
        <v>903</v>
      </c>
      <c r="B141" s="14" t="str">
        <f>CONCATENATE(AO141, " PL")</f>
        <v>Ettrick PL</v>
      </c>
      <c r="C141" s="7" t="s">
        <v>904</v>
      </c>
      <c r="D141" s="2" t="s">
        <v>46</v>
      </c>
      <c r="E141" s="7" t="s">
        <v>905</v>
      </c>
      <c r="F141" s="7"/>
      <c r="G141" s="7" t="s">
        <v>906</v>
      </c>
      <c r="H141" s="7" t="s">
        <v>49</v>
      </c>
      <c r="I141" s="7"/>
      <c r="J141" s="7"/>
      <c r="K141" s="19" t="str">
        <f t="shared" si="15"/>
        <v>15570 School St</v>
      </c>
      <c r="L141" s="19" t="str">
        <f t="shared" si="16"/>
        <v>15570 School St</v>
      </c>
      <c r="M141" s="8" t="s">
        <v>907</v>
      </c>
      <c r="N141" s="2" t="s">
        <v>51</v>
      </c>
      <c r="O141" s="8">
        <v>54627</v>
      </c>
      <c r="P141" s="8">
        <v>305</v>
      </c>
      <c r="Q141" s="14" t="str">
        <f t="shared" si="17"/>
        <v>54627-305</v>
      </c>
      <c r="R141" s="2" t="str">
        <f t="shared" si="3"/>
        <v>15570 School St, Ettrick, WI 54627</v>
      </c>
      <c r="S141" s="2" t="str">
        <f t="shared" si="4"/>
        <v>15570 School St, Ettrick, WI 54627</v>
      </c>
      <c r="T141" s="2" t="s">
        <v>52</v>
      </c>
      <c r="U141" s="7" t="s">
        <v>160</v>
      </c>
      <c r="X141" s="9" t="s">
        <v>908</v>
      </c>
      <c r="Y141" s="7" t="s">
        <v>87</v>
      </c>
      <c r="AD141" s="1" t="b">
        <v>0</v>
      </c>
      <c r="AE141" s="1" t="b">
        <v>1</v>
      </c>
      <c r="AG141" s="1" t="b">
        <v>0</v>
      </c>
      <c r="AH141" s="8">
        <v>14399</v>
      </c>
      <c r="AI141" s="7" t="s">
        <v>903</v>
      </c>
      <c r="AJ141" s="8" t="s">
        <v>903</v>
      </c>
      <c r="AK141" s="7" t="s">
        <v>904</v>
      </c>
      <c r="AL141" s="7" t="s">
        <v>160</v>
      </c>
      <c r="AM141" s="7" t="s">
        <v>87</v>
      </c>
      <c r="AN141" s="8" t="s">
        <v>909</v>
      </c>
      <c r="AO141" s="8" t="s">
        <v>907</v>
      </c>
      <c r="AP141" s="8" t="s">
        <v>51</v>
      </c>
      <c r="AQ141" s="8">
        <v>54627</v>
      </c>
      <c r="AR141" s="8">
        <v>305</v>
      </c>
    </row>
    <row r="142" spans="1:44" ht="14.25" customHeight="1" x14ac:dyDescent="0.25">
      <c r="A142" s="7" t="s">
        <v>910</v>
      </c>
      <c r="B142" s="14" t="str">
        <f>CONCATENATE(AO142, " PL")</f>
        <v>Evansville PL</v>
      </c>
      <c r="C142" s="7" t="s">
        <v>911</v>
      </c>
      <c r="D142" s="2" t="s">
        <v>46</v>
      </c>
      <c r="E142" s="7">
        <v>39</v>
      </c>
      <c r="F142" s="7" t="s">
        <v>196</v>
      </c>
      <c r="G142" s="7" t="s">
        <v>84</v>
      </c>
      <c r="H142" s="7" t="s">
        <v>49</v>
      </c>
      <c r="I142" s="7"/>
      <c r="J142" s="7"/>
      <c r="K142" s="19" t="str">
        <f t="shared" si="15"/>
        <v>39 W Main St</v>
      </c>
      <c r="L142" s="19" t="str">
        <f t="shared" si="16"/>
        <v>39 W Main St</v>
      </c>
      <c r="M142" s="8" t="s">
        <v>912</v>
      </c>
      <c r="N142" s="2" t="s">
        <v>51</v>
      </c>
      <c r="O142" s="8">
        <v>53536</v>
      </c>
      <c r="P142" s="8">
        <v>2122</v>
      </c>
      <c r="Q142" s="14" t="str">
        <f t="shared" si="17"/>
        <v>53536-2122</v>
      </c>
      <c r="R142" s="2" t="str">
        <f t="shared" si="3"/>
        <v>39 W Main St, Evansville, WI 53536</v>
      </c>
      <c r="S142" s="2" t="str">
        <f t="shared" si="4"/>
        <v>39 W Main St, Evansville, WI 53536</v>
      </c>
      <c r="T142" s="2" t="s">
        <v>52</v>
      </c>
      <c r="U142" s="7" t="s">
        <v>263</v>
      </c>
      <c r="X142" s="7"/>
      <c r="Y142" s="7" t="s">
        <v>264</v>
      </c>
      <c r="AD142" s="2" t="b">
        <v>1</v>
      </c>
      <c r="AE142" s="1" t="b">
        <v>1</v>
      </c>
      <c r="AG142" s="1" t="b">
        <v>0</v>
      </c>
      <c r="AH142" s="8">
        <v>14115</v>
      </c>
      <c r="AI142" s="7" t="s">
        <v>910</v>
      </c>
      <c r="AJ142" s="8" t="s">
        <v>910</v>
      </c>
      <c r="AK142" s="7" t="s">
        <v>911</v>
      </c>
      <c r="AL142" s="7" t="s">
        <v>263</v>
      </c>
      <c r="AM142" s="7" t="s">
        <v>264</v>
      </c>
      <c r="AN142" s="8" t="s">
        <v>913</v>
      </c>
      <c r="AO142" s="8" t="s">
        <v>912</v>
      </c>
      <c r="AP142" s="8" t="s">
        <v>51</v>
      </c>
      <c r="AQ142" s="8">
        <v>53536</v>
      </c>
      <c r="AR142" s="8">
        <v>2122</v>
      </c>
    </row>
    <row r="143" spans="1:44" ht="14.25" customHeight="1" x14ac:dyDescent="0.25">
      <c r="A143" s="1" t="s">
        <v>914</v>
      </c>
      <c r="B143" s="16" t="s">
        <v>915</v>
      </c>
      <c r="C143" s="1" t="s">
        <v>916</v>
      </c>
      <c r="D143" s="1" t="s">
        <v>145</v>
      </c>
      <c r="E143" s="9" t="s">
        <v>917</v>
      </c>
      <c r="F143" s="9" t="s">
        <v>60</v>
      </c>
      <c r="G143" s="9" t="s">
        <v>295</v>
      </c>
      <c r="H143" s="9" t="s">
        <v>49</v>
      </c>
      <c r="I143" s="7"/>
      <c r="J143" s="7"/>
      <c r="K143" s="19" t="str">
        <f t="shared" si="15"/>
        <v>600 N Park St</v>
      </c>
      <c r="L143" s="19" t="str">
        <f t="shared" si="16"/>
        <v>600 N Park St</v>
      </c>
      <c r="M143" s="1" t="s">
        <v>148</v>
      </c>
      <c r="N143" s="8" t="s">
        <v>51</v>
      </c>
      <c r="O143" s="1">
        <v>53706</v>
      </c>
      <c r="Q143" s="14" t="str">
        <f t="shared" si="17"/>
        <v>53706</v>
      </c>
      <c r="R143" s="2" t="str">
        <f t="shared" si="3"/>
        <v>600 N Park St, Madison, WI 53706</v>
      </c>
      <c r="S143" s="2" t="str">
        <f t="shared" si="4"/>
        <v>600 N Park St, Madison, WI 53706</v>
      </c>
      <c r="T143" s="2" t="s">
        <v>52</v>
      </c>
      <c r="U143" s="1" t="s">
        <v>149</v>
      </c>
      <c r="X143" s="1"/>
      <c r="Y143" s="1" t="s">
        <v>64</v>
      </c>
      <c r="AD143" s="1" t="b">
        <v>1</v>
      </c>
      <c r="AE143" s="1" t="b">
        <v>1</v>
      </c>
      <c r="AG143" s="1" t="b">
        <v>0</v>
      </c>
      <c r="AJ143" s="8"/>
    </row>
    <row r="144" spans="1:44" ht="14.25" customHeight="1" x14ac:dyDescent="0.25">
      <c r="A144" s="7" t="s">
        <v>918</v>
      </c>
      <c r="B144" s="14" t="str">
        <f>CONCATENATE(AO144, " PL")</f>
        <v>Fairchild PL</v>
      </c>
      <c r="C144" s="7" t="s">
        <v>919</v>
      </c>
      <c r="D144" s="2" t="s">
        <v>46</v>
      </c>
      <c r="E144" s="7" t="s">
        <v>386</v>
      </c>
      <c r="F144" s="7"/>
      <c r="G144" s="7" t="s">
        <v>920</v>
      </c>
      <c r="H144" s="7" t="s">
        <v>49</v>
      </c>
      <c r="I144" s="7"/>
      <c r="J144" s="7"/>
      <c r="K144" s="19" t="str">
        <f t="shared" si="15"/>
        <v>208 Huron St</v>
      </c>
      <c r="L144" s="19" t="str">
        <f t="shared" si="16"/>
        <v>208 Huron St</v>
      </c>
      <c r="M144" s="8" t="s">
        <v>921</v>
      </c>
      <c r="N144" s="2" t="s">
        <v>51</v>
      </c>
      <c r="O144" s="8">
        <v>54741</v>
      </c>
      <c r="P144" s="8">
        <v>149</v>
      </c>
      <c r="Q144" s="14" t="str">
        <f t="shared" si="17"/>
        <v>54741-149</v>
      </c>
      <c r="R144" s="2" t="str">
        <f t="shared" si="3"/>
        <v>208 Huron St, Fairchild, WI 54741</v>
      </c>
      <c r="S144" s="2" t="str">
        <f t="shared" si="4"/>
        <v>208 Huron St, Fairchild, WI 54741</v>
      </c>
      <c r="T144" s="2" t="s">
        <v>52</v>
      </c>
      <c r="U144" s="7" t="s">
        <v>103</v>
      </c>
      <c r="X144" s="7"/>
      <c r="Y144" s="7" t="s">
        <v>104</v>
      </c>
      <c r="AD144" s="2" t="b">
        <v>1</v>
      </c>
      <c r="AE144" s="1" t="b">
        <v>1</v>
      </c>
      <c r="AG144" s="1" t="b">
        <v>0</v>
      </c>
      <c r="AH144" s="8">
        <v>14116</v>
      </c>
      <c r="AI144" s="7" t="s">
        <v>918</v>
      </c>
      <c r="AJ144" s="8" t="s">
        <v>918</v>
      </c>
      <c r="AK144" s="7" t="s">
        <v>919</v>
      </c>
      <c r="AL144" s="7" t="s">
        <v>103</v>
      </c>
      <c r="AM144" s="7" t="s">
        <v>104</v>
      </c>
      <c r="AN144" s="8" t="s">
        <v>922</v>
      </c>
      <c r="AO144" s="8" t="s">
        <v>921</v>
      </c>
      <c r="AP144" s="8" t="s">
        <v>51</v>
      </c>
      <c r="AQ144" s="8">
        <v>54741</v>
      </c>
      <c r="AR144" s="8">
        <v>149</v>
      </c>
    </row>
    <row r="145" spans="1:44" ht="14.25" customHeight="1" x14ac:dyDescent="0.25">
      <c r="A145" s="7" t="s">
        <v>923</v>
      </c>
      <c r="B145" s="14" t="str">
        <f>CONCATENATE(AO145, " PL")</f>
        <v>Fall Creek PL</v>
      </c>
      <c r="C145" s="7" t="s">
        <v>924</v>
      </c>
      <c r="D145" s="2" t="s">
        <v>46</v>
      </c>
      <c r="E145" s="7" t="s">
        <v>92</v>
      </c>
      <c r="F145" s="7" t="s">
        <v>172</v>
      </c>
      <c r="G145" s="7" t="s">
        <v>925</v>
      </c>
      <c r="H145" s="7" t="s">
        <v>101</v>
      </c>
      <c r="I145" s="7"/>
      <c r="J145" s="7"/>
      <c r="K145" s="19" t="str">
        <f t="shared" si="15"/>
        <v>122 E Lincoln Ave</v>
      </c>
      <c r="L145" s="19" t="str">
        <f t="shared" si="16"/>
        <v>122 E Lincoln Ave</v>
      </c>
      <c r="M145" s="8" t="s">
        <v>926</v>
      </c>
      <c r="N145" s="2" t="s">
        <v>51</v>
      </c>
      <c r="O145" s="8">
        <v>54742</v>
      </c>
      <c r="P145" s="8">
        <v>426</v>
      </c>
      <c r="Q145" s="14" t="str">
        <f t="shared" si="17"/>
        <v>54742-426</v>
      </c>
      <c r="R145" s="2" t="str">
        <f t="shared" si="3"/>
        <v>122 E Lincoln Ave, Fall Creek, WI 54742</v>
      </c>
      <c r="S145" s="2" t="str">
        <f t="shared" si="4"/>
        <v>122 E Lincoln Ave, Fall Creek, WI 54742</v>
      </c>
      <c r="T145" s="2" t="s">
        <v>52</v>
      </c>
      <c r="U145" s="7" t="s">
        <v>103</v>
      </c>
      <c r="X145" s="7"/>
      <c r="Y145" s="7" t="s">
        <v>104</v>
      </c>
      <c r="AD145" s="2" t="b">
        <v>1</v>
      </c>
      <c r="AE145" s="1" t="b">
        <v>1</v>
      </c>
      <c r="AG145" s="1" t="b">
        <v>0</v>
      </c>
      <c r="AH145" s="8">
        <v>14117</v>
      </c>
      <c r="AI145" s="7" t="s">
        <v>923</v>
      </c>
      <c r="AJ145" s="8" t="s">
        <v>923</v>
      </c>
      <c r="AK145" s="7" t="s">
        <v>924</v>
      </c>
      <c r="AL145" s="7" t="s">
        <v>103</v>
      </c>
      <c r="AM145" s="7" t="s">
        <v>104</v>
      </c>
      <c r="AN145" s="8" t="s">
        <v>927</v>
      </c>
      <c r="AO145" s="8" t="s">
        <v>926</v>
      </c>
      <c r="AP145" s="8" t="s">
        <v>51</v>
      </c>
      <c r="AQ145" s="8">
        <v>54742</v>
      </c>
      <c r="AR145" s="8">
        <v>426</v>
      </c>
    </row>
    <row r="146" spans="1:44" ht="14.25" customHeight="1" x14ac:dyDescent="0.25">
      <c r="A146" s="7" t="s">
        <v>928</v>
      </c>
      <c r="B146" s="15" t="str">
        <f>CONCATENATE(AO146, " PL")</f>
        <v>Fennimore PL</v>
      </c>
      <c r="C146" s="7" t="s">
        <v>929</v>
      </c>
      <c r="D146" s="2" t="s">
        <v>46</v>
      </c>
      <c r="E146" s="7" t="s">
        <v>930</v>
      </c>
      <c r="F146" s="7"/>
      <c r="G146" s="7" t="s">
        <v>925</v>
      </c>
      <c r="H146" s="7" t="s">
        <v>101</v>
      </c>
      <c r="I146" s="7"/>
      <c r="J146" s="7"/>
      <c r="K146" s="19" t="str">
        <f t="shared" si="15"/>
        <v>925 Lincoln Ave</v>
      </c>
      <c r="L146" s="19" t="str">
        <f t="shared" si="16"/>
        <v>925 Lincoln Ave</v>
      </c>
      <c r="M146" s="8" t="s">
        <v>931</v>
      </c>
      <c r="N146" s="2" t="s">
        <v>51</v>
      </c>
      <c r="O146" s="8">
        <v>53809</v>
      </c>
      <c r="P146" s="8">
        <v>1743</v>
      </c>
      <c r="Q146" s="14" t="str">
        <f t="shared" si="17"/>
        <v>53809-1743</v>
      </c>
      <c r="R146" s="2" t="str">
        <f t="shared" si="3"/>
        <v>925 Lincoln Ave, Fennimore, WI 53809</v>
      </c>
      <c r="S146" s="2" t="str">
        <f t="shared" si="4"/>
        <v>925 Lincoln Ave, Fennimore, WI 53809</v>
      </c>
      <c r="T146" s="2" t="s">
        <v>52</v>
      </c>
      <c r="U146" s="7" t="s">
        <v>402</v>
      </c>
      <c r="X146" s="7"/>
      <c r="Y146" s="7" t="s">
        <v>175</v>
      </c>
      <c r="AD146" s="1" t="b">
        <v>1</v>
      </c>
      <c r="AE146" s="1" t="b">
        <v>1</v>
      </c>
      <c r="AG146" s="1" t="b">
        <v>0</v>
      </c>
      <c r="AH146" s="8">
        <v>14118</v>
      </c>
      <c r="AI146" s="7" t="s">
        <v>928</v>
      </c>
      <c r="AJ146" s="8" t="s">
        <v>928</v>
      </c>
      <c r="AK146" s="7" t="s">
        <v>929</v>
      </c>
      <c r="AL146" s="7" t="s">
        <v>402</v>
      </c>
      <c r="AM146" s="7" t="s">
        <v>175</v>
      </c>
      <c r="AN146" s="8" t="s">
        <v>932</v>
      </c>
      <c r="AO146" s="8" t="s">
        <v>931</v>
      </c>
      <c r="AP146" s="8" t="s">
        <v>51</v>
      </c>
      <c r="AQ146" s="8">
        <v>53809</v>
      </c>
      <c r="AR146" s="8">
        <v>1743</v>
      </c>
    </row>
    <row r="147" spans="1:44" ht="14.25" customHeight="1" x14ac:dyDescent="0.25">
      <c r="A147" s="1" t="s">
        <v>933</v>
      </c>
      <c r="B147" s="16" t="s">
        <v>934</v>
      </c>
      <c r="C147" s="1" t="s">
        <v>934</v>
      </c>
      <c r="D147" s="1" t="s">
        <v>136</v>
      </c>
      <c r="E147" s="9" t="s">
        <v>935</v>
      </c>
      <c r="F147" s="9" t="s">
        <v>60</v>
      </c>
      <c r="G147" s="9" t="s">
        <v>936</v>
      </c>
      <c r="H147" s="9" t="s">
        <v>157</v>
      </c>
      <c r="I147" s="7"/>
      <c r="J147" s="7"/>
      <c r="K147" s="19" t="str">
        <f t="shared" si="15"/>
        <v>12800 N Lake Shore Dr</v>
      </c>
      <c r="L147" s="19" t="str">
        <f t="shared" si="16"/>
        <v>12800 N Lake Shore Dr</v>
      </c>
      <c r="M147" s="1" t="s">
        <v>937</v>
      </c>
      <c r="N147" s="8" t="s">
        <v>51</v>
      </c>
      <c r="O147" s="1">
        <v>53097</v>
      </c>
      <c r="Q147" s="14" t="str">
        <f t="shared" si="17"/>
        <v>53097</v>
      </c>
      <c r="R147" s="2" t="str">
        <f t="shared" si="3"/>
        <v>12800 N Lake Shore Dr, Mequon, WI 53097</v>
      </c>
      <c r="S147" s="2" t="str">
        <f t="shared" si="4"/>
        <v>12800 N Lake Shore Dr, Mequon, WI 53097</v>
      </c>
      <c r="T147" s="2" t="s">
        <v>52</v>
      </c>
      <c r="U147" s="7" t="s">
        <v>556</v>
      </c>
      <c r="X147" s="1"/>
      <c r="Y147" s="1" t="s">
        <v>141</v>
      </c>
      <c r="AD147" s="1" t="b">
        <v>1</v>
      </c>
      <c r="AE147" s="1" t="b">
        <v>1</v>
      </c>
      <c r="AG147" s="1" t="b">
        <v>0</v>
      </c>
      <c r="AJ147" s="8"/>
    </row>
    <row r="148" spans="1:44" ht="14.25" customHeight="1" x14ac:dyDescent="0.25">
      <c r="A148" s="7" t="s">
        <v>938</v>
      </c>
      <c r="B148" s="14" t="s">
        <v>939</v>
      </c>
      <c r="C148" s="7" t="s">
        <v>175</v>
      </c>
      <c r="D148" s="2" t="s">
        <v>152</v>
      </c>
      <c r="E148" s="7" t="s">
        <v>940</v>
      </c>
      <c r="F148" s="7"/>
      <c r="G148" s="7" t="s">
        <v>941</v>
      </c>
      <c r="H148" s="7" t="s">
        <v>157</v>
      </c>
      <c r="I148" s="7"/>
      <c r="J148" s="7" t="s">
        <v>942</v>
      </c>
      <c r="K148" s="19" t="str">
        <f t="shared" si="15"/>
        <v>1300 Industrial Dr, Ste 2</v>
      </c>
      <c r="L148" s="19" t="str">
        <f t="shared" si="16"/>
        <v>1300 Industrial Dr</v>
      </c>
      <c r="M148" s="8" t="s">
        <v>931</v>
      </c>
      <c r="N148" s="2" t="s">
        <v>51</v>
      </c>
      <c r="O148" s="8">
        <v>53809</v>
      </c>
      <c r="P148" s="8">
        <v>9579</v>
      </c>
      <c r="Q148" s="14" t="str">
        <f t="shared" si="17"/>
        <v>53809-9579</v>
      </c>
      <c r="R148" s="2" t="str">
        <f t="shared" si="3"/>
        <v>1300 Industrial Dr, Ste 2, Fennimore, WI 53809</v>
      </c>
      <c r="S148" s="2" t="str">
        <f t="shared" si="4"/>
        <v>1300 Industrial Dr, Fennimore, WI 53809</v>
      </c>
      <c r="T148" s="2" t="s">
        <v>52</v>
      </c>
      <c r="U148" s="7" t="s">
        <v>402</v>
      </c>
      <c r="X148" s="7"/>
      <c r="Y148" s="7" t="s">
        <v>175</v>
      </c>
      <c r="AD148" s="1" t="b">
        <v>1</v>
      </c>
      <c r="AE148" s="1" t="b">
        <v>1</v>
      </c>
      <c r="AG148" s="1" t="b">
        <v>0</v>
      </c>
      <c r="AH148" s="8">
        <v>101824</v>
      </c>
      <c r="AI148" s="7" t="s">
        <v>938</v>
      </c>
      <c r="AJ148" s="8" t="s">
        <v>938</v>
      </c>
      <c r="AK148" s="7" t="s">
        <v>175</v>
      </c>
      <c r="AL148" s="7" t="s">
        <v>402</v>
      </c>
      <c r="AM148" s="7" t="s">
        <v>175</v>
      </c>
      <c r="AN148" s="8" t="s">
        <v>943</v>
      </c>
      <c r="AO148" s="8" t="s">
        <v>931</v>
      </c>
      <c r="AP148" s="8" t="s">
        <v>51</v>
      </c>
      <c r="AQ148" s="8">
        <v>53809</v>
      </c>
      <c r="AR148" s="8">
        <v>9579</v>
      </c>
    </row>
    <row r="149" spans="1:44" ht="14.25" customHeight="1" x14ac:dyDescent="0.25">
      <c r="A149" s="7" t="s">
        <v>944</v>
      </c>
      <c r="B149" s="14" t="s">
        <v>945</v>
      </c>
      <c r="C149" s="7" t="s">
        <v>946</v>
      </c>
      <c r="D149" s="2" t="s">
        <v>46</v>
      </c>
      <c r="E149" s="7" t="s">
        <v>947</v>
      </c>
      <c r="F149" s="7"/>
      <c r="G149" s="7" t="s">
        <v>84</v>
      </c>
      <c r="H149" s="7" t="s">
        <v>49</v>
      </c>
      <c r="I149" s="7"/>
      <c r="J149" s="7"/>
      <c r="K149" s="19" t="str">
        <f t="shared" si="15"/>
        <v>4097 Main St</v>
      </c>
      <c r="L149" s="19" t="str">
        <f t="shared" si="16"/>
        <v>4097 Main St</v>
      </c>
      <c r="M149" s="8" t="s">
        <v>948</v>
      </c>
      <c r="N149" s="2" t="s">
        <v>51</v>
      </c>
      <c r="O149" s="8">
        <v>54212</v>
      </c>
      <c r="P149" s="8">
        <v>9346</v>
      </c>
      <c r="Q149" s="14" t="str">
        <f t="shared" si="17"/>
        <v>54212-9346</v>
      </c>
      <c r="R149" s="2" t="str">
        <f t="shared" si="3"/>
        <v>4097 Main St, Fish Creek, WI 54212</v>
      </c>
      <c r="S149" s="2" t="str">
        <f t="shared" si="4"/>
        <v>4097 Main St, Fish Creek, WI 54212</v>
      </c>
      <c r="T149" s="2" t="s">
        <v>52</v>
      </c>
      <c r="U149" s="7" t="s">
        <v>219</v>
      </c>
      <c r="X149" s="7"/>
      <c r="Y149" s="7" t="s">
        <v>79</v>
      </c>
      <c r="AD149" s="2" t="b">
        <v>1</v>
      </c>
      <c r="AE149" s="2" t="b">
        <v>1</v>
      </c>
      <c r="AG149" s="1" t="b">
        <v>0</v>
      </c>
      <c r="AH149" s="8">
        <v>14307</v>
      </c>
      <c r="AI149" s="7" t="s">
        <v>944</v>
      </c>
      <c r="AJ149" s="8" t="s">
        <v>220</v>
      </c>
      <c r="AK149" s="7" t="s">
        <v>946</v>
      </c>
      <c r="AL149" s="7" t="s">
        <v>219</v>
      </c>
      <c r="AM149" s="7" t="s">
        <v>79</v>
      </c>
      <c r="AN149" s="8" t="s">
        <v>949</v>
      </c>
      <c r="AO149" s="8" t="s">
        <v>948</v>
      </c>
      <c r="AP149" s="8" t="s">
        <v>51</v>
      </c>
      <c r="AQ149" s="8">
        <v>54212</v>
      </c>
      <c r="AR149" s="8">
        <v>9346</v>
      </c>
    </row>
    <row r="150" spans="1:44" ht="14.25" customHeight="1" x14ac:dyDescent="0.25">
      <c r="A150" s="7" t="s">
        <v>950</v>
      </c>
      <c r="B150" s="14" t="str">
        <f>CONCATENATE(AO150, " PL")</f>
        <v>Fitchburg PL</v>
      </c>
      <c r="C150" s="7" t="s">
        <v>951</v>
      </c>
      <c r="D150" s="2" t="s">
        <v>46</v>
      </c>
      <c r="E150" s="7" t="s">
        <v>952</v>
      </c>
      <c r="F150" s="7"/>
      <c r="G150" s="7" t="s">
        <v>953</v>
      </c>
      <c r="H150" s="7" t="s">
        <v>452</v>
      </c>
      <c r="I150" s="7"/>
      <c r="J150" s="7"/>
      <c r="K150" s="19" t="str">
        <f t="shared" si="15"/>
        <v>5530 Lacy Rd</v>
      </c>
      <c r="L150" s="19" t="str">
        <f t="shared" si="16"/>
        <v>5530 Lacy Rd</v>
      </c>
      <c r="M150" s="8" t="s">
        <v>954</v>
      </c>
      <c r="N150" s="2" t="s">
        <v>51</v>
      </c>
      <c r="O150" s="8">
        <v>53711</v>
      </c>
      <c r="P150" s="8">
        <v>5318</v>
      </c>
      <c r="Q150" s="14" t="str">
        <f t="shared" si="17"/>
        <v>53711-5318</v>
      </c>
      <c r="R150" s="2" t="str">
        <f t="shared" si="3"/>
        <v>5530 Lacy Rd, Fitchburg, WI 53711</v>
      </c>
      <c r="S150" s="2" t="str">
        <f t="shared" si="4"/>
        <v>5530 Lacy Rd, Fitchburg, WI 53711</v>
      </c>
      <c r="T150" s="2" t="s">
        <v>52</v>
      </c>
      <c r="U150" s="7" t="s">
        <v>149</v>
      </c>
      <c r="X150" s="7"/>
      <c r="Y150" s="7" t="s">
        <v>64</v>
      </c>
      <c r="AD150" s="1" t="b">
        <v>1</v>
      </c>
      <c r="AE150" s="1" t="b">
        <v>1</v>
      </c>
      <c r="AG150" s="1" t="b">
        <v>0</v>
      </c>
      <c r="AH150" s="8">
        <v>150628</v>
      </c>
      <c r="AI150" s="7" t="s">
        <v>950</v>
      </c>
      <c r="AJ150" s="8" t="s">
        <v>950</v>
      </c>
      <c r="AK150" s="7" t="s">
        <v>951</v>
      </c>
      <c r="AL150" s="7" t="s">
        <v>149</v>
      </c>
      <c r="AM150" s="7" t="s">
        <v>64</v>
      </c>
      <c r="AN150" s="8" t="s">
        <v>955</v>
      </c>
      <c r="AO150" s="8" t="s">
        <v>954</v>
      </c>
      <c r="AP150" s="8" t="s">
        <v>51</v>
      </c>
      <c r="AQ150" s="8">
        <v>53711</v>
      </c>
      <c r="AR150" s="8">
        <v>5318</v>
      </c>
    </row>
    <row r="151" spans="1:44" ht="14.25" customHeight="1" x14ac:dyDescent="0.25">
      <c r="A151" s="7" t="s">
        <v>956</v>
      </c>
      <c r="B151" s="14" t="str">
        <f>CONCATENATE(AO151, " PL")</f>
        <v>Florence PL</v>
      </c>
      <c r="C151" s="7" t="s">
        <v>957</v>
      </c>
      <c r="D151" s="2" t="s">
        <v>46</v>
      </c>
      <c r="E151" s="7" t="s">
        <v>224</v>
      </c>
      <c r="F151" s="7"/>
      <c r="G151" s="7" t="s">
        <v>958</v>
      </c>
      <c r="H151" s="7" t="s">
        <v>101</v>
      </c>
      <c r="I151" s="7"/>
      <c r="J151" s="7"/>
      <c r="K151" s="19" t="str">
        <f t="shared" si="15"/>
        <v>400 Olive Ave</v>
      </c>
      <c r="L151" s="19" t="str">
        <f t="shared" si="16"/>
        <v>400 Olive Ave</v>
      </c>
      <c r="M151" s="8" t="s">
        <v>959</v>
      </c>
      <c r="N151" s="2" t="s">
        <v>51</v>
      </c>
      <c r="O151" s="8">
        <v>54121</v>
      </c>
      <c r="P151" s="8">
        <v>440</v>
      </c>
      <c r="Q151" s="14" t="str">
        <f t="shared" si="17"/>
        <v>54121-440</v>
      </c>
      <c r="R151" s="2" t="str">
        <f t="shared" si="3"/>
        <v>400 Olive Ave, Florence, WI 54121</v>
      </c>
      <c r="S151" s="2" t="str">
        <f t="shared" si="4"/>
        <v>400 Olive Ave, Florence, WI 54121</v>
      </c>
      <c r="T151" s="2" t="s">
        <v>52</v>
      </c>
      <c r="U151" s="7" t="s">
        <v>959</v>
      </c>
      <c r="X151" s="7"/>
      <c r="Y151" s="7" t="s">
        <v>79</v>
      </c>
      <c r="AD151" s="2" t="b">
        <v>1</v>
      </c>
      <c r="AE151" s="2" t="b">
        <v>1</v>
      </c>
      <c r="AG151" s="1" t="b">
        <v>0</v>
      </c>
      <c r="AH151" s="8">
        <v>14368</v>
      </c>
      <c r="AI151" s="7" t="s">
        <v>956</v>
      </c>
      <c r="AJ151" s="8" t="s">
        <v>956</v>
      </c>
      <c r="AK151" s="7" t="s">
        <v>957</v>
      </c>
      <c r="AL151" s="7" t="s">
        <v>959</v>
      </c>
      <c r="AM151" s="7" t="s">
        <v>79</v>
      </c>
      <c r="AN151" s="8" t="s">
        <v>960</v>
      </c>
      <c r="AO151" s="8" t="s">
        <v>959</v>
      </c>
      <c r="AP151" s="8" t="s">
        <v>51</v>
      </c>
      <c r="AQ151" s="8">
        <v>54121</v>
      </c>
      <c r="AR151" s="8">
        <v>440</v>
      </c>
    </row>
    <row r="152" spans="1:44" ht="14.25" customHeight="1" x14ac:dyDescent="0.25">
      <c r="A152" s="7" t="s">
        <v>961</v>
      </c>
      <c r="B152" s="14" t="s">
        <v>962</v>
      </c>
      <c r="C152" s="9" t="s">
        <v>963</v>
      </c>
      <c r="D152" s="2" t="s">
        <v>964</v>
      </c>
      <c r="E152" s="7" t="s">
        <v>965</v>
      </c>
      <c r="F152" s="7" t="s">
        <v>172</v>
      </c>
      <c r="G152" s="7" t="s">
        <v>966</v>
      </c>
      <c r="H152" s="7" t="s">
        <v>49</v>
      </c>
      <c r="I152" s="7"/>
      <c r="J152" s="7"/>
      <c r="K152" s="19" t="str">
        <f t="shared" si="15"/>
        <v>1125 E Johnson St</v>
      </c>
      <c r="L152" s="19" t="str">
        <f t="shared" si="16"/>
        <v>1125 E Johnson St</v>
      </c>
      <c r="M152" s="8" t="s">
        <v>434</v>
      </c>
      <c r="N152" s="2" t="s">
        <v>51</v>
      </c>
      <c r="O152" s="8">
        <v>54935</v>
      </c>
      <c r="P152" s="8">
        <v>8925</v>
      </c>
      <c r="Q152" s="14" t="str">
        <f t="shared" si="17"/>
        <v>54935-8925</v>
      </c>
      <c r="R152" s="2" t="str">
        <f t="shared" si="3"/>
        <v>1125 E Johnson St, Fond du Lac, WI 54935</v>
      </c>
      <c r="S152" s="2" t="str">
        <f t="shared" si="4"/>
        <v>1125 E Johnson St, Fond du Lac, WI 54935</v>
      </c>
      <c r="T152" s="2" t="s">
        <v>52</v>
      </c>
      <c r="U152" s="7" t="s">
        <v>434</v>
      </c>
      <c r="X152" s="7"/>
      <c r="Y152" s="7" t="s">
        <v>329</v>
      </c>
      <c r="AD152" s="1" t="b">
        <v>1</v>
      </c>
      <c r="AE152" s="1" t="b">
        <v>1</v>
      </c>
      <c r="AG152" s="1" t="b">
        <v>0</v>
      </c>
      <c r="AH152" s="8">
        <v>14119</v>
      </c>
      <c r="AI152" s="7" t="s">
        <v>961</v>
      </c>
      <c r="AJ152" s="8" t="s">
        <v>967</v>
      </c>
      <c r="AK152" s="7" t="s">
        <v>968</v>
      </c>
      <c r="AL152" s="7" t="s">
        <v>434</v>
      </c>
      <c r="AM152" s="7" t="s">
        <v>329</v>
      </c>
      <c r="AN152" s="8" t="s">
        <v>969</v>
      </c>
      <c r="AO152" s="8" t="s">
        <v>434</v>
      </c>
      <c r="AP152" s="8" t="s">
        <v>51</v>
      </c>
      <c r="AQ152" s="8">
        <v>54935</v>
      </c>
      <c r="AR152" s="8">
        <v>8925</v>
      </c>
    </row>
    <row r="153" spans="1:44" ht="14.25" customHeight="1" x14ac:dyDescent="0.25">
      <c r="A153" s="7" t="s">
        <v>967</v>
      </c>
      <c r="B153" s="14" t="str">
        <f>CONCATENATE(AO153, " PL")</f>
        <v>Fond du Lac PL</v>
      </c>
      <c r="C153" s="7" t="s">
        <v>970</v>
      </c>
      <c r="D153" s="2" t="s">
        <v>46</v>
      </c>
      <c r="E153" s="7" t="s">
        <v>971</v>
      </c>
      <c r="F153" s="7"/>
      <c r="G153" s="7" t="s">
        <v>549</v>
      </c>
      <c r="H153" s="7" t="s">
        <v>49</v>
      </c>
      <c r="I153" s="7"/>
      <c r="J153" s="7"/>
      <c r="K153" s="19" t="str">
        <f t="shared" si="15"/>
        <v>32 Sheboygan St</v>
      </c>
      <c r="L153" s="19" t="str">
        <f t="shared" si="16"/>
        <v>32 Sheboygan St</v>
      </c>
      <c r="M153" s="8" t="s">
        <v>434</v>
      </c>
      <c r="N153" s="2" t="s">
        <v>51</v>
      </c>
      <c r="O153" s="8">
        <v>54935</v>
      </c>
      <c r="P153" s="8">
        <v>8926</v>
      </c>
      <c r="Q153" s="14" t="str">
        <f t="shared" si="17"/>
        <v>54935-8926</v>
      </c>
      <c r="R153" s="2" t="str">
        <f t="shared" si="3"/>
        <v>32 Sheboygan St, Fond du Lac, WI 54935</v>
      </c>
      <c r="S153" s="2" t="str">
        <f t="shared" si="4"/>
        <v>32 Sheboygan St, Fond du Lac, WI 54935</v>
      </c>
      <c r="T153" s="2" t="s">
        <v>52</v>
      </c>
      <c r="U153" s="7" t="s">
        <v>434</v>
      </c>
      <c r="X153" s="7"/>
      <c r="Y153" s="7" t="s">
        <v>329</v>
      </c>
      <c r="AD153" s="1" t="b">
        <v>1</v>
      </c>
      <c r="AE153" s="1" t="b">
        <v>1</v>
      </c>
      <c r="AG153" s="1" t="b">
        <v>0</v>
      </c>
      <c r="AH153" s="8">
        <v>14119</v>
      </c>
      <c r="AI153" s="7" t="s">
        <v>967</v>
      </c>
      <c r="AJ153" s="8" t="s">
        <v>967</v>
      </c>
      <c r="AK153" s="7" t="s">
        <v>970</v>
      </c>
      <c r="AL153" s="7" t="s">
        <v>434</v>
      </c>
      <c r="AM153" s="7" t="s">
        <v>329</v>
      </c>
      <c r="AN153" s="8" t="s">
        <v>972</v>
      </c>
      <c r="AO153" s="8" t="s">
        <v>434</v>
      </c>
      <c r="AP153" s="8" t="s">
        <v>51</v>
      </c>
      <c r="AQ153" s="8">
        <v>54935</v>
      </c>
      <c r="AR153" s="8">
        <v>8926</v>
      </c>
    </row>
    <row r="154" spans="1:44" ht="14.25" customHeight="1" x14ac:dyDescent="0.25">
      <c r="A154" s="1" t="s">
        <v>973</v>
      </c>
      <c r="B154" s="16" t="s">
        <v>974</v>
      </c>
      <c r="C154" s="10" t="s">
        <v>974</v>
      </c>
      <c r="D154" s="1" t="s">
        <v>252</v>
      </c>
      <c r="E154" s="9" t="s">
        <v>975</v>
      </c>
      <c r="F154" s="7"/>
      <c r="G154" s="11" t="s">
        <v>781</v>
      </c>
      <c r="H154" s="9" t="s">
        <v>49</v>
      </c>
      <c r="I154" s="7"/>
      <c r="J154" s="7"/>
      <c r="K154" s="19" t="str">
        <f t="shared" si="15"/>
        <v>88545 Superior St</v>
      </c>
      <c r="L154" s="19" t="str">
        <f t="shared" si="16"/>
        <v>88545 Superior St</v>
      </c>
      <c r="M154" s="10" t="s">
        <v>976</v>
      </c>
      <c r="N154" s="8" t="s">
        <v>51</v>
      </c>
      <c r="O154" s="10">
        <v>54827</v>
      </c>
      <c r="Q154" s="14" t="str">
        <f t="shared" si="17"/>
        <v>54827</v>
      </c>
      <c r="R154" s="2" t="str">
        <f t="shared" si="3"/>
        <v>88545 Superior St, Cornucopia, WI 54827</v>
      </c>
      <c r="S154" s="2" t="str">
        <f t="shared" si="4"/>
        <v>88545 Superior St, Cornucopia, WI 54827</v>
      </c>
      <c r="T154" s="2" t="s">
        <v>52</v>
      </c>
      <c r="U154" s="1" t="s">
        <v>256</v>
      </c>
      <c r="X154" s="1"/>
      <c r="Y154" s="1" t="s">
        <v>186</v>
      </c>
      <c r="AD154" s="1" t="b">
        <v>1</v>
      </c>
      <c r="AE154" s="1" t="b">
        <v>1</v>
      </c>
      <c r="AG154" s="1" t="b">
        <v>0</v>
      </c>
      <c r="AJ154" s="8"/>
    </row>
    <row r="155" spans="1:44" ht="14.25" customHeight="1" x14ac:dyDescent="0.25">
      <c r="A155" s="1" t="s">
        <v>977</v>
      </c>
      <c r="B155" s="16" t="s">
        <v>978</v>
      </c>
      <c r="C155" s="1" t="s">
        <v>979</v>
      </c>
      <c r="D155" s="1" t="s">
        <v>718</v>
      </c>
      <c r="E155" s="9" t="s">
        <v>980</v>
      </c>
      <c r="F155" s="7"/>
      <c r="G155" s="9" t="s">
        <v>981</v>
      </c>
      <c r="H155" s="9" t="s">
        <v>452</v>
      </c>
      <c r="I155" s="7"/>
      <c r="J155" s="7"/>
      <c r="K155" s="19" t="str">
        <f t="shared" si="15"/>
        <v>3014 Progress Rd</v>
      </c>
      <c r="L155" s="19" t="str">
        <f t="shared" si="16"/>
        <v>3014 Progress Rd</v>
      </c>
      <c r="M155" s="1" t="s">
        <v>148</v>
      </c>
      <c r="N155" s="8" t="s">
        <v>51</v>
      </c>
      <c r="O155" s="1">
        <v>53716</v>
      </c>
      <c r="Q155" s="14" t="str">
        <f t="shared" si="17"/>
        <v>53716</v>
      </c>
      <c r="R155" s="2" t="str">
        <f t="shared" si="3"/>
        <v>3014 Progress Rd, Madison, WI 53716</v>
      </c>
      <c r="S155" s="2" t="str">
        <f t="shared" si="4"/>
        <v>3014 Progress Rd, Madison, WI 53716</v>
      </c>
      <c r="T155" s="2" t="s">
        <v>52</v>
      </c>
      <c r="U155" s="1" t="s">
        <v>149</v>
      </c>
      <c r="X155" s="1"/>
      <c r="Y155" s="1" t="s">
        <v>64</v>
      </c>
      <c r="AD155" s="1" t="b">
        <v>1</v>
      </c>
      <c r="AE155" s="1" t="b">
        <v>1</v>
      </c>
      <c r="AG155" s="1" t="b">
        <v>1</v>
      </c>
      <c r="AJ155" s="8"/>
    </row>
    <row r="156" spans="1:44" ht="14.25" customHeight="1" x14ac:dyDescent="0.25">
      <c r="A156" s="1" t="s">
        <v>982</v>
      </c>
      <c r="B156" s="16" t="s">
        <v>983</v>
      </c>
      <c r="C156" s="1" t="s">
        <v>984</v>
      </c>
      <c r="D156" s="1" t="s">
        <v>718</v>
      </c>
      <c r="E156" s="9" t="s">
        <v>985</v>
      </c>
      <c r="F156" s="9" t="s">
        <v>196</v>
      </c>
      <c r="G156" s="9" t="s">
        <v>925</v>
      </c>
      <c r="H156" s="9" t="s">
        <v>49</v>
      </c>
      <c r="I156" s="7"/>
      <c r="J156" s="7"/>
      <c r="K156" s="19" t="str">
        <f t="shared" si="15"/>
        <v>1 W Lincoln St</v>
      </c>
      <c r="L156" s="19" t="str">
        <f t="shared" si="16"/>
        <v>1 W Lincoln St</v>
      </c>
      <c r="M156" s="1" t="s">
        <v>986</v>
      </c>
      <c r="N156" s="8" t="s">
        <v>51</v>
      </c>
      <c r="O156" s="1">
        <v>53963</v>
      </c>
      <c r="Q156" s="14" t="str">
        <f t="shared" si="17"/>
        <v>53963</v>
      </c>
      <c r="R156" s="2" t="str">
        <f t="shared" si="3"/>
        <v>1 W Lincoln St, Waupun, WI 53963</v>
      </c>
      <c r="S156" s="2" t="str">
        <f t="shared" si="4"/>
        <v>1 W Lincoln St, Waupun, WI 53963</v>
      </c>
      <c r="T156" s="2" t="s">
        <v>52</v>
      </c>
      <c r="U156" s="7" t="s">
        <v>289</v>
      </c>
      <c r="X156" s="1"/>
      <c r="Y156" s="1" t="s">
        <v>290</v>
      </c>
      <c r="AD156" s="1" t="b">
        <v>1</v>
      </c>
      <c r="AE156" s="1" t="b">
        <v>1</v>
      </c>
      <c r="AG156" s="1" t="b">
        <v>0</v>
      </c>
      <c r="AJ156" s="8"/>
    </row>
    <row r="157" spans="1:44" ht="14.25" customHeight="1" x14ac:dyDescent="0.25">
      <c r="A157" s="7" t="s">
        <v>987</v>
      </c>
      <c r="B157" s="14" t="str">
        <f>CONCATENATE(AO157, " PL")</f>
        <v>Fontana PL</v>
      </c>
      <c r="C157" s="7" t="s">
        <v>988</v>
      </c>
      <c r="D157" s="2" t="s">
        <v>46</v>
      </c>
      <c r="E157" s="7" t="s">
        <v>480</v>
      </c>
      <c r="F157" s="7"/>
      <c r="G157" s="7" t="s">
        <v>693</v>
      </c>
      <c r="H157" s="7" t="s">
        <v>101</v>
      </c>
      <c r="I157" s="7"/>
      <c r="J157" s="7"/>
      <c r="K157" s="19" t="str">
        <f t="shared" si="15"/>
        <v>166 2nd Ave</v>
      </c>
      <c r="L157" s="19" t="str">
        <f t="shared" si="16"/>
        <v>166 2nd Ave</v>
      </c>
      <c r="M157" s="8" t="s">
        <v>989</v>
      </c>
      <c r="N157" s="2" t="s">
        <v>51</v>
      </c>
      <c r="O157" s="8">
        <v>53125</v>
      </c>
      <c r="P157" s="8">
        <v>437</v>
      </c>
      <c r="Q157" s="14" t="str">
        <f t="shared" si="17"/>
        <v>53125-437</v>
      </c>
      <c r="R157" s="2" t="str">
        <f t="shared" si="3"/>
        <v>166 2nd Ave, Fontana, WI 53125</v>
      </c>
      <c r="S157" s="2" t="str">
        <f t="shared" si="4"/>
        <v>166 2nd Ave, Fontana, WI 53125</v>
      </c>
      <c r="T157" s="2" t="s">
        <v>52</v>
      </c>
      <c r="U157" s="7" t="s">
        <v>700</v>
      </c>
      <c r="X157" s="7"/>
      <c r="Y157" s="7" t="s">
        <v>484</v>
      </c>
      <c r="AD157" s="2" t="b">
        <v>1</v>
      </c>
      <c r="AE157" s="1" t="b">
        <v>1</v>
      </c>
      <c r="AG157" s="1" t="b">
        <v>0</v>
      </c>
      <c r="AH157" s="8">
        <v>14120</v>
      </c>
      <c r="AI157" s="7" t="s">
        <v>987</v>
      </c>
      <c r="AJ157" s="8" t="s">
        <v>987</v>
      </c>
      <c r="AK157" s="7" t="s">
        <v>988</v>
      </c>
      <c r="AL157" s="7" t="s">
        <v>700</v>
      </c>
      <c r="AM157" s="7" t="s">
        <v>484</v>
      </c>
      <c r="AN157" s="8" t="s">
        <v>990</v>
      </c>
      <c r="AO157" s="8" t="s">
        <v>989</v>
      </c>
      <c r="AP157" s="8" t="s">
        <v>51</v>
      </c>
      <c r="AQ157" s="8">
        <v>53125</v>
      </c>
      <c r="AR157" s="8">
        <v>437</v>
      </c>
    </row>
    <row r="158" spans="1:44" ht="14.25" customHeight="1" x14ac:dyDescent="0.25">
      <c r="A158" s="7" t="s">
        <v>991</v>
      </c>
      <c r="B158" s="14" t="s">
        <v>992</v>
      </c>
      <c r="C158" s="7" t="s">
        <v>993</v>
      </c>
      <c r="D158" s="2" t="s">
        <v>46</v>
      </c>
      <c r="E158" s="7" t="s">
        <v>621</v>
      </c>
      <c r="F158" s="7" t="s">
        <v>138</v>
      </c>
      <c r="G158" s="7" t="s">
        <v>994</v>
      </c>
      <c r="H158" s="7" t="s">
        <v>101</v>
      </c>
      <c r="I158" s="7"/>
      <c r="J158" s="7"/>
      <c r="K158" s="19" t="str">
        <f t="shared" si="15"/>
        <v>123 S Forestville Ave</v>
      </c>
      <c r="L158" s="19" t="str">
        <f t="shared" si="16"/>
        <v>123 S Forestville Ave</v>
      </c>
      <c r="M158" s="8" t="s">
        <v>994</v>
      </c>
      <c r="N158" s="2" t="s">
        <v>51</v>
      </c>
      <c r="O158" s="8">
        <v>54213</v>
      </c>
      <c r="P158" s="8">
        <v>9686</v>
      </c>
      <c r="Q158" s="14" t="str">
        <f t="shared" si="17"/>
        <v>54213-9686</v>
      </c>
      <c r="R158" s="2" t="str">
        <f t="shared" si="3"/>
        <v>123 S Forestville Ave, Forestville, WI 54213</v>
      </c>
      <c r="S158" s="2" t="str">
        <f t="shared" si="4"/>
        <v>123 S Forestville Ave, Forestville, WI 54213</v>
      </c>
      <c r="T158" s="2" t="s">
        <v>52</v>
      </c>
      <c r="U158" s="7" t="s">
        <v>219</v>
      </c>
      <c r="X158" s="7"/>
      <c r="Y158" s="7" t="s">
        <v>79</v>
      </c>
      <c r="AD158" s="2" t="b">
        <v>1</v>
      </c>
      <c r="AE158" s="2" t="b">
        <v>1</v>
      </c>
      <c r="AG158" s="1" t="b">
        <v>0</v>
      </c>
      <c r="AH158" s="8">
        <v>14307</v>
      </c>
      <c r="AI158" s="7" t="s">
        <v>991</v>
      </c>
      <c r="AJ158" s="8" t="s">
        <v>220</v>
      </c>
      <c r="AK158" s="7" t="s">
        <v>993</v>
      </c>
      <c r="AL158" s="7" t="s">
        <v>219</v>
      </c>
      <c r="AM158" s="7" t="s">
        <v>79</v>
      </c>
      <c r="AN158" s="8" t="s">
        <v>995</v>
      </c>
      <c r="AO158" s="8" t="s">
        <v>994</v>
      </c>
      <c r="AP158" s="8" t="s">
        <v>51</v>
      </c>
      <c r="AQ158" s="8">
        <v>54213</v>
      </c>
      <c r="AR158" s="8">
        <v>9686</v>
      </c>
    </row>
    <row r="159" spans="1:44" ht="14.25" customHeight="1" x14ac:dyDescent="0.25">
      <c r="A159" s="7" t="s">
        <v>996</v>
      </c>
      <c r="B159" s="14" t="str">
        <f>CONCATENATE(AO159, " PL")</f>
        <v>Fort Atkinson PL</v>
      </c>
      <c r="C159" s="7" t="s">
        <v>997</v>
      </c>
      <c r="D159" s="2" t="s">
        <v>46</v>
      </c>
      <c r="E159" s="7">
        <v>209</v>
      </c>
      <c r="F159" s="7"/>
      <c r="G159" s="7" t="s">
        <v>998</v>
      </c>
      <c r="H159" s="7" t="s">
        <v>101</v>
      </c>
      <c r="I159" s="7"/>
      <c r="J159" s="7"/>
      <c r="K159" s="19" t="str">
        <f t="shared" si="15"/>
        <v>209 Merchants Ave</v>
      </c>
      <c r="L159" s="19" t="str">
        <f t="shared" si="16"/>
        <v>209 Merchants Ave</v>
      </c>
      <c r="M159" s="8" t="s">
        <v>999</v>
      </c>
      <c r="N159" s="2" t="s">
        <v>51</v>
      </c>
      <c r="O159" s="8">
        <v>53538</v>
      </c>
      <c r="P159" s="8">
        <v>2049</v>
      </c>
      <c r="Q159" s="14" t="str">
        <f t="shared" si="17"/>
        <v>53538-2049</v>
      </c>
      <c r="R159" s="2" t="str">
        <f t="shared" si="3"/>
        <v>209 Merchants Ave, Fort Atkinson, WI 53538</v>
      </c>
      <c r="S159" s="2" t="str">
        <f t="shared" si="4"/>
        <v>209 Merchants Ave, Fort Atkinson, WI 53538</v>
      </c>
      <c r="T159" s="2" t="s">
        <v>52</v>
      </c>
      <c r="U159" s="7" t="s">
        <v>481</v>
      </c>
      <c r="X159" s="7"/>
      <c r="Y159" s="7" t="s">
        <v>337</v>
      </c>
      <c r="AD159" s="2" t="b">
        <v>1</v>
      </c>
      <c r="AE159" s="1" t="b">
        <v>1</v>
      </c>
      <c r="AG159" s="1" t="b">
        <v>0</v>
      </c>
      <c r="AH159" s="8">
        <v>14121</v>
      </c>
      <c r="AI159" s="7" t="s">
        <v>996</v>
      </c>
      <c r="AJ159" s="8" t="s">
        <v>996</v>
      </c>
      <c r="AK159" s="7" t="s">
        <v>997</v>
      </c>
      <c r="AL159" s="7" t="s">
        <v>481</v>
      </c>
      <c r="AM159" s="7" t="s">
        <v>337</v>
      </c>
      <c r="AN159" s="8" t="s">
        <v>1000</v>
      </c>
      <c r="AO159" s="8" t="s">
        <v>999</v>
      </c>
      <c r="AP159" s="8" t="s">
        <v>51</v>
      </c>
      <c r="AQ159" s="8">
        <v>53538</v>
      </c>
      <c r="AR159" s="8">
        <v>2049</v>
      </c>
    </row>
    <row r="160" spans="1:44" ht="14.25" customHeight="1" x14ac:dyDescent="0.25">
      <c r="A160" s="1" t="s">
        <v>1001</v>
      </c>
      <c r="B160" s="16" t="s">
        <v>1002</v>
      </c>
      <c r="C160" s="1" t="s">
        <v>1003</v>
      </c>
      <c r="D160" s="1" t="s">
        <v>718</v>
      </c>
      <c r="E160" s="9" t="s">
        <v>408</v>
      </c>
      <c r="F160" s="9" t="s">
        <v>138</v>
      </c>
      <c r="G160" s="9" t="s">
        <v>1004</v>
      </c>
      <c r="H160" s="9" t="s">
        <v>49</v>
      </c>
      <c r="I160" s="7"/>
      <c r="J160" s="7"/>
      <c r="K160" s="19" t="str">
        <f t="shared" si="15"/>
        <v>125 S Webster St</v>
      </c>
      <c r="L160" s="19" t="str">
        <f t="shared" si="16"/>
        <v>125 S Webster St</v>
      </c>
      <c r="M160" s="1" t="s">
        <v>148</v>
      </c>
      <c r="N160" s="8" t="s">
        <v>51</v>
      </c>
      <c r="O160" s="1">
        <v>53703</v>
      </c>
      <c r="Q160" s="14" t="str">
        <f t="shared" si="17"/>
        <v>53703</v>
      </c>
      <c r="R160" s="2" t="str">
        <f t="shared" si="3"/>
        <v>125 S Webster St, Madison, WI 53703</v>
      </c>
      <c r="S160" s="2" t="str">
        <f t="shared" si="4"/>
        <v>125 S Webster St, Madison, WI 53703</v>
      </c>
      <c r="T160" s="2" t="s">
        <v>52</v>
      </c>
      <c r="U160" s="1" t="s">
        <v>149</v>
      </c>
      <c r="X160" s="1"/>
      <c r="Y160" s="1" t="s">
        <v>64</v>
      </c>
      <c r="AD160" s="1" t="b">
        <v>1</v>
      </c>
      <c r="AE160" s="1" t="b">
        <v>1</v>
      </c>
      <c r="AG160" s="1" t="b">
        <v>0</v>
      </c>
      <c r="AJ160" s="8"/>
    </row>
    <row r="161" spans="1:44" ht="14.25" customHeight="1" x14ac:dyDescent="0.25">
      <c r="A161" s="7" t="s">
        <v>1005</v>
      </c>
      <c r="B161" s="14" t="str">
        <f>CONCATENATE(AO161, " PL")</f>
        <v>Fox Lake PL</v>
      </c>
      <c r="C161" s="7" t="s">
        <v>1006</v>
      </c>
      <c r="D161" s="2" t="s">
        <v>46</v>
      </c>
      <c r="E161" s="7" t="s">
        <v>432</v>
      </c>
      <c r="F161" s="7" t="s">
        <v>196</v>
      </c>
      <c r="G161" s="7" t="s">
        <v>1007</v>
      </c>
      <c r="H161" s="7" t="s">
        <v>49</v>
      </c>
      <c r="I161" s="7"/>
      <c r="J161" s="7"/>
      <c r="K161" s="19" t="str">
        <f t="shared" si="15"/>
        <v>117 W State St</v>
      </c>
      <c r="L161" s="19" t="str">
        <f t="shared" si="16"/>
        <v>117 W State St</v>
      </c>
      <c r="M161" s="8" t="s">
        <v>1008</v>
      </c>
      <c r="N161" s="2" t="s">
        <v>51</v>
      </c>
      <c r="O161" s="8">
        <v>53933</v>
      </c>
      <c r="P161" s="8">
        <v>47</v>
      </c>
      <c r="Q161" s="14" t="str">
        <f t="shared" si="17"/>
        <v>53933-47</v>
      </c>
      <c r="R161" s="2" t="str">
        <f t="shared" si="3"/>
        <v>117 W State St, Fox Lake, WI 53933</v>
      </c>
      <c r="S161" s="2" t="str">
        <f t="shared" si="4"/>
        <v>117 W State St, Fox Lake, WI 53933</v>
      </c>
      <c r="T161" s="2" t="s">
        <v>52</v>
      </c>
      <c r="U161" s="7" t="s">
        <v>289</v>
      </c>
      <c r="X161" s="7"/>
      <c r="Y161" s="7" t="s">
        <v>290</v>
      </c>
      <c r="AD161" s="2" t="b">
        <v>1</v>
      </c>
      <c r="AE161" s="1" t="b">
        <v>1</v>
      </c>
      <c r="AG161" s="1" t="b">
        <v>0</v>
      </c>
      <c r="AH161" s="8">
        <v>14122</v>
      </c>
      <c r="AI161" s="7" t="s">
        <v>1005</v>
      </c>
      <c r="AJ161" s="8" t="s">
        <v>1005</v>
      </c>
      <c r="AK161" s="7" t="s">
        <v>1006</v>
      </c>
      <c r="AL161" s="7" t="s">
        <v>289</v>
      </c>
      <c r="AM161" s="7" t="s">
        <v>290</v>
      </c>
      <c r="AN161" s="8" t="s">
        <v>1009</v>
      </c>
      <c r="AO161" s="8" t="s">
        <v>1008</v>
      </c>
      <c r="AP161" s="8" t="s">
        <v>51</v>
      </c>
      <c r="AQ161" s="8">
        <v>53933</v>
      </c>
      <c r="AR161" s="8">
        <v>47</v>
      </c>
    </row>
    <row r="162" spans="1:44" ht="14.25" customHeight="1" x14ac:dyDescent="0.25">
      <c r="A162" s="1" t="s">
        <v>1010</v>
      </c>
      <c r="B162" s="16" t="s">
        <v>1011</v>
      </c>
      <c r="C162" s="1" t="s">
        <v>1012</v>
      </c>
      <c r="D162" s="1" t="s">
        <v>145</v>
      </c>
      <c r="E162" s="9" t="s">
        <v>1013</v>
      </c>
      <c r="F162" s="7"/>
      <c r="G162" s="9" t="s">
        <v>1014</v>
      </c>
      <c r="H162" s="9" t="s">
        <v>101</v>
      </c>
      <c r="I162" s="7"/>
      <c r="J162" s="7"/>
      <c r="K162" s="19" t="str">
        <f t="shared" si="15"/>
        <v>750 Highland Ave</v>
      </c>
      <c r="L162" s="19" t="str">
        <f t="shared" si="16"/>
        <v>750 Highland Ave</v>
      </c>
      <c r="M162" s="1" t="s">
        <v>148</v>
      </c>
      <c r="N162" s="8" t="s">
        <v>51</v>
      </c>
      <c r="O162" s="1">
        <v>53705</v>
      </c>
      <c r="Q162" s="14" t="str">
        <f t="shared" si="17"/>
        <v>53705</v>
      </c>
      <c r="R162" s="2" t="str">
        <f t="shared" si="3"/>
        <v>750 Highland Ave, Madison, WI 53705</v>
      </c>
      <c r="S162" s="2" t="str">
        <f t="shared" si="4"/>
        <v>750 Highland Ave, Madison, WI 53705</v>
      </c>
      <c r="T162" s="2" t="s">
        <v>52</v>
      </c>
      <c r="U162" s="1" t="s">
        <v>149</v>
      </c>
      <c r="X162" s="1"/>
      <c r="Y162" s="1" t="s">
        <v>64</v>
      </c>
      <c r="AD162" s="1" t="b">
        <v>1</v>
      </c>
      <c r="AE162" s="1" t="b">
        <v>1</v>
      </c>
      <c r="AG162" s="1" t="b">
        <v>0</v>
      </c>
      <c r="AJ162" s="8"/>
    </row>
    <row r="163" spans="1:44" ht="14.25" customHeight="1" x14ac:dyDescent="0.25">
      <c r="A163" s="7" t="s">
        <v>1015</v>
      </c>
      <c r="B163" s="14" t="str">
        <f>CONCATENATE(AO163, " PL")</f>
        <v>Franklin PL</v>
      </c>
      <c r="C163" s="7" t="s">
        <v>1016</v>
      </c>
      <c r="D163" s="2" t="s">
        <v>46</v>
      </c>
      <c r="E163" s="7" t="s">
        <v>1017</v>
      </c>
      <c r="F163" s="7" t="s">
        <v>196</v>
      </c>
      <c r="G163" s="7" t="s">
        <v>1018</v>
      </c>
      <c r="H163" s="7" t="s">
        <v>452</v>
      </c>
      <c r="I163" s="7"/>
      <c r="J163" s="7"/>
      <c r="K163" s="19" t="str">
        <f t="shared" si="15"/>
        <v>9151 W Loomis Rd</v>
      </c>
      <c r="L163" s="19" t="str">
        <f t="shared" si="16"/>
        <v>9151 W Loomis Rd</v>
      </c>
      <c r="M163" s="8" t="s">
        <v>1019</v>
      </c>
      <c r="N163" s="2" t="s">
        <v>51</v>
      </c>
      <c r="O163" s="8">
        <v>53132</v>
      </c>
      <c r="P163" s="8">
        <v>9601</v>
      </c>
      <c r="Q163" s="14" t="str">
        <f t="shared" si="17"/>
        <v>53132-9601</v>
      </c>
      <c r="R163" s="2" t="str">
        <f t="shared" si="3"/>
        <v>9151 W Loomis Rd, Franklin, WI 53132</v>
      </c>
      <c r="S163" s="2" t="str">
        <f t="shared" si="4"/>
        <v>9151 W Loomis Rd, Franklin, WI 53132</v>
      </c>
      <c r="T163" s="2" t="s">
        <v>52</v>
      </c>
      <c r="U163" s="7" t="s">
        <v>140</v>
      </c>
      <c r="X163" s="7"/>
      <c r="Y163" s="7" t="s">
        <v>460</v>
      </c>
      <c r="AD163" s="2" t="b">
        <v>1</v>
      </c>
      <c r="AE163" s="2" t="b">
        <v>1</v>
      </c>
      <c r="AG163" s="1" t="b">
        <v>0</v>
      </c>
      <c r="AH163" s="8">
        <v>14123</v>
      </c>
      <c r="AI163" s="7" t="s">
        <v>1015</v>
      </c>
      <c r="AJ163" s="8" t="s">
        <v>1015</v>
      </c>
      <c r="AK163" s="7" t="s">
        <v>1016</v>
      </c>
      <c r="AL163" s="7" t="s">
        <v>140</v>
      </c>
      <c r="AM163" s="7" t="s">
        <v>460</v>
      </c>
      <c r="AN163" s="8" t="s">
        <v>1020</v>
      </c>
      <c r="AO163" s="8" t="s">
        <v>1019</v>
      </c>
      <c r="AP163" s="8" t="s">
        <v>51</v>
      </c>
      <c r="AQ163" s="8">
        <v>53132</v>
      </c>
      <c r="AR163" s="8">
        <v>9601</v>
      </c>
    </row>
    <row r="164" spans="1:44" ht="14.25" customHeight="1" x14ac:dyDescent="0.25">
      <c r="A164" s="1" t="s">
        <v>1021</v>
      </c>
      <c r="B164" s="16" t="s">
        <v>1022</v>
      </c>
      <c r="C164" s="1" t="s">
        <v>1022</v>
      </c>
      <c r="D164" s="1" t="s">
        <v>136</v>
      </c>
      <c r="E164" s="9" t="s">
        <v>1023</v>
      </c>
      <c r="F164" s="7"/>
      <c r="G164" s="9" t="s">
        <v>1022</v>
      </c>
      <c r="H164" s="9" t="s">
        <v>157</v>
      </c>
      <c r="I164" s="7"/>
      <c r="J164" s="7"/>
      <c r="K164" s="19" t="str">
        <f t="shared" si="15"/>
        <v>959 Edgewood College Dr</v>
      </c>
      <c r="L164" s="19" t="str">
        <f t="shared" si="16"/>
        <v>959 Edgewood College Dr</v>
      </c>
      <c r="M164" s="1" t="s">
        <v>148</v>
      </c>
      <c r="N164" s="8" t="s">
        <v>51</v>
      </c>
      <c r="O164" s="1">
        <v>53711</v>
      </c>
      <c r="Q164" s="14" t="str">
        <f t="shared" si="17"/>
        <v>53711</v>
      </c>
      <c r="R164" s="2" t="str">
        <f t="shared" si="3"/>
        <v>959 Edgewood College Dr, Madison, WI 53711</v>
      </c>
      <c r="S164" s="2" t="str">
        <f t="shared" si="4"/>
        <v>959 Edgewood College Dr, Madison, WI 53711</v>
      </c>
      <c r="T164" s="2" t="s">
        <v>52</v>
      </c>
      <c r="U164" s="1" t="s">
        <v>149</v>
      </c>
      <c r="X164" s="1"/>
      <c r="Y164" s="1" t="s">
        <v>64</v>
      </c>
      <c r="AD164" s="1" t="b">
        <v>1</v>
      </c>
      <c r="AE164" s="1" t="b">
        <v>1</v>
      </c>
      <c r="AG164" s="1" t="b">
        <v>0</v>
      </c>
      <c r="AJ164" s="8"/>
    </row>
    <row r="165" spans="1:44" ht="14.25" customHeight="1" x14ac:dyDescent="0.25">
      <c r="A165" s="7" t="s">
        <v>1024</v>
      </c>
      <c r="B165" s="14" t="str">
        <f t="shared" ref="B165:B172" si="19">CONCATENATE(AO165, " PL")</f>
        <v>Frederic PL</v>
      </c>
      <c r="C165" s="7" t="s">
        <v>1025</v>
      </c>
      <c r="D165" s="2" t="s">
        <v>46</v>
      </c>
      <c r="E165" s="7" t="s">
        <v>1026</v>
      </c>
      <c r="F165" s="7"/>
      <c r="G165" s="7" t="s">
        <v>1027</v>
      </c>
      <c r="H165" s="7" t="s">
        <v>49</v>
      </c>
      <c r="I165" s="7" t="s">
        <v>196</v>
      </c>
      <c r="J165" s="7"/>
      <c r="K165" s="19" t="str">
        <f t="shared" si="15"/>
        <v>127 Oak St W</v>
      </c>
      <c r="L165" s="19" t="str">
        <f t="shared" si="16"/>
        <v>127 Oak St W</v>
      </c>
      <c r="M165" s="8" t="s">
        <v>1028</v>
      </c>
      <c r="N165" s="2" t="s">
        <v>51</v>
      </c>
      <c r="O165" s="8">
        <v>54837</v>
      </c>
      <c r="P165" s="8">
        <v>700</v>
      </c>
      <c r="Q165" s="14" t="str">
        <f t="shared" si="17"/>
        <v>54837-700</v>
      </c>
      <c r="R165" s="2" t="str">
        <f t="shared" si="3"/>
        <v>127 Oak St W, Frederic, WI 54837</v>
      </c>
      <c r="S165" s="2" t="str">
        <f t="shared" si="4"/>
        <v>127 Oak St W, Frederic, WI 54837</v>
      </c>
      <c r="T165" s="2" t="s">
        <v>52</v>
      </c>
      <c r="U165" s="7" t="s">
        <v>112</v>
      </c>
      <c r="X165" s="7"/>
      <c r="Y165" s="7" t="s">
        <v>104</v>
      </c>
      <c r="AD165" s="2" t="b">
        <v>1</v>
      </c>
      <c r="AE165" s="1" t="b">
        <v>1</v>
      </c>
      <c r="AG165" s="1" t="b">
        <v>0</v>
      </c>
      <c r="AH165" s="8">
        <v>14124</v>
      </c>
      <c r="AI165" s="7" t="s">
        <v>1024</v>
      </c>
      <c r="AJ165" s="8" t="s">
        <v>1024</v>
      </c>
      <c r="AK165" s="7" t="s">
        <v>1025</v>
      </c>
      <c r="AL165" s="7" t="s">
        <v>112</v>
      </c>
      <c r="AM165" s="7" t="s">
        <v>104</v>
      </c>
      <c r="AN165" s="8" t="s">
        <v>1029</v>
      </c>
      <c r="AO165" s="8" t="s">
        <v>1028</v>
      </c>
      <c r="AP165" s="8" t="s">
        <v>51</v>
      </c>
      <c r="AQ165" s="8">
        <v>54837</v>
      </c>
      <c r="AR165" s="8">
        <v>700</v>
      </c>
    </row>
    <row r="166" spans="1:44" ht="14.25" customHeight="1" x14ac:dyDescent="0.25">
      <c r="A166" s="7" t="s">
        <v>1030</v>
      </c>
      <c r="B166" s="14" t="str">
        <f t="shared" si="19"/>
        <v>Fremont PL</v>
      </c>
      <c r="C166" s="7" t="s">
        <v>1031</v>
      </c>
      <c r="D166" s="2" t="s">
        <v>46</v>
      </c>
      <c r="E166" s="9" t="s">
        <v>1032</v>
      </c>
      <c r="F166" s="7"/>
      <c r="G166" s="7" t="s">
        <v>1033</v>
      </c>
      <c r="H166" s="7" t="s">
        <v>157</v>
      </c>
      <c r="I166" s="7"/>
      <c r="J166" s="7"/>
      <c r="K166" s="19" t="str">
        <f t="shared" si="15"/>
        <v>313 Wolf River Dr</v>
      </c>
      <c r="L166" s="19" t="str">
        <f t="shared" si="16"/>
        <v>313 Wolf River Dr</v>
      </c>
      <c r="M166" s="8" t="s">
        <v>76</v>
      </c>
      <c r="N166" s="2" t="s">
        <v>51</v>
      </c>
      <c r="O166" s="8">
        <v>54940</v>
      </c>
      <c r="P166" s="8">
        <v>498</v>
      </c>
      <c r="Q166" s="14" t="str">
        <f t="shared" si="17"/>
        <v>54940-498</v>
      </c>
      <c r="R166" s="2" t="str">
        <f t="shared" si="3"/>
        <v>313 Wolf River Dr, Fremont, WI 54940</v>
      </c>
      <c r="S166" s="2" t="str">
        <f t="shared" si="4"/>
        <v>313 Wolf River Dr, Fremont, WI 54940</v>
      </c>
      <c r="T166" s="2" t="s">
        <v>52</v>
      </c>
      <c r="U166" s="7" t="s">
        <v>605</v>
      </c>
      <c r="X166" s="9" t="s">
        <v>1034</v>
      </c>
      <c r="Y166" s="7" t="s">
        <v>132</v>
      </c>
      <c r="AD166" s="1" t="b">
        <v>0</v>
      </c>
      <c r="AE166" s="1" t="b">
        <v>1</v>
      </c>
      <c r="AG166" s="1" t="b">
        <v>0</v>
      </c>
      <c r="AH166" s="8">
        <v>14125</v>
      </c>
      <c r="AI166" s="7" t="s">
        <v>1030</v>
      </c>
      <c r="AJ166" s="8" t="s">
        <v>1030</v>
      </c>
      <c r="AK166" s="7" t="s">
        <v>1031</v>
      </c>
      <c r="AL166" s="7" t="s">
        <v>605</v>
      </c>
      <c r="AM166" s="7" t="s">
        <v>132</v>
      </c>
      <c r="AN166" s="8" t="s">
        <v>1035</v>
      </c>
      <c r="AO166" s="8" t="s">
        <v>76</v>
      </c>
      <c r="AP166" s="8" t="s">
        <v>51</v>
      </c>
      <c r="AQ166" s="8">
        <v>54940</v>
      </c>
      <c r="AR166" s="8">
        <v>498</v>
      </c>
    </row>
    <row r="167" spans="1:44" ht="14.25" customHeight="1" x14ac:dyDescent="0.25">
      <c r="A167" s="7" t="s">
        <v>1036</v>
      </c>
      <c r="B167" s="14" t="str">
        <f t="shared" si="19"/>
        <v>Galesville PL</v>
      </c>
      <c r="C167" s="7" t="s">
        <v>1037</v>
      </c>
      <c r="D167" s="2" t="s">
        <v>46</v>
      </c>
      <c r="E167" s="7" t="s">
        <v>1038</v>
      </c>
      <c r="F167" s="7" t="s">
        <v>138</v>
      </c>
      <c r="G167" s="7" t="s">
        <v>84</v>
      </c>
      <c r="H167" s="7" t="s">
        <v>49</v>
      </c>
      <c r="I167" s="7"/>
      <c r="J167" s="7"/>
      <c r="K167" s="19" t="str">
        <f t="shared" si="15"/>
        <v>16787 S Main St</v>
      </c>
      <c r="L167" s="19" t="str">
        <f t="shared" si="16"/>
        <v>16787 S Main St</v>
      </c>
      <c r="M167" s="8" t="s">
        <v>1039</v>
      </c>
      <c r="N167" s="2" t="s">
        <v>51</v>
      </c>
      <c r="O167" s="8">
        <v>54630</v>
      </c>
      <c r="P167" s="8">
        <v>697</v>
      </c>
      <c r="Q167" s="14" t="str">
        <f t="shared" si="17"/>
        <v>54630-697</v>
      </c>
      <c r="R167" s="2" t="str">
        <f t="shared" si="3"/>
        <v>16787 S Main St, Galesville, WI 54630</v>
      </c>
      <c r="S167" s="2" t="str">
        <f t="shared" si="4"/>
        <v>16787 S Main St, Galesville, WI 54630</v>
      </c>
      <c r="T167" s="2" t="s">
        <v>52</v>
      </c>
      <c r="U167" s="7" t="s">
        <v>160</v>
      </c>
      <c r="X167" s="7"/>
      <c r="Y167" s="7" t="s">
        <v>87</v>
      </c>
      <c r="AD167" s="1" t="b">
        <v>1</v>
      </c>
      <c r="AE167" s="1" t="b">
        <v>1</v>
      </c>
      <c r="AG167" s="1" t="b">
        <v>0</v>
      </c>
      <c r="AH167" s="8">
        <v>14126</v>
      </c>
      <c r="AI167" s="7" t="s">
        <v>1036</v>
      </c>
      <c r="AJ167" s="8" t="s">
        <v>1036</v>
      </c>
      <c r="AK167" s="7" t="s">
        <v>1037</v>
      </c>
      <c r="AL167" s="7" t="s">
        <v>160</v>
      </c>
      <c r="AM167" s="7" t="s">
        <v>87</v>
      </c>
      <c r="AN167" s="8" t="s">
        <v>1040</v>
      </c>
      <c r="AO167" s="8" t="s">
        <v>1039</v>
      </c>
      <c r="AP167" s="8" t="s">
        <v>51</v>
      </c>
      <c r="AQ167" s="8">
        <v>54630</v>
      </c>
      <c r="AR167" s="8">
        <v>697</v>
      </c>
    </row>
    <row r="168" spans="1:44" ht="14.25" customHeight="1" x14ac:dyDescent="0.25">
      <c r="A168" s="7" t="s">
        <v>1041</v>
      </c>
      <c r="B168" s="14" t="str">
        <f t="shared" si="19"/>
        <v>Gays Mills PL</v>
      </c>
      <c r="C168" s="7" t="s">
        <v>1042</v>
      </c>
      <c r="D168" s="2" t="s">
        <v>46</v>
      </c>
      <c r="E168" s="7" t="s">
        <v>1043</v>
      </c>
      <c r="F168" s="7"/>
      <c r="G168" s="7" t="s">
        <v>1044</v>
      </c>
      <c r="H168" s="7"/>
      <c r="I168" s="7"/>
      <c r="J168" s="7" t="s">
        <v>942</v>
      </c>
      <c r="K168" s="19" t="str">
        <f t="shared" si="15"/>
        <v>16381 WI 131, Ste 2</v>
      </c>
      <c r="L168" s="19" t="str">
        <f t="shared" si="16"/>
        <v>16381 WI 131</v>
      </c>
      <c r="M168" s="8" t="s">
        <v>1045</v>
      </c>
      <c r="N168" s="2" t="s">
        <v>51</v>
      </c>
      <c r="O168" s="8">
        <v>54631</v>
      </c>
      <c r="P168" s="8">
        <v>215</v>
      </c>
      <c r="Q168" s="14" t="str">
        <f t="shared" si="17"/>
        <v>54631-215</v>
      </c>
      <c r="R168" s="2" t="str">
        <f t="shared" si="3"/>
        <v>16381 WI 131, Ste 2, Gays Mills, WI 54631</v>
      </c>
      <c r="S168" s="2" t="str">
        <f t="shared" si="4"/>
        <v>16381 WI 131, Gays Mills, WI 54631</v>
      </c>
      <c r="T168" s="2" t="s">
        <v>52</v>
      </c>
      <c r="U168" s="7" t="s">
        <v>1046</v>
      </c>
      <c r="X168" s="7"/>
      <c r="Y168" s="7" t="s">
        <v>175</v>
      </c>
      <c r="AD168" s="1" t="b">
        <v>1</v>
      </c>
      <c r="AE168" s="1" t="b">
        <v>1</v>
      </c>
      <c r="AG168" s="1" t="b">
        <v>0</v>
      </c>
      <c r="AH168" s="8">
        <v>14127</v>
      </c>
      <c r="AI168" s="7" t="s">
        <v>1041</v>
      </c>
      <c r="AJ168" s="8" t="s">
        <v>1041</v>
      </c>
      <c r="AK168" s="7" t="s">
        <v>1042</v>
      </c>
      <c r="AL168" s="7" t="s">
        <v>1046</v>
      </c>
      <c r="AM168" s="7" t="s">
        <v>175</v>
      </c>
      <c r="AN168" s="8" t="s">
        <v>1047</v>
      </c>
      <c r="AO168" s="8" t="s">
        <v>1045</v>
      </c>
      <c r="AP168" s="8" t="s">
        <v>51</v>
      </c>
      <c r="AQ168" s="8">
        <v>54631</v>
      </c>
      <c r="AR168" s="8">
        <v>215</v>
      </c>
    </row>
    <row r="169" spans="1:44" ht="14.25" customHeight="1" x14ac:dyDescent="0.25">
      <c r="A169" s="7" t="s">
        <v>1048</v>
      </c>
      <c r="B169" s="14" t="str">
        <f t="shared" si="19"/>
        <v>Genoa City PL</v>
      </c>
      <c r="C169" s="9" t="s">
        <v>1049</v>
      </c>
      <c r="D169" s="2" t="s">
        <v>46</v>
      </c>
      <c r="E169" s="7" t="s">
        <v>1050</v>
      </c>
      <c r="F169" s="7"/>
      <c r="G169" s="7" t="s">
        <v>1051</v>
      </c>
      <c r="H169" s="7" t="s">
        <v>49</v>
      </c>
      <c r="I169" s="7"/>
      <c r="J169" s="7"/>
      <c r="K169" s="19" t="str">
        <f t="shared" si="15"/>
        <v>126 Freeman St</v>
      </c>
      <c r="L169" s="19" t="str">
        <f t="shared" si="16"/>
        <v>126 Freeman St</v>
      </c>
      <c r="M169" s="8" t="s">
        <v>1052</v>
      </c>
      <c r="N169" s="2" t="s">
        <v>51</v>
      </c>
      <c r="O169" s="8">
        <v>53128</v>
      </c>
      <c r="P169" s="8">
        <v>727</v>
      </c>
      <c r="Q169" s="14" t="str">
        <f t="shared" si="17"/>
        <v>53128-727</v>
      </c>
      <c r="R169" s="2" t="str">
        <f t="shared" si="3"/>
        <v>126 Freeman St, Genoa City, WI 53128</v>
      </c>
      <c r="S169" s="2" t="str">
        <f t="shared" si="4"/>
        <v>126 Freeman St, Genoa City, WI 53128</v>
      </c>
      <c r="T169" s="2" t="s">
        <v>52</v>
      </c>
      <c r="U169" s="7" t="s">
        <v>700</v>
      </c>
      <c r="X169" s="7"/>
      <c r="Y169" s="7" t="s">
        <v>484</v>
      </c>
      <c r="AD169" s="2" t="b">
        <v>1</v>
      </c>
      <c r="AE169" s="1" t="b">
        <v>1</v>
      </c>
      <c r="AG169" s="1" t="b">
        <v>0</v>
      </c>
      <c r="AH169" s="8">
        <v>14128</v>
      </c>
      <c r="AI169" s="7" t="s">
        <v>1048</v>
      </c>
      <c r="AJ169" s="8" t="s">
        <v>1048</v>
      </c>
      <c r="AK169" s="7" t="s">
        <v>1049</v>
      </c>
      <c r="AL169" s="7" t="s">
        <v>700</v>
      </c>
      <c r="AM169" s="7" t="s">
        <v>484</v>
      </c>
      <c r="AN169" s="8" t="s">
        <v>1053</v>
      </c>
      <c r="AO169" s="8" t="s">
        <v>1052</v>
      </c>
      <c r="AP169" s="8" t="s">
        <v>51</v>
      </c>
      <c r="AQ169" s="8">
        <v>53128</v>
      </c>
      <c r="AR169" s="8">
        <v>727</v>
      </c>
    </row>
    <row r="170" spans="1:44" ht="14.25" customHeight="1" x14ac:dyDescent="0.25">
      <c r="A170" s="7" t="s">
        <v>1054</v>
      </c>
      <c r="B170" s="14" t="str">
        <f t="shared" si="19"/>
        <v>Germantown PL</v>
      </c>
      <c r="C170" s="7" t="s">
        <v>1055</v>
      </c>
      <c r="D170" s="2" t="s">
        <v>46</v>
      </c>
      <c r="E170" s="7" t="s">
        <v>1056</v>
      </c>
      <c r="F170" s="7"/>
      <c r="G170" s="7" t="s">
        <v>937</v>
      </c>
      <c r="H170" s="7" t="s">
        <v>452</v>
      </c>
      <c r="I170" s="7"/>
      <c r="J170" s="7"/>
      <c r="K170" s="19" t="str">
        <f t="shared" si="15"/>
        <v>N112W16957 Mequon Rd</v>
      </c>
      <c r="L170" s="19" t="str">
        <f t="shared" si="16"/>
        <v>N112W16957 Mequon Rd</v>
      </c>
      <c r="M170" s="8" t="s">
        <v>1057</v>
      </c>
      <c r="N170" s="2" t="s">
        <v>51</v>
      </c>
      <c r="O170" s="8">
        <v>53022</v>
      </c>
      <c r="P170" s="8">
        <v>670</v>
      </c>
      <c r="Q170" s="14" t="str">
        <f t="shared" si="17"/>
        <v>53022-670</v>
      </c>
      <c r="R170" s="2" t="str">
        <f t="shared" si="3"/>
        <v>N112W16957 Mequon Rd, Germantown, WI 53022</v>
      </c>
      <c r="S170" s="2" t="str">
        <f t="shared" si="4"/>
        <v>N112W16957 Mequon Rd, Germantown, WI 53022</v>
      </c>
      <c r="T170" s="2" t="s">
        <v>52</v>
      </c>
      <c r="U170" s="7" t="s">
        <v>409</v>
      </c>
      <c r="X170" s="7"/>
      <c r="Y170" s="7" t="s">
        <v>290</v>
      </c>
      <c r="AD170" s="2" t="b">
        <v>1</v>
      </c>
      <c r="AE170" s="1" t="b">
        <v>1</v>
      </c>
      <c r="AG170" s="1" t="b">
        <v>0</v>
      </c>
      <c r="AH170" s="8">
        <v>14129</v>
      </c>
      <c r="AI170" s="7" t="s">
        <v>1054</v>
      </c>
      <c r="AJ170" s="8" t="s">
        <v>1054</v>
      </c>
      <c r="AK170" s="7" t="s">
        <v>1055</v>
      </c>
      <c r="AL170" s="7" t="s">
        <v>409</v>
      </c>
      <c r="AM170" s="7" t="s">
        <v>290</v>
      </c>
      <c r="AN170" s="8" t="s">
        <v>1058</v>
      </c>
      <c r="AO170" s="8" t="s">
        <v>1057</v>
      </c>
      <c r="AP170" s="8" t="s">
        <v>51</v>
      </c>
      <c r="AQ170" s="8">
        <v>53022</v>
      </c>
      <c r="AR170" s="8">
        <v>670</v>
      </c>
    </row>
    <row r="171" spans="1:44" ht="14.25" customHeight="1" x14ac:dyDescent="0.25">
      <c r="A171" s="7" t="s">
        <v>1059</v>
      </c>
      <c r="B171" s="14" t="str">
        <f t="shared" si="19"/>
        <v>Gillett PL</v>
      </c>
      <c r="C171" s="7" t="s">
        <v>1060</v>
      </c>
      <c r="D171" s="2" t="s">
        <v>46</v>
      </c>
      <c r="E171" s="7" t="s">
        <v>68</v>
      </c>
      <c r="F171" s="7" t="s">
        <v>172</v>
      </c>
      <c r="G171" s="7" t="s">
        <v>84</v>
      </c>
      <c r="H171" s="7" t="s">
        <v>49</v>
      </c>
      <c r="I171" s="7"/>
      <c r="J171" s="7"/>
      <c r="K171" s="19" t="str">
        <f t="shared" si="15"/>
        <v>200 E Main St</v>
      </c>
      <c r="L171" s="19" t="str">
        <f t="shared" si="16"/>
        <v>200 E Main St</v>
      </c>
      <c r="M171" s="8" t="s">
        <v>1061</v>
      </c>
      <c r="N171" s="2" t="s">
        <v>51</v>
      </c>
      <c r="O171" s="8">
        <v>54124</v>
      </c>
      <c r="P171" s="8">
        <v>109</v>
      </c>
      <c r="Q171" s="14" t="str">
        <f t="shared" si="17"/>
        <v>54124-109</v>
      </c>
      <c r="R171" s="2" t="str">
        <f t="shared" si="3"/>
        <v>200 E Main St, Gillett, WI 54124</v>
      </c>
      <c r="S171" s="2" t="str">
        <f t="shared" si="4"/>
        <v>200 E Main St, Gillett, WI 54124</v>
      </c>
      <c r="T171" s="2" t="s">
        <v>52</v>
      </c>
      <c r="U171" s="7" t="s">
        <v>1062</v>
      </c>
      <c r="X171" s="7"/>
      <c r="Y171" s="7" t="s">
        <v>79</v>
      </c>
      <c r="AD171" s="2" t="b">
        <v>1</v>
      </c>
      <c r="AE171" s="2" t="b">
        <v>1</v>
      </c>
      <c r="AG171" s="1" t="b">
        <v>0</v>
      </c>
      <c r="AH171" s="8">
        <v>14396</v>
      </c>
      <c r="AI171" s="7" t="s">
        <v>1059</v>
      </c>
      <c r="AJ171" s="8" t="s">
        <v>1059</v>
      </c>
      <c r="AK171" s="7" t="s">
        <v>1060</v>
      </c>
      <c r="AL171" s="7" t="s">
        <v>1062</v>
      </c>
      <c r="AM171" s="7" t="s">
        <v>79</v>
      </c>
      <c r="AN171" s="8" t="s">
        <v>1063</v>
      </c>
      <c r="AO171" s="8" t="s">
        <v>1061</v>
      </c>
      <c r="AP171" s="8" t="s">
        <v>51</v>
      </c>
      <c r="AQ171" s="8">
        <v>54124</v>
      </c>
      <c r="AR171" s="8">
        <v>109</v>
      </c>
    </row>
    <row r="172" spans="1:44" ht="14.25" customHeight="1" x14ac:dyDescent="0.25">
      <c r="A172" s="7" t="s">
        <v>1064</v>
      </c>
      <c r="B172" s="14" t="str">
        <f t="shared" si="19"/>
        <v>Gilman PL</v>
      </c>
      <c r="C172" s="7" t="s">
        <v>1065</v>
      </c>
      <c r="D172" s="2" t="s">
        <v>46</v>
      </c>
      <c r="E172" s="7" t="s">
        <v>1066</v>
      </c>
      <c r="F172" s="7" t="s">
        <v>172</v>
      </c>
      <c r="G172" s="7" t="s">
        <v>84</v>
      </c>
      <c r="H172" s="7" t="s">
        <v>49</v>
      </c>
      <c r="I172" s="7"/>
      <c r="J172" s="7"/>
      <c r="K172" s="19" t="str">
        <f t="shared" si="15"/>
        <v>380 E Main St</v>
      </c>
      <c r="L172" s="19" t="str">
        <f t="shared" si="16"/>
        <v>380 E Main St</v>
      </c>
      <c r="M172" s="8" t="s">
        <v>1067</v>
      </c>
      <c r="N172" s="2" t="s">
        <v>51</v>
      </c>
      <c r="O172" s="8">
        <v>54433</v>
      </c>
      <c r="P172" s="8">
        <v>87</v>
      </c>
      <c r="Q172" s="14" t="str">
        <f t="shared" si="17"/>
        <v>54433-87</v>
      </c>
      <c r="R172" s="2" t="str">
        <f t="shared" si="3"/>
        <v>380 E Main St, Gilman, WI 54433</v>
      </c>
      <c r="S172" s="2" t="str">
        <f t="shared" si="4"/>
        <v>380 E Main St, Gilman, WI 54433</v>
      </c>
      <c r="T172" s="2" t="s">
        <v>52</v>
      </c>
      <c r="U172" s="7" t="s">
        <v>1068</v>
      </c>
      <c r="X172" s="7"/>
      <c r="Y172" s="7" t="s">
        <v>54</v>
      </c>
      <c r="AD172" s="1" t="b">
        <v>1</v>
      </c>
      <c r="AE172" s="1" t="b">
        <v>1</v>
      </c>
      <c r="AG172" s="1" t="b">
        <v>0</v>
      </c>
      <c r="AH172" s="8">
        <v>14130</v>
      </c>
      <c r="AI172" s="7" t="s">
        <v>1064</v>
      </c>
      <c r="AJ172" s="8" t="s">
        <v>1064</v>
      </c>
      <c r="AK172" s="7" t="s">
        <v>1065</v>
      </c>
      <c r="AL172" s="7" t="s">
        <v>1068</v>
      </c>
      <c r="AM172" s="7" t="s">
        <v>54</v>
      </c>
      <c r="AN172" s="8" t="s">
        <v>1069</v>
      </c>
      <c r="AO172" s="8" t="s">
        <v>1067</v>
      </c>
      <c r="AP172" s="8" t="s">
        <v>51</v>
      </c>
      <c r="AQ172" s="8">
        <v>54433</v>
      </c>
      <c r="AR172" s="8">
        <v>87</v>
      </c>
    </row>
    <row r="173" spans="1:44" ht="14.25" customHeight="1" x14ac:dyDescent="0.25">
      <c r="A173" s="1" t="s">
        <v>1070</v>
      </c>
      <c r="B173" s="16" t="s">
        <v>1071</v>
      </c>
      <c r="C173" s="2" t="s">
        <v>1072</v>
      </c>
      <c r="D173" s="1" t="s">
        <v>166</v>
      </c>
      <c r="E173" s="9" t="s">
        <v>1073</v>
      </c>
      <c r="F173" s="7"/>
      <c r="G173" s="9" t="s">
        <v>1074</v>
      </c>
      <c r="H173" s="9" t="s">
        <v>49</v>
      </c>
      <c r="I173" s="7"/>
      <c r="J173" s="7"/>
      <c r="K173" s="19" t="str">
        <f t="shared" si="15"/>
        <v>340 Fair St</v>
      </c>
      <c r="L173" s="19" t="str">
        <f t="shared" si="16"/>
        <v>340 Fair St</v>
      </c>
      <c r="M173" s="1" t="s">
        <v>912</v>
      </c>
      <c r="N173" s="8" t="s">
        <v>51</v>
      </c>
      <c r="O173" s="1">
        <v>53536</v>
      </c>
      <c r="Q173" s="14" t="str">
        <f t="shared" si="17"/>
        <v>53536</v>
      </c>
      <c r="R173" s="2" t="str">
        <f t="shared" si="3"/>
        <v>340 Fair St, Evansville, WI 53536</v>
      </c>
      <c r="S173" s="2" t="str">
        <f t="shared" si="4"/>
        <v>340 Fair St, Evansville, WI 53536</v>
      </c>
      <c r="T173" s="2" t="s">
        <v>52</v>
      </c>
      <c r="U173" s="7" t="s">
        <v>263</v>
      </c>
      <c r="X173" s="1" t="s">
        <v>1075</v>
      </c>
      <c r="Y173" s="2" t="s">
        <v>313</v>
      </c>
      <c r="AD173" s="1" t="b">
        <v>0</v>
      </c>
      <c r="AE173" s="1" t="b">
        <v>1</v>
      </c>
      <c r="AG173" s="1" t="b">
        <v>0</v>
      </c>
      <c r="AJ173" s="8"/>
    </row>
    <row r="174" spans="1:44" ht="14.25" customHeight="1" x14ac:dyDescent="0.25">
      <c r="A174" s="7" t="s">
        <v>1076</v>
      </c>
      <c r="B174" s="14" t="str">
        <f>CONCATENATE(AO174, " PL")</f>
        <v>Glendale PL</v>
      </c>
      <c r="C174" s="7" t="s">
        <v>1077</v>
      </c>
      <c r="D174" s="2" t="s">
        <v>46</v>
      </c>
      <c r="E174" s="7" t="s">
        <v>1078</v>
      </c>
      <c r="F174" s="7" t="s">
        <v>60</v>
      </c>
      <c r="G174" s="7" t="s">
        <v>1079</v>
      </c>
      <c r="H174" s="7" t="s">
        <v>452</v>
      </c>
      <c r="I174" s="7"/>
      <c r="J174" s="7"/>
      <c r="K174" s="19" t="str">
        <f t="shared" si="15"/>
        <v>6800 N Port Washington Rd</v>
      </c>
      <c r="L174" s="19" t="str">
        <f t="shared" si="16"/>
        <v>6800 N Port Washington Rd</v>
      </c>
      <c r="M174" s="8" t="s">
        <v>1080</v>
      </c>
      <c r="N174" s="2" t="s">
        <v>51</v>
      </c>
      <c r="O174" s="8">
        <v>53217</v>
      </c>
      <c r="P174" s="8">
        <v>3920</v>
      </c>
      <c r="Q174" s="14" t="str">
        <f t="shared" si="17"/>
        <v>53217-3920</v>
      </c>
      <c r="R174" s="2" t="str">
        <f t="shared" si="3"/>
        <v>6800 N Port Washington Rd, Glendale, WI 53217</v>
      </c>
      <c r="S174" s="2" t="str">
        <f t="shared" si="4"/>
        <v>6800 N Port Washington Rd, Glendale, WI 53217</v>
      </c>
      <c r="T174" s="2" t="s">
        <v>52</v>
      </c>
      <c r="U174" s="7" t="s">
        <v>140</v>
      </c>
      <c r="X174" s="7"/>
      <c r="Y174" s="7" t="s">
        <v>460</v>
      </c>
      <c r="AD174" s="2" t="b">
        <v>1</v>
      </c>
      <c r="AE174" s="2" t="b">
        <v>1</v>
      </c>
      <c r="AG174" s="1" t="b">
        <v>0</v>
      </c>
      <c r="AH174" s="8">
        <v>14131</v>
      </c>
      <c r="AI174" s="7" t="s">
        <v>1076</v>
      </c>
      <c r="AJ174" s="8" t="s">
        <v>1076</v>
      </c>
      <c r="AK174" s="7" t="s">
        <v>1077</v>
      </c>
      <c r="AL174" s="7" t="s">
        <v>140</v>
      </c>
      <c r="AM174" s="7" t="s">
        <v>460</v>
      </c>
      <c r="AN174" s="8" t="s">
        <v>1081</v>
      </c>
      <c r="AO174" s="8" t="s">
        <v>1080</v>
      </c>
      <c r="AP174" s="8" t="s">
        <v>51</v>
      </c>
      <c r="AQ174" s="8">
        <v>53217</v>
      </c>
      <c r="AR174" s="8">
        <v>3920</v>
      </c>
    </row>
    <row r="175" spans="1:44" ht="14.25" customHeight="1" x14ac:dyDescent="0.25">
      <c r="A175" s="7" t="s">
        <v>1082</v>
      </c>
      <c r="B175" s="14" t="str">
        <f>CONCATENATE(AO175, " PL")</f>
        <v>Glenwood City PL</v>
      </c>
      <c r="C175" s="9" t="s">
        <v>1083</v>
      </c>
      <c r="D175" s="2" t="s">
        <v>46</v>
      </c>
      <c r="E175" s="7" t="s">
        <v>1026</v>
      </c>
      <c r="F175" s="7"/>
      <c r="G175" s="7" t="s">
        <v>864</v>
      </c>
      <c r="H175" s="7" t="s">
        <v>49</v>
      </c>
      <c r="I175" s="7"/>
      <c r="J175" s="7"/>
      <c r="K175" s="19" t="str">
        <f t="shared" si="15"/>
        <v>127 Pine St</v>
      </c>
      <c r="L175" s="19" t="str">
        <f t="shared" si="16"/>
        <v>127 Pine St</v>
      </c>
      <c r="M175" s="8" t="s">
        <v>1084</v>
      </c>
      <c r="N175" s="2" t="s">
        <v>51</v>
      </c>
      <c r="O175" s="8">
        <v>54013</v>
      </c>
      <c r="P175" s="8">
        <v>247</v>
      </c>
      <c r="Q175" s="14" t="str">
        <f t="shared" si="17"/>
        <v>54013-247</v>
      </c>
      <c r="R175" s="2" t="str">
        <f t="shared" si="3"/>
        <v>127 Pine St, Glenwood City, WI 54013</v>
      </c>
      <c r="S175" s="2" t="str">
        <f t="shared" si="4"/>
        <v>127 Pine St, Glenwood City, WI 54013</v>
      </c>
      <c r="T175" s="2" t="s">
        <v>52</v>
      </c>
      <c r="U175" s="7" t="s">
        <v>226</v>
      </c>
      <c r="X175" s="7"/>
      <c r="Y175" s="7" t="s">
        <v>104</v>
      </c>
      <c r="AD175" s="2" t="b">
        <v>1</v>
      </c>
      <c r="AE175" s="1" t="b">
        <v>1</v>
      </c>
      <c r="AG175" s="1" t="b">
        <v>0</v>
      </c>
      <c r="AH175" s="8">
        <v>14132</v>
      </c>
      <c r="AI175" s="7" t="s">
        <v>1082</v>
      </c>
      <c r="AJ175" s="8" t="s">
        <v>1082</v>
      </c>
      <c r="AK175" s="7" t="s">
        <v>1083</v>
      </c>
      <c r="AL175" s="7" t="s">
        <v>226</v>
      </c>
      <c r="AM175" s="7" t="s">
        <v>104</v>
      </c>
      <c r="AN175" s="8" t="s">
        <v>1085</v>
      </c>
      <c r="AO175" s="8" t="s">
        <v>1084</v>
      </c>
      <c r="AP175" s="8" t="s">
        <v>51</v>
      </c>
      <c r="AQ175" s="8">
        <v>54013</v>
      </c>
      <c r="AR175" s="8">
        <v>247</v>
      </c>
    </row>
    <row r="176" spans="1:44" ht="14.25" customHeight="1" x14ac:dyDescent="0.25">
      <c r="A176" s="1" t="s">
        <v>1086</v>
      </c>
      <c r="B176" s="16" t="s">
        <v>1087</v>
      </c>
      <c r="C176" s="1" t="s">
        <v>1088</v>
      </c>
      <c r="D176" s="1" t="s">
        <v>718</v>
      </c>
      <c r="E176" s="9" t="s">
        <v>1089</v>
      </c>
      <c r="F176" s="7"/>
      <c r="G176" s="9" t="s">
        <v>1090</v>
      </c>
      <c r="H176" s="9" t="s">
        <v>452</v>
      </c>
      <c r="I176" s="7"/>
      <c r="J176" s="7"/>
      <c r="K176" s="19" t="str">
        <f t="shared" si="15"/>
        <v>W10237 Lake Emily Rd</v>
      </c>
      <c r="L176" s="19" t="str">
        <f t="shared" si="16"/>
        <v>W10237 Lake Emily Rd</v>
      </c>
      <c r="M176" s="1" t="s">
        <v>1008</v>
      </c>
      <c r="N176" s="8" t="s">
        <v>51</v>
      </c>
      <c r="O176" s="1">
        <v>53933</v>
      </c>
      <c r="P176" s="1">
        <v>147</v>
      </c>
      <c r="Q176" s="14" t="str">
        <f t="shared" si="17"/>
        <v>53933-147</v>
      </c>
      <c r="R176" s="2" t="str">
        <f t="shared" si="3"/>
        <v>W10237 Lake Emily Rd, Fox Lake, WI 53933</v>
      </c>
      <c r="S176" s="2" t="str">
        <f t="shared" si="4"/>
        <v>W10237 Lake Emily Rd, Fox Lake, WI 53933</v>
      </c>
      <c r="T176" s="2" t="s">
        <v>52</v>
      </c>
      <c r="U176" s="7" t="s">
        <v>289</v>
      </c>
      <c r="X176" s="1"/>
      <c r="Y176" s="1" t="s">
        <v>290</v>
      </c>
      <c r="AD176" s="1" t="b">
        <v>1</v>
      </c>
      <c r="AE176" s="1" t="b">
        <v>1</v>
      </c>
      <c r="AG176" s="1" t="b">
        <v>0</v>
      </c>
      <c r="AJ176" s="8"/>
    </row>
    <row r="177" spans="1:44" ht="14.25" customHeight="1" x14ac:dyDescent="0.25">
      <c r="A177" s="7" t="s">
        <v>1091</v>
      </c>
      <c r="B177" s="14" t="s">
        <v>1092</v>
      </c>
      <c r="C177" s="7" t="s">
        <v>1093</v>
      </c>
      <c r="D177" s="2" t="s">
        <v>46</v>
      </c>
      <c r="E177" s="9" t="s">
        <v>985</v>
      </c>
      <c r="F177" s="7"/>
      <c r="G177" s="9" t="s">
        <v>1094</v>
      </c>
      <c r="H177" s="7"/>
      <c r="I177" s="7"/>
      <c r="J177" s="7"/>
      <c r="K177" s="19" t="str">
        <f t="shared" si="15"/>
        <v>1 Falcon Crest</v>
      </c>
      <c r="L177" s="19" t="str">
        <f t="shared" si="16"/>
        <v>1 Falcon Crest</v>
      </c>
      <c r="M177" s="8" t="s">
        <v>1095</v>
      </c>
      <c r="N177" s="2" t="s">
        <v>51</v>
      </c>
      <c r="O177" s="8">
        <v>54125</v>
      </c>
      <c r="P177" s="8">
        <v>160</v>
      </c>
      <c r="Q177" s="14" t="str">
        <f t="shared" si="17"/>
        <v>54125-160</v>
      </c>
      <c r="R177" s="2" t="str">
        <f t="shared" si="3"/>
        <v>1 Falcon Crest, Goodman, WI 54125</v>
      </c>
      <c r="S177" s="2" t="str">
        <f t="shared" si="4"/>
        <v>1 Falcon Crest, Goodman, WI 54125</v>
      </c>
      <c r="T177" s="2" t="s">
        <v>52</v>
      </c>
      <c r="U177" s="7" t="s">
        <v>623</v>
      </c>
      <c r="X177" s="9" t="s">
        <v>1096</v>
      </c>
      <c r="Y177" s="7" t="s">
        <v>79</v>
      </c>
      <c r="AD177" s="1" t="b">
        <v>0</v>
      </c>
      <c r="AE177" s="1" t="b">
        <v>1</v>
      </c>
      <c r="AG177" s="1" t="b">
        <v>0</v>
      </c>
      <c r="AH177" s="8">
        <v>14377</v>
      </c>
      <c r="AI177" s="7" t="s">
        <v>1091</v>
      </c>
      <c r="AJ177" s="8" t="s">
        <v>624</v>
      </c>
      <c r="AK177" s="7" t="s">
        <v>1093</v>
      </c>
      <c r="AL177" s="7" t="s">
        <v>623</v>
      </c>
      <c r="AM177" s="7" t="s">
        <v>79</v>
      </c>
      <c r="AN177" s="8" t="s">
        <v>1097</v>
      </c>
      <c r="AO177" s="8" t="s">
        <v>1095</v>
      </c>
      <c r="AP177" s="8" t="s">
        <v>51</v>
      </c>
      <c r="AQ177" s="8">
        <v>54125</v>
      </c>
      <c r="AR177" s="8">
        <v>160</v>
      </c>
    </row>
    <row r="178" spans="1:44" ht="14.25" customHeight="1" x14ac:dyDescent="0.25">
      <c r="A178" s="1" t="s">
        <v>1098</v>
      </c>
      <c r="B178" s="16" t="s">
        <v>1099</v>
      </c>
      <c r="C178" s="1" t="s">
        <v>1100</v>
      </c>
      <c r="D178" s="1" t="s">
        <v>342</v>
      </c>
      <c r="E178" s="9" t="s">
        <v>1101</v>
      </c>
      <c r="F178" s="9" t="s">
        <v>60</v>
      </c>
      <c r="G178" s="9" t="s">
        <v>1102</v>
      </c>
      <c r="H178" s="9" t="s">
        <v>157</v>
      </c>
      <c r="I178" s="7"/>
      <c r="J178" s="7"/>
      <c r="K178" s="19" t="str">
        <f t="shared" si="15"/>
        <v>1825 N Bluemound Dr</v>
      </c>
      <c r="L178" s="19" t="str">
        <f t="shared" si="16"/>
        <v>1825 N Bluemound Dr</v>
      </c>
      <c r="M178" s="1" t="s">
        <v>130</v>
      </c>
      <c r="N178" s="8" t="s">
        <v>51</v>
      </c>
      <c r="O178" s="1">
        <v>54912</v>
      </c>
      <c r="P178" s="1">
        <v>2277</v>
      </c>
      <c r="Q178" s="14" t="str">
        <f t="shared" si="17"/>
        <v>54912-2277</v>
      </c>
      <c r="R178" s="2" t="str">
        <f t="shared" si="3"/>
        <v>1825 N Bluemound Dr, Appleton, WI 54912</v>
      </c>
      <c r="S178" s="2" t="str">
        <f t="shared" si="4"/>
        <v>1825 N Bluemound Dr, Appleton, WI 54912</v>
      </c>
      <c r="T178" s="2" t="s">
        <v>52</v>
      </c>
      <c r="U178" s="7" t="s">
        <v>131</v>
      </c>
      <c r="X178" s="1" t="s">
        <v>1103</v>
      </c>
      <c r="Y178" s="1" t="s">
        <v>64</v>
      </c>
      <c r="AD178" s="1" t="b">
        <v>0</v>
      </c>
      <c r="AE178" s="1" t="b">
        <v>1</v>
      </c>
      <c r="AG178" s="1" t="b">
        <v>0</v>
      </c>
      <c r="AJ178" s="8"/>
    </row>
    <row r="179" spans="1:44" ht="14.25" customHeight="1" x14ac:dyDescent="0.25">
      <c r="A179" s="7" t="s">
        <v>1104</v>
      </c>
      <c r="B179" s="14" t="str">
        <f>CONCATENATE(AO179, " PL")</f>
        <v>Grafton PL</v>
      </c>
      <c r="C179" s="7" t="s">
        <v>1105</v>
      </c>
      <c r="D179" s="2" t="s">
        <v>46</v>
      </c>
      <c r="E179" s="7" t="s">
        <v>1106</v>
      </c>
      <c r="F179" s="7"/>
      <c r="G179" s="7" t="s">
        <v>1107</v>
      </c>
      <c r="H179" s="7" t="s">
        <v>101</v>
      </c>
      <c r="I179" s="7"/>
      <c r="J179" s="7"/>
      <c r="K179" s="19" t="str">
        <f t="shared" si="15"/>
        <v>1620 11th Ave</v>
      </c>
      <c r="L179" s="19" t="str">
        <f t="shared" si="16"/>
        <v>1620 11th Ave</v>
      </c>
      <c r="M179" s="8" t="s">
        <v>1108</v>
      </c>
      <c r="N179" s="2" t="s">
        <v>51</v>
      </c>
      <c r="O179" s="8">
        <v>53024</v>
      </c>
      <c r="P179" s="8">
        <v>2404</v>
      </c>
      <c r="Q179" s="14" t="str">
        <f t="shared" si="17"/>
        <v>53024-2404</v>
      </c>
      <c r="R179" s="2" t="str">
        <f t="shared" si="3"/>
        <v>1620 11th Ave, Grafton, WI 53024</v>
      </c>
      <c r="S179" s="2" t="str">
        <f t="shared" si="4"/>
        <v>1620 11th Ave, Grafton, WI 53024</v>
      </c>
      <c r="T179" s="2" t="s">
        <v>52</v>
      </c>
      <c r="U179" s="7" t="s">
        <v>556</v>
      </c>
      <c r="X179" s="7"/>
      <c r="Y179" s="7" t="s">
        <v>290</v>
      </c>
      <c r="AD179" s="2" t="b">
        <v>1</v>
      </c>
      <c r="AE179" s="1" t="b">
        <v>1</v>
      </c>
      <c r="AG179" s="1" t="b">
        <v>0</v>
      </c>
      <c r="AH179" s="8">
        <v>14369</v>
      </c>
      <c r="AI179" s="7" t="s">
        <v>1104</v>
      </c>
      <c r="AJ179" s="8" t="s">
        <v>1104</v>
      </c>
      <c r="AK179" s="7" t="s">
        <v>1105</v>
      </c>
      <c r="AL179" s="7" t="s">
        <v>556</v>
      </c>
      <c r="AM179" s="7" t="s">
        <v>290</v>
      </c>
      <c r="AN179" s="8" t="s">
        <v>1109</v>
      </c>
      <c r="AO179" s="8" t="s">
        <v>1108</v>
      </c>
      <c r="AP179" s="8" t="s">
        <v>51</v>
      </c>
      <c r="AQ179" s="8">
        <v>53024</v>
      </c>
      <c r="AR179" s="8">
        <v>2404</v>
      </c>
    </row>
    <row r="180" spans="1:44" ht="14.25" customHeight="1" x14ac:dyDescent="0.25">
      <c r="A180" s="7" t="s">
        <v>1110</v>
      </c>
      <c r="B180" s="14" t="str">
        <f>CONCATENATE(AO180, " PL")</f>
        <v>Granton PL</v>
      </c>
      <c r="C180" s="7" t="s">
        <v>1111</v>
      </c>
      <c r="D180" s="2" t="s">
        <v>46</v>
      </c>
      <c r="E180" s="7" t="s">
        <v>1112</v>
      </c>
      <c r="F180" s="7" t="s">
        <v>60</v>
      </c>
      <c r="G180" s="7" t="s">
        <v>84</v>
      </c>
      <c r="H180" s="7" t="s">
        <v>49</v>
      </c>
      <c r="I180" s="7"/>
      <c r="J180" s="7"/>
      <c r="K180" s="19" t="str">
        <f t="shared" si="15"/>
        <v>217 N Main St</v>
      </c>
      <c r="L180" s="19" t="str">
        <f t="shared" si="16"/>
        <v>217 N Main St</v>
      </c>
      <c r="M180" s="8" t="s">
        <v>1113</v>
      </c>
      <c r="N180" s="2" t="s">
        <v>51</v>
      </c>
      <c r="O180" s="8">
        <v>54436</v>
      </c>
      <c r="P180" s="8">
        <v>70</v>
      </c>
      <c r="Q180" s="14" t="str">
        <f t="shared" si="17"/>
        <v>54436-70</v>
      </c>
      <c r="R180" s="2" t="str">
        <f t="shared" si="3"/>
        <v>217 N Main St, Granton, WI 54436</v>
      </c>
      <c r="S180" s="2" t="str">
        <f t="shared" si="4"/>
        <v>217 N Main St, Granton, WI 54436</v>
      </c>
      <c r="T180" s="2" t="s">
        <v>52</v>
      </c>
      <c r="U180" s="7" t="s">
        <v>53</v>
      </c>
      <c r="X180" s="7"/>
      <c r="Y180" s="7" t="s">
        <v>54</v>
      </c>
      <c r="AD180" s="1" t="b">
        <v>1</v>
      </c>
      <c r="AE180" s="1" t="b">
        <v>1</v>
      </c>
      <c r="AG180" s="1" t="b">
        <v>0</v>
      </c>
      <c r="AH180" s="8">
        <v>14370</v>
      </c>
      <c r="AI180" s="7" t="s">
        <v>1110</v>
      </c>
      <c r="AJ180" s="8" t="s">
        <v>1110</v>
      </c>
      <c r="AK180" s="7" t="s">
        <v>1111</v>
      </c>
      <c r="AL180" s="7" t="s">
        <v>53</v>
      </c>
      <c r="AM180" s="7" t="s">
        <v>54</v>
      </c>
      <c r="AN180" s="8" t="s">
        <v>1114</v>
      </c>
      <c r="AO180" s="8" t="s">
        <v>1113</v>
      </c>
      <c r="AP180" s="8" t="s">
        <v>51</v>
      </c>
      <c r="AQ180" s="8">
        <v>54436</v>
      </c>
      <c r="AR180" s="8">
        <v>70</v>
      </c>
    </row>
    <row r="181" spans="1:44" ht="14.25" customHeight="1" x14ac:dyDescent="0.25">
      <c r="A181" s="7" t="s">
        <v>1115</v>
      </c>
      <c r="B181" s="14" t="str">
        <f>CONCATENATE(AO181, " PL")</f>
        <v>Grantsburg PL</v>
      </c>
      <c r="C181" s="7" t="s">
        <v>1116</v>
      </c>
      <c r="D181" s="2" t="s">
        <v>46</v>
      </c>
      <c r="E181" s="7" t="s">
        <v>1117</v>
      </c>
      <c r="F181" s="7" t="s">
        <v>138</v>
      </c>
      <c r="G181" s="7" t="s">
        <v>1118</v>
      </c>
      <c r="H181" s="7" t="s">
        <v>49</v>
      </c>
      <c r="I181" s="7"/>
      <c r="J181" s="7"/>
      <c r="K181" s="19" t="str">
        <f t="shared" si="15"/>
        <v>415 S Robert St</v>
      </c>
      <c r="L181" s="19" t="str">
        <f t="shared" si="16"/>
        <v>415 S Robert St</v>
      </c>
      <c r="M181" s="8" t="s">
        <v>1119</v>
      </c>
      <c r="N181" s="2" t="s">
        <v>51</v>
      </c>
      <c r="O181" s="8">
        <v>54840</v>
      </c>
      <c r="P181" s="8">
        <v>7951</v>
      </c>
      <c r="Q181" s="14" t="str">
        <f t="shared" si="17"/>
        <v>54840-7951</v>
      </c>
      <c r="R181" s="2" t="str">
        <f t="shared" si="3"/>
        <v>415 S Robert St, Grantsburg, WI 54840</v>
      </c>
      <c r="S181" s="2" t="str">
        <f t="shared" si="4"/>
        <v>415 S Robert St, Grantsburg, WI 54840</v>
      </c>
      <c r="T181" s="2" t="s">
        <v>52</v>
      </c>
      <c r="U181" s="7" t="s">
        <v>1120</v>
      </c>
      <c r="X181" s="7"/>
      <c r="Y181" s="7" t="s">
        <v>186</v>
      </c>
      <c r="AD181" s="2" t="b">
        <v>1</v>
      </c>
      <c r="AE181" s="1" t="b">
        <v>1</v>
      </c>
      <c r="AG181" s="1" t="b">
        <v>0</v>
      </c>
      <c r="AH181" s="8">
        <v>14133</v>
      </c>
      <c r="AI181" s="7" t="s">
        <v>1115</v>
      </c>
      <c r="AJ181" s="8" t="s">
        <v>1115</v>
      </c>
      <c r="AK181" s="7" t="s">
        <v>1116</v>
      </c>
      <c r="AL181" s="7" t="s">
        <v>1120</v>
      </c>
      <c r="AM181" s="7" t="s">
        <v>186</v>
      </c>
      <c r="AN181" s="8" t="s">
        <v>1121</v>
      </c>
      <c r="AO181" s="8" t="s">
        <v>1119</v>
      </c>
      <c r="AP181" s="8" t="s">
        <v>51</v>
      </c>
      <c r="AQ181" s="8">
        <v>54840</v>
      </c>
      <c r="AR181" s="8">
        <v>7951</v>
      </c>
    </row>
    <row r="182" spans="1:44" ht="14.25" customHeight="1" x14ac:dyDescent="0.25">
      <c r="A182" s="7" t="s">
        <v>1122</v>
      </c>
      <c r="B182" s="14" t="str">
        <f>CONCATENATE(AO182, " PL")</f>
        <v>Gratiot PL</v>
      </c>
      <c r="C182" s="7" t="s">
        <v>1123</v>
      </c>
      <c r="D182" s="2" t="s">
        <v>46</v>
      </c>
      <c r="E182" s="7" t="s">
        <v>1124</v>
      </c>
      <c r="F182" s="7"/>
      <c r="G182" s="7" t="s">
        <v>84</v>
      </c>
      <c r="H182" s="7" t="s">
        <v>49</v>
      </c>
      <c r="I182" s="7"/>
      <c r="J182" s="7"/>
      <c r="K182" s="19" t="str">
        <f t="shared" si="15"/>
        <v>5895 Main St</v>
      </c>
      <c r="L182" s="19" t="str">
        <f t="shared" si="16"/>
        <v>5895 Main St</v>
      </c>
      <c r="M182" s="8" t="s">
        <v>1125</v>
      </c>
      <c r="N182" s="2" t="s">
        <v>51</v>
      </c>
      <c r="O182" s="8">
        <v>53541</v>
      </c>
      <c r="P182" s="8">
        <v>9699</v>
      </c>
      <c r="Q182" s="14" t="str">
        <f t="shared" si="17"/>
        <v>53541-9699</v>
      </c>
      <c r="R182" s="2" t="str">
        <f t="shared" si="3"/>
        <v>5895 Main St, Gratiot, WI 53541</v>
      </c>
      <c r="S182" s="2" t="str">
        <f t="shared" si="4"/>
        <v>5895 Main St, Gratiot, WI 53541</v>
      </c>
      <c r="T182" s="2" t="s">
        <v>52</v>
      </c>
      <c r="U182" s="7" t="s">
        <v>174</v>
      </c>
      <c r="X182" s="7"/>
      <c r="Y182" s="7" t="s">
        <v>175</v>
      </c>
      <c r="AD182" s="1" t="b">
        <v>1</v>
      </c>
      <c r="AE182" s="1" t="b">
        <v>1</v>
      </c>
      <c r="AG182" s="1" t="b">
        <v>0</v>
      </c>
      <c r="AH182" s="8">
        <v>14293</v>
      </c>
      <c r="AI182" s="7" t="s">
        <v>1122</v>
      </c>
      <c r="AJ182" s="8" t="s">
        <v>1126</v>
      </c>
      <c r="AK182" s="7" t="s">
        <v>1123</v>
      </c>
      <c r="AL182" s="7" t="s">
        <v>174</v>
      </c>
      <c r="AM182" s="7" t="s">
        <v>175</v>
      </c>
      <c r="AN182" s="8" t="s">
        <v>1127</v>
      </c>
      <c r="AO182" s="8" t="s">
        <v>1125</v>
      </c>
      <c r="AP182" s="8" t="s">
        <v>51</v>
      </c>
      <c r="AQ182" s="8">
        <v>53541</v>
      </c>
      <c r="AR182" s="8">
        <v>9699</v>
      </c>
    </row>
    <row r="183" spans="1:44" ht="14.25" customHeight="1" x14ac:dyDescent="0.25">
      <c r="A183" s="7" t="s">
        <v>1128</v>
      </c>
      <c r="B183" s="19" t="s">
        <v>1129</v>
      </c>
      <c r="C183" s="7" t="s">
        <v>1130</v>
      </c>
      <c r="D183" s="2" t="s">
        <v>964</v>
      </c>
      <c r="E183" s="7" t="s">
        <v>1131</v>
      </c>
      <c r="F183" s="7"/>
      <c r="G183" s="7" t="s">
        <v>864</v>
      </c>
      <c r="H183" s="7" t="s">
        <v>49</v>
      </c>
      <c r="I183" s="7"/>
      <c r="J183" s="7"/>
      <c r="K183" s="19" t="str">
        <f t="shared" si="15"/>
        <v>515 Pine St</v>
      </c>
      <c r="L183" s="19" t="str">
        <f t="shared" si="16"/>
        <v>515 Pine St</v>
      </c>
      <c r="M183" s="8" t="s">
        <v>1132</v>
      </c>
      <c r="N183" s="2" t="s">
        <v>51</v>
      </c>
      <c r="O183" s="8">
        <v>54301</v>
      </c>
      <c r="P183" s="8">
        <v>5139</v>
      </c>
      <c r="Q183" s="14" t="str">
        <f t="shared" si="17"/>
        <v>54301-5139</v>
      </c>
      <c r="R183" s="2" t="str">
        <f t="shared" si="3"/>
        <v>515 Pine St, Green Bay, WI 54301</v>
      </c>
      <c r="S183" s="2" t="str">
        <f t="shared" si="4"/>
        <v>515 Pine St, Green Bay, WI 54301</v>
      </c>
      <c r="T183" s="2" t="s">
        <v>52</v>
      </c>
      <c r="U183" s="7" t="s">
        <v>712</v>
      </c>
      <c r="X183" s="7"/>
      <c r="Y183" s="7" t="s">
        <v>79</v>
      </c>
      <c r="AD183" s="2" t="b">
        <v>1</v>
      </c>
      <c r="AE183" s="2" t="b">
        <v>1</v>
      </c>
      <c r="AG183" s="1" t="b">
        <v>1</v>
      </c>
      <c r="AH183" s="8">
        <v>14134</v>
      </c>
      <c r="AI183" s="7" t="s">
        <v>1128</v>
      </c>
      <c r="AJ183" s="8" t="s">
        <v>713</v>
      </c>
      <c r="AK183" s="7" t="s">
        <v>1130</v>
      </c>
      <c r="AL183" s="7" t="s">
        <v>712</v>
      </c>
      <c r="AM183" s="7" t="s">
        <v>79</v>
      </c>
      <c r="AN183" s="8" t="s">
        <v>1133</v>
      </c>
      <c r="AO183" s="8" t="s">
        <v>1132</v>
      </c>
      <c r="AP183" s="8" t="s">
        <v>51</v>
      </c>
      <c r="AQ183" s="8">
        <v>54301</v>
      </c>
      <c r="AR183" s="8">
        <v>5139</v>
      </c>
    </row>
    <row r="184" spans="1:44" ht="14.25" customHeight="1" x14ac:dyDescent="0.25">
      <c r="A184" s="7" t="s">
        <v>1134</v>
      </c>
      <c r="B184" s="14" t="s">
        <v>1135</v>
      </c>
      <c r="C184" s="7" t="s">
        <v>1136</v>
      </c>
      <c r="D184" s="2" t="s">
        <v>46</v>
      </c>
      <c r="E184" s="7" t="s">
        <v>1137</v>
      </c>
      <c r="F184" s="7"/>
      <c r="G184" s="7" t="s">
        <v>1138</v>
      </c>
      <c r="H184" s="7" t="s">
        <v>157</v>
      </c>
      <c r="I184" s="7"/>
      <c r="J184" s="7"/>
      <c r="K184" s="19" t="str">
        <f t="shared" si="15"/>
        <v>1060 Orlando Dr</v>
      </c>
      <c r="L184" s="19" t="str">
        <f t="shared" si="16"/>
        <v>1060 Orlando Dr</v>
      </c>
      <c r="M184" s="8" t="s">
        <v>1132</v>
      </c>
      <c r="N184" s="2" t="s">
        <v>51</v>
      </c>
      <c r="O184" s="8">
        <v>54304</v>
      </c>
      <c r="P184" s="8">
        <v>4323</v>
      </c>
      <c r="Q184" s="14" t="str">
        <f t="shared" si="17"/>
        <v>54304-4323</v>
      </c>
      <c r="R184" s="2" t="str">
        <f t="shared" si="3"/>
        <v>1060 Orlando Dr, Green Bay, WI 54304</v>
      </c>
      <c r="S184" s="2" t="str">
        <f t="shared" si="4"/>
        <v>1060 Orlando Dr, Green Bay, WI 54304</v>
      </c>
      <c r="T184" s="2" t="s">
        <v>52</v>
      </c>
      <c r="U184" s="7" t="s">
        <v>712</v>
      </c>
      <c r="X184" s="7"/>
      <c r="Y184" s="7" t="s">
        <v>79</v>
      </c>
      <c r="AD184" s="2" t="b">
        <v>1</v>
      </c>
      <c r="AE184" s="2" t="b">
        <v>1</v>
      </c>
      <c r="AG184" s="1" t="b">
        <v>0</v>
      </c>
      <c r="AH184" s="8">
        <v>14134</v>
      </c>
      <c r="AI184" s="7" t="s">
        <v>1134</v>
      </c>
      <c r="AJ184" s="8" t="s">
        <v>713</v>
      </c>
      <c r="AK184" s="7" t="s">
        <v>1136</v>
      </c>
      <c r="AL184" s="7" t="s">
        <v>712</v>
      </c>
      <c r="AM184" s="7" t="s">
        <v>79</v>
      </c>
      <c r="AN184" s="8" t="s">
        <v>1139</v>
      </c>
      <c r="AO184" s="8" t="s">
        <v>1132</v>
      </c>
      <c r="AP184" s="8" t="s">
        <v>51</v>
      </c>
      <c r="AQ184" s="8">
        <v>54304</v>
      </c>
      <c r="AR184" s="8">
        <v>4323</v>
      </c>
    </row>
    <row r="185" spans="1:44" ht="14.25" customHeight="1" x14ac:dyDescent="0.25">
      <c r="A185" s="7" t="s">
        <v>1140</v>
      </c>
      <c r="B185" s="14" t="s">
        <v>1141</v>
      </c>
      <c r="C185" s="7" t="s">
        <v>1142</v>
      </c>
      <c r="D185" s="2" t="s">
        <v>46</v>
      </c>
      <c r="E185" s="7" t="s">
        <v>1143</v>
      </c>
      <c r="F185" s="7"/>
      <c r="G185" s="7" t="s">
        <v>84</v>
      </c>
      <c r="H185" s="7" t="s">
        <v>49</v>
      </c>
      <c r="I185" s="7"/>
      <c r="J185" s="7"/>
      <c r="K185" s="19" t="str">
        <f t="shared" si="15"/>
        <v>2255 Main St</v>
      </c>
      <c r="L185" s="19" t="str">
        <f t="shared" si="16"/>
        <v>2255 Main St</v>
      </c>
      <c r="M185" s="8" t="s">
        <v>1132</v>
      </c>
      <c r="N185" s="2" t="s">
        <v>51</v>
      </c>
      <c r="O185" s="8">
        <v>54302</v>
      </c>
      <c r="P185" s="8">
        <v>3743</v>
      </c>
      <c r="Q185" s="14" t="str">
        <f t="shared" si="17"/>
        <v>54302-3743</v>
      </c>
      <c r="R185" s="2" t="str">
        <f t="shared" si="3"/>
        <v>2255 Main St, Green Bay, WI 54302</v>
      </c>
      <c r="S185" s="2" t="str">
        <f t="shared" si="4"/>
        <v>2255 Main St, Green Bay, WI 54302</v>
      </c>
      <c r="T185" s="2" t="s">
        <v>52</v>
      </c>
      <c r="U185" s="7" t="s">
        <v>712</v>
      </c>
      <c r="X185" s="7"/>
      <c r="Y185" s="7" t="s">
        <v>79</v>
      </c>
      <c r="AD185" s="2" t="b">
        <v>1</v>
      </c>
      <c r="AE185" s="2" t="b">
        <v>1</v>
      </c>
      <c r="AG185" s="1" t="b">
        <v>0</v>
      </c>
      <c r="AH185" s="8">
        <v>14134</v>
      </c>
      <c r="AI185" s="7" t="s">
        <v>1140</v>
      </c>
      <c r="AJ185" s="8" t="s">
        <v>713</v>
      </c>
      <c r="AK185" s="7" t="s">
        <v>1142</v>
      </c>
      <c r="AL185" s="7" t="s">
        <v>712</v>
      </c>
      <c r="AM185" s="7" t="s">
        <v>79</v>
      </c>
      <c r="AN185" s="8" t="s">
        <v>1144</v>
      </c>
      <c r="AO185" s="8" t="s">
        <v>1132</v>
      </c>
      <c r="AP185" s="8" t="s">
        <v>51</v>
      </c>
      <c r="AQ185" s="8">
        <v>54302</v>
      </c>
      <c r="AR185" s="8">
        <v>3743</v>
      </c>
    </row>
    <row r="186" spans="1:44" ht="14.25" customHeight="1" x14ac:dyDescent="0.25">
      <c r="A186" s="7" t="s">
        <v>713</v>
      </c>
      <c r="B186" s="14" t="s">
        <v>1145</v>
      </c>
      <c r="C186" s="7" t="s">
        <v>1146</v>
      </c>
      <c r="D186" s="2" t="s">
        <v>46</v>
      </c>
      <c r="E186" s="7" t="s">
        <v>1131</v>
      </c>
      <c r="F186" s="7"/>
      <c r="G186" s="7" t="s">
        <v>864</v>
      </c>
      <c r="H186" s="7" t="s">
        <v>49</v>
      </c>
      <c r="I186" s="7"/>
      <c r="J186" s="7"/>
      <c r="K186" s="19" t="str">
        <f t="shared" si="15"/>
        <v>515 Pine St</v>
      </c>
      <c r="L186" s="19" t="str">
        <f t="shared" si="16"/>
        <v>515 Pine St</v>
      </c>
      <c r="M186" s="8" t="s">
        <v>1132</v>
      </c>
      <c r="N186" s="2" t="s">
        <v>51</v>
      </c>
      <c r="O186" s="8">
        <v>54301</v>
      </c>
      <c r="P186" s="8">
        <v>5139</v>
      </c>
      <c r="Q186" s="14" t="str">
        <f t="shared" si="17"/>
        <v>54301-5139</v>
      </c>
      <c r="R186" s="2" t="str">
        <f t="shared" si="3"/>
        <v>515 Pine St, Green Bay, WI 54301</v>
      </c>
      <c r="S186" s="2" t="str">
        <f t="shared" si="4"/>
        <v>515 Pine St, Green Bay, WI 54301</v>
      </c>
      <c r="T186" s="2" t="s">
        <v>52</v>
      </c>
      <c r="U186" s="7" t="s">
        <v>712</v>
      </c>
      <c r="X186" s="7"/>
      <c r="Y186" s="7" t="s">
        <v>79</v>
      </c>
      <c r="AD186" s="2" t="b">
        <v>1</v>
      </c>
      <c r="AE186" s="2" t="b">
        <v>1</v>
      </c>
      <c r="AG186" s="1" t="b">
        <v>0</v>
      </c>
      <c r="AH186" s="8">
        <v>14134</v>
      </c>
      <c r="AI186" s="7" t="s">
        <v>713</v>
      </c>
      <c r="AJ186" s="8" t="s">
        <v>713</v>
      </c>
      <c r="AK186" s="7" t="s">
        <v>1146</v>
      </c>
      <c r="AL186" s="7" t="s">
        <v>712</v>
      </c>
      <c r="AM186" s="7" t="s">
        <v>79</v>
      </c>
      <c r="AN186" s="8" t="s">
        <v>1133</v>
      </c>
      <c r="AO186" s="8" t="s">
        <v>1132</v>
      </c>
      <c r="AP186" s="8" t="s">
        <v>51</v>
      </c>
      <c r="AQ186" s="8">
        <v>54301</v>
      </c>
      <c r="AR186" s="8">
        <v>5139</v>
      </c>
    </row>
    <row r="187" spans="1:44" ht="14.25" customHeight="1" x14ac:dyDescent="0.25">
      <c r="A187" s="7" t="s">
        <v>1147</v>
      </c>
      <c r="B187" s="14" t="s">
        <v>1148</v>
      </c>
      <c r="C187" s="7" t="s">
        <v>1149</v>
      </c>
      <c r="D187" s="2" t="s">
        <v>46</v>
      </c>
      <c r="E187" s="7" t="s">
        <v>1150</v>
      </c>
      <c r="F187" s="7"/>
      <c r="G187" s="7" t="s">
        <v>1151</v>
      </c>
      <c r="H187" s="7" t="s">
        <v>49</v>
      </c>
      <c r="I187" s="7"/>
      <c r="J187" s="7"/>
      <c r="K187" s="19" t="str">
        <f t="shared" si="15"/>
        <v>974 Ninth St</v>
      </c>
      <c r="L187" s="19" t="str">
        <f t="shared" si="16"/>
        <v>974 Ninth St</v>
      </c>
      <c r="M187" s="8" t="s">
        <v>1132</v>
      </c>
      <c r="N187" s="2" t="s">
        <v>51</v>
      </c>
      <c r="O187" s="8">
        <v>54304</v>
      </c>
      <c r="P187" s="8">
        <v>3440</v>
      </c>
      <c r="Q187" s="14" t="str">
        <f t="shared" si="17"/>
        <v>54304-3440</v>
      </c>
      <c r="R187" s="2" t="str">
        <f t="shared" si="3"/>
        <v>974 Ninth St, Green Bay, WI 54304</v>
      </c>
      <c r="S187" s="2" t="str">
        <f t="shared" si="4"/>
        <v>974 Ninth St, Green Bay, WI 54304</v>
      </c>
      <c r="T187" s="2" t="s">
        <v>52</v>
      </c>
      <c r="U187" s="7" t="s">
        <v>712</v>
      </c>
      <c r="X187" s="7"/>
      <c r="Y187" s="7" t="s">
        <v>79</v>
      </c>
      <c r="AD187" s="2" t="b">
        <v>1</v>
      </c>
      <c r="AE187" s="2" t="b">
        <v>1</v>
      </c>
      <c r="AG187" s="1" t="b">
        <v>0</v>
      </c>
      <c r="AH187" s="8">
        <v>14134</v>
      </c>
      <c r="AI187" s="7" t="s">
        <v>1147</v>
      </c>
      <c r="AJ187" s="8" t="s">
        <v>713</v>
      </c>
      <c r="AK187" s="7" t="s">
        <v>1149</v>
      </c>
      <c r="AL187" s="7" t="s">
        <v>712</v>
      </c>
      <c r="AM187" s="7" t="s">
        <v>79</v>
      </c>
      <c r="AN187" s="8" t="s">
        <v>1152</v>
      </c>
      <c r="AO187" s="8" t="s">
        <v>1132</v>
      </c>
      <c r="AP187" s="8" t="s">
        <v>51</v>
      </c>
      <c r="AQ187" s="8">
        <v>54304</v>
      </c>
      <c r="AR187" s="8">
        <v>3440</v>
      </c>
    </row>
    <row r="188" spans="1:44" ht="14.25" customHeight="1" x14ac:dyDescent="0.25">
      <c r="A188" s="7" t="s">
        <v>1153</v>
      </c>
      <c r="B188" s="14" t="s">
        <v>1154</v>
      </c>
      <c r="C188" s="7" t="s">
        <v>1155</v>
      </c>
      <c r="D188" s="2" t="s">
        <v>46</v>
      </c>
      <c r="E188" s="7" t="s">
        <v>1156</v>
      </c>
      <c r="F188" s="7"/>
      <c r="G188" s="7" t="s">
        <v>1157</v>
      </c>
      <c r="H188" s="7" t="s">
        <v>157</v>
      </c>
      <c r="I188" s="7"/>
      <c r="J188" s="7"/>
      <c r="K188" s="19" t="str">
        <f t="shared" si="15"/>
        <v>2680 Riverview Dr</v>
      </c>
      <c r="L188" s="19" t="str">
        <f t="shared" si="16"/>
        <v>2680 Riverview Dr</v>
      </c>
      <c r="M188" s="8" t="s">
        <v>1132</v>
      </c>
      <c r="N188" s="2" t="s">
        <v>51</v>
      </c>
      <c r="O188" s="8">
        <v>54313</v>
      </c>
      <c r="P188" s="8">
        <v>6713</v>
      </c>
      <c r="Q188" s="14" t="str">
        <f t="shared" si="17"/>
        <v>54313-6713</v>
      </c>
      <c r="R188" s="2" t="str">
        <f t="shared" si="3"/>
        <v>2680 Riverview Dr, Green Bay, WI 54313</v>
      </c>
      <c r="S188" s="2" t="str">
        <f t="shared" si="4"/>
        <v>2680 Riverview Dr, Green Bay, WI 54313</v>
      </c>
      <c r="T188" s="2" t="s">
        <v>52</v>
      </c>
      <c r="U188" s="7" t="s">
        <v>712</v>
      </c>
      <c r="X188" s="7"/>
      <c r="Y188" s="7" t="s">
        <v>79</v>
      </c>
      <c r="AD188" s="2" t="b">
        <v>1</v>
      </c>
      <c r="AE188" s="2" t="b">
        <v>1</v>
      </c>
      <c r="AG188" s="1" t="b">
        <v>0</v>
      </c>
      <c r="AH188" s="8">
        <v>14134</v>
      </c>
      <c r="AI188" s="7" t="s">
        <v>1153</v>
      </c>
      <c r="AJ188" s="8" t="s">
        <v>713</v>
      </c>
      <c r="AK188" s="7" t="s">
        <v>1155</v>
      </c>
      <c r="AL188" s="7" t="s">
        <v>712</v>
      </c>
      <c r="AM188" s="7" t="s">
        <v>79</v>
      </c>
      <c r="AN188" s="8" t="s">
        <v>1158</v>
      </c>
      <c r="AO188" s="8" t="s">
        <v>1132</v>
      </c>
      <c r="AP188" s="8" t="s">
        <v>51</v>
      </c>
      <c r="AQ188" s="8">
        <v>54313</v>
      </c>
      <c r="AR188" s="8">
        <v>6713</v>
      </c>
    </row>
    <row r="189" spans="1:44" ht="14.25" customHeight="1" x14ac:dyDescent="0.25">
      <c r="A189" s="1" t="s">
        <v>1159</v>
      </c>
      <c r="B189" s="16" t="s">
        <v>1160</v>
      </c>
      <c r="C189" s="1" t="s">
        <v>1161</v>
      </c>
      <c r="D189" s="1" t="s">
        <v>342</v>
      </c>
      <c r="E189" s="9" t="s">
        <v>1162</v>
      </c>
      <c r="F189" s="7"/>
      <c r="G189" s="9" t="s">
        <v>1163</v>
      </c>
      <c r="H189" s="9" t="s">
        <v>101</v>
      </c>
      <c r="I189" s="7"/>
      <c r="J189" s="7"/>
      <c r="K189" s="19" t="str">
        <f t="shared" si="15"/>
        <v>3250 30th Ave</v>
      </c>
      <c r="L189" s="19" t="str">
        <f t="shared" si="16"/>
        <v>3250 30th Ave</v>
      </c>
      <c r="M189" s="1" t="s">
        <v>593</v>
      </c>
      <c r="N189" s="8" t="s">
        <v>51</v>
      </c>
      <c r="O189" s="1">
        <v>53144</v>
      </c>
      <c r="Q189" s="14" t="str">
        <f t="shared" si="17"/>
        <v>53144</v>
      </c>
      <c r="R189" s="2" t="str">
        <f t="shared" si="3"/>
        <v>3250 30th Ave, Kenosha, WI 53144</v>
      </c>
      <c r="S189" s="2" t="str">
        <f t="shared" si="4"/>
        <v>3250 30th Ave, Kenosha, WI 53144</v>
      </c>
      <c r="T189" s="2" t="s">
        <v>52</v>
      </c>
      <c r="U189" s="7" t="s">
        <v>593</v>
      </c>
      <c r="X189" s="1" t="s">
        <v>1164</v>
      </c>
      <c r="Y189" s="1" t="s">
        <v>1165</v>
      </c>
      <c r="AD189" s="1" t="b">
        <v>0</v>
      </c>
      <c r="AE189" s="1" t="b">
        <v>1</v>
      </c>
      <c r="AG189" s="1" t="b">
        <v>0</v>
      </c>
      <c r="AJ189" s="8"/>
    </row>
    <row r="190" spans="1:44" ht="14.25" customHeight="1" x14ac:dyDescent="0.25">
      <c r="A190" s="1" t="s">
        <v>1166</v>
      </c>
      <c r="B190" s="16" t="s">
        <v>1167</v>
      </c>
      <c r="C190" s="1" t="s">
        <v>1168</v>
      </c>
      <c r="D190" s="1" t="s">
        <v>145</v>
      </c>
      <c r="E190" s="9" t="s">
        <v>1169</v>
      </c>
      <c r="F190" s="9" t="s">
        <v>196</v>
      </c>
      <c r="G190" s="9" t="s">
        <v>1170</v>
      </c>
      <c r="H190" s="9" t="s">
        <v>49</v>
      </c>
      <c r="I190" s="7"/>
      <c r="J190" s="7"/>
      <c r="K190" s="19" t="str">
        <f t="shared" si="15"/>
        <v>1215 W Dayton St</v>
      </c>
      <c r="L190" s="19" t="str">
        <f t="shared" si="16"/>
        <v>1215 W Dayton St</v>
      </c>
      <c r="M190" s="1" t="s">
        <v>148</v>
      </c>
      <c r="N190" s="8" t="s">
        <v>51</v>
      </c>
      <c r="O190" s="1">
        <v>53706</v>
      </c>
      <c r="Q190" s="14" t="str">
        <f t="shared" si="17"/>
        <v>53706</v>
      </c>
      <c r="R190" s="2" t="str">
        <f t="shared" si="3"/>
        <v>1215 W Dayton St, Madison, WI 53706</v>
      </c>
      <c r="S190" s="2" t="str">
        <f t="shared" si="4"/>
        <v>1215 W Dayton St, Madison, WI 53706</v>
      </c>
      <c r="T190" s="2" t="s">
        <v>52</v>
      </c>
      <c r="U190" s="1" t="s">
        <v>149</v>
      </c>
      <c r="X190" s="1"/>
      <c r="Y190" s="1" t="s">
        <v>64</v>
      </c>
      <c r="AD190" s="1" t="b">
        <v>1</v>
      </c>
      <c r="AE190" s="1" t="b">
        <v>1</v>
      </c>
      <c r="AG190" s="1" t="b">
        <v>0</v>
      </c>
      <c r="AJ190" s="8"/>
    </row>
    <row r="191" spans="1:44" ht="14.25" customHeight="1" x14ac:dyDescent="0.25">
      <c r="A191" s="1" t="s">
        <v>1171</v>
      </c>
      <c r="B191" s="16" t="s">
        <v>1172</v>
      </c>
      <c r="C191" s="10" t="s">
        <v>1172</v>
      </c>
      <c r="D191" s="1" t="s">
        <v>252</v>
      </c>
      <c r="E191" s="9" t="s">
        <v>1173</v>
      </c>
      <c r="F191" s="9" t="s">
        <v>138</v>
      </c>
      <c r="G191" s="11" t="s">
        <v>402</v>
      </c>
      <c r="H191" s="9" t="s">
        <v>49</v>
      </c>
      <c r="I191" s="7"/>
      <c r="J191" s="7"/>
      <c r="K191" s="19" t="str">
        <f t="shared" si="15"/>
        <v>163 S Grant St</v>
      </c>
      <c r="L191" s="19" t="str">
        <f t="shared" si="16"/>
        <v>163 S Grant St</v>
      </c>
      <c r="M191" s="1" t="s">
        <v>1174</v>
      </c>
      <c r="N191" s="8" t="s">
        <v>51</v>
      </c>
      <c r="O191" s="1">
        <v>54527</v>
      </c>
      <c r="P191" s="1">
        <v>2236</v>
      </c>
      <c r="Q191" s="14" t="str">
        <f t="shared" si="17"/>
        <v>54527-2236</v>
      </c>
      <c r="R191" s="2" t="str">
        <f t="shared" si="3"/>
        <v>163 S Grant St, Glidden, WI 54527</v>
      </c>
      <c r="S191" s="2" t="str">
        <f t="shared" si="4"/>
        <v>163 S Grant St, Glidden, WI 54527</v>
      </c>
      <c r="T191" s="2" t="s">
        <v>52</v>
      </c>
      <c r="U191" s="1" t="s">
        <v>190</v>
      </c>
      <c r="X191" s="1"/>
      <c r="Y191" s="1" t="s">
        <v>186</v>
      </c>
      <c r="AD191" s="1" t="b">
        <v>1</v>
      </c>
      <c r="AE191" s="1" t="b">
        <v>1</v>
      </c>
      <c r="AG191" s="1" t="b">
        <v>0</v>
      </c>
      <c r="AJ191" s="8"/>
    </row>
    <row r="192" spans="1:44" ht="14.25" customHeight="1" x14ac:dyDescent="0.25">
      <c r="A192" s="7" t="s">
        <v>1175</v>
      </c>
      <c r="B192" s="14" t="s">
        <v>1176</v>
      </c>
      <c r="C192" s="7" t="s">
        <v>79</v>
      </c>
      <c r="D192" s="2" t="s">
        <v>152</v>
      </c>
      <c r="E192" s="7" t="s">
        <v>1177</v>
      </c>
      <c r="F192" s="7"/>
      <c r="G192" s="7" t="s">
        <v>1178</v>
      </c>
      <c r="H192" s="7" t="s">
        <v>101</v>
      </c>
      <c r="I192" s="7"/>
      <c r="J192" s="7" t="s">
        <v>1179</v>
      </c>
      <c r="K192" s="19" t="str">
        <f t="shared" si="15"/>
        <v>1595 Allouez Ave, Ste 4</v>
      </c>
      <c r="L192" s="19" t="str">
        <f t="shared" si="16"/>
        <v>1595 Allouez Ave</v>
      </c>
      <c r="M192" s="8" t="s">
        <v>1132</v>
      </c>
      <c r="N192" s="2" t="s">
        <v>51</v>
      </c>
      <c r="O192" s="8">
        <v>54311</v>
      </c>
      <c r="P192" s="8">
        <v>6267</v>
      </c>
      <c r="Q192" s="14" t="str">
        <f t="shared" si="17"/>
        <v>54311-6267</v>
      </c>
      <c r="R192" s="2" t="str">
        <f t="shared" si="3"/>
        <v>1595 Allouez Ave, Ste 4, Green Bay, WI 54311</v>
      </c>
      <c r="S192" s="2" t="str">
        <f t="shared" si="4"/>
        <v>1595 Allouez Ave, Green Bay, WI 54311</v>
      </c>
      <c r="T192" s="2" t="s">
        <v>52</v>
      </c>
      <c r="U192" s="7" t="s">
        <v>712</v>
      </c>
      <c r="X192" s="7"/>
      <c r="Y192" s="7" t="s">
        <v>79</v>
      </c>
      <c r="AD192" s="2" t="b">
        <v>1</v>
      </c>
      <c r="AE192" s="2" t="b">
        <v>1</v>
      </c>
      <c r="AG192" s="1" t="b">
        <v>0</v>
      </c>
      <c r="AH192" s="8">
        <v>101821</v>
      </c>
      <c r="AI192" s="7" t="s">
        <v>1175</v>
      </c>
      <c r="AJ192" s="8" t="s">
        <v>1175</v>
      </c>
      <c r="AK192" s="7" t="s">
        <v>79</v>
      </c>
      <c r="AL192" s="7" t="s">
        <v>712</v>
      </c>
      <c r="AM192" s="7" t="s">
        <v>79</v>
      </c>
      <c r="AN192" s="8" t="s">
        <v>1180</v>
      </c>
      <c r="AO192" s="8" t="s">
        <v>1132</v>
      </c>
      <c r="AP192" s="8" t="s">
        <v>51</v>
      </c>
      <c r="AQ192" s="8">
        <v>54311</v>
      </c>
      <c r="AR192" s="8">
        <v>6267</v>
      </c>
    </row>
    <row r="193" spans="1:44" ht="14.25" customHeight="1" x14ac:dyDescent="0.25">
      <c r="A193" s="7" t="s">
        <v>1181</v>
      </c>
      <c r="B193" s="14" t="str">
        <f t="shared" ref="B193:B201" si="20">CONCATENATE(AO193, " PL")</f>
        <v>Green Lake PL</v>
      </c>
      <c r="C193" s="7" t="s">
        <v>1182</v>
      </c>
      <c r="D193" s="2" t="s">
        <v>46</v>
      </c>
      <c r="E193" s="7" t="s">
        <v>1183</v>
      </c>
      <c r="F193" s="7"/>
      <c r="G193" s="7" t="s">
        <v>1184</v>
      </c>
      <c r="H193" s="7" t="s">
        <v>49</v>
      </c>
      <c r="I193" s="7"/>
      <c r="J193" s="7"/>
      <c r="K193" s="19" t="str">
        <f t="shared" si="15"/>
        <v>518 Hill St</v>
      </c>
      <c r="L193" s="19" t="str">
        <f t="shared" si="16"/>
        <v>518 Hill St</v>
      </c>
      <c r="M193" s="8" t="s">
        <v>328</v>
      </c>
      <c r="N193" s="2" t="s">
        <v>51</v>
      </c>
      <c r="O193" s="8">
        <v>54941</v>
      </c>
      <c r="P193" s="8">
        <v>278</v>
      </c>
      <c r="Q193" s="14" t="str">
        <f t="shared" si="17"/>
        <v>54941-278</v>
      </c>
      <c r="R193" s="2" t="str">
        <f t="shared" si="3"/>
        <v>518 Hill St, Green Lake, WI 54941</v>
      </c>
      <c r="S193" s="2" t="str">
        <f t="shared" si="4"/>
        <v>518 Hill St, Green Lake, WI 54941</v>
      </c>
      <c r="T193" s="2" t="s">
        <v>52</v>
      </c>
      <c r="U193" s="7" t="s">
        <v>328</v>
      </c>
      <c r="X193" s="7"/>
      <c r="Y193" s="7" t="s">
        <v>329</v>
      </c>
      <c r="AD193" s="1" t="b">
        <v>1</v>
      </c>
      <c r="AE193" s="1" t="b">
        <v>1</v>
      </c>
      <c r="AG193" s="1" t="b">
        <v>0</v>
      </c>
      <c r="AH193" s="8">
        <v>14135</v>
      </c>
      <c r="AI193" s="7" t="s">
        <v>1181</v>
      </c>
      <c r="AJ193" s="8" t="s">
        <v>1181</v>
      </c>
      <c r="AK193" s="7" t="s">
        <v>1182</v>
      </c>
      <c r="AL193" s="7" t="s">
        <v>328</v>
      </c>
      <c r="AM193" s="7" t="s">
        <v>329</v>
      </c>
      <c r="AN193" s="8" t="s">
        <v>1185</v>
      </c>
      <c r="AO193" s="8" t="s">
        <v>328</v>
      </c>
      <c r="AP193" s="8" t="s">
        <v>51</v>
      </c>
      <c r="AQ193" s="8">
        <v>54941</v>
      </c>
      <c r="AR193" s="8">
        <v>278</v>
      </c>
    </row>
    <row r="194" spans="1:44" ht="14.25" customHeight="1" x14ac:dyDescent="0.25">
      <c r="A194" s="7" t="s">
        <v>1186</v>
      </c>
      <c r="B194" s="14" t="str">
        <f t="shared" si="20"/>
        <v>Greendale PL</v>
      </c>
      <c r="C194" s="7" t="s">
        <v>1187</v>
      </c>
      <c r="D194" s="2" t="s">
        <v>46</v>
      </c>
      <c r="E194" s="7" t="s">
        <v>1188</v>
      </c>
      <c r="F194" s="7"/>
      <c r="G194" s="7" t="s">
        <v>281</v>
      </c>
      <c r="H194" s="7" t="s">
        <v>49</v>
      </c>
      <c r="I194" s="7"/>
      <c r="J194" s="7"/>
      <c r="K194" s="19" t="str">
        <f t="shared" ref="K194:K257" si="21">CONCATENATE(IF($E194&lt;&gt;"",$E194,""),IF($F194&lt;&gt;"",CONCATENATE(" ",$F194),""),IF($G194&lt;&gt;"",CONCATENATE(" ",$G194),""),IF($H194&lt;&gt;"",CONCATENATE(" ",$H194),""),IF($I194&lt;&gt;"",CONCATENATE(" ",$I194),""),IF($J194&lt;&gt;"", CONCATENATE(", ",$J194), ""))</f>
        <v>5647 Broad St</v>
      </c>
      <c r="L194" s="19" t="str">
        <f t="shared" ref="L194:L257" si="22">CONCATENATE(IF($E194&lt;&gt;"",$E194,""),IF($F194&lt;&gt;"",CONCATENATE(" ",$F194),""),IF($G194&lt;&gt;"",CONCATENATE(" ",$G194),""),IF($H194&lt;&gt;"",CONCATENATE(" ",$H194),""),IF($I194&lt;&gt;"",CONCATENATE(" ",$I194),""))</f>
        <v>5647 Broad St</v>
      </c>
      <c r="M194" s="8" t="s">
        <v>1189</v>
      </c>
      <c r="N194" s="2" t="s">
        <v>51</v>
      </c>
      <c r="O194" s="8">
        <v>53129</v>
      </c>
      <c r="P194" s="8">
        <v>1887</v>
      </c>
      <c r="Q194" s="14" t="str">
        <f t="shared" ref="Q194:Q257" si="23">CONCATENATE(O194, IF(P194&lt;&gt;"", CONCATENATE("-",P194),""))</f>
        <v>53129-1887</v>
      </c>
      <c r="R194" s="2" t="str">
        <f t="shared" si="3"/>
        <v>5647 Broad St, Greendale, WI 53129</v>
      </c>
      <c r="S194" s="2" t="str">
        <f t="shared" si="4"/>
        <v>5647 Broad St, Greendale, WI 53129</v>
      </c>
      <c r="T194" s="2" t="s">
        <v>52</v>
      </c>
      <c r="U194" s="7" t="s">
        <v>140</v>
      </c>
      <c r="X194" s="7"/>
      <c r="Y194" s="7" t="s">
        <v>460</v>
      </c>
      <c r="AD194" s="2" t="b">
        <v>1</v>
      </c>
      <c r="AE194" s="2" t="b">
        <v>1</v>
      </c>
      <c r="AG194" s="1" t="b">
        <v>0</v>
      </c>
      <c r="AH194" s="8">
        <v>14136</v>
      </c>
      <c r="AI194" s="7" t="s">
        <v>1186</v>
      </c>
      <c r="AJ194" s="8" t="s">
        <v>1186</v>
      </c>
      <c r="AK194" s="7" t="s">
        <v>1187</v>
      </c>
      <c r="AL194" s="7" t="s">
        <v>140</v>
      </c>
      <c r="AM194" s="7" t="s">
        <v>460</v>
      </c>
      <c r="AN194" s="8" t="s">
        <v>1190</v>
      </c>
      <c r="AO194" s="8" t="s">
        <v>1189</v>
      </c>
      <c r="AP194" s="8" t="s">
        <v>51</v>
      </c>
      <c r="AQ194" s="8">
        <v>53129</v>
      </c>
      <c r="AR194" s="8">
        <v>1887</v>
      </c>
    </row>
    <row r="195" spans="1:44" ht="14.25" customHeight="1" x14ac:dyDescent="0.25">
      <c r="A195" s="7" t="s">
        <v>1191</v>
      </c>
      <c r="B195" s="14" t="str">
        <f t="shared" si="20"/>
        <v>Greenfield PL</v>
      </c>
      <c r="C195" s="7" t="s">
        <v>1192</v>
      </c>
      <c r="D195" s="2" t="s">
        <v>46</v>
      </c>
      <c r="E195" s="7" t="s">
        <v>1193</v>
      </c>
      <c r="F195" s="7" t="s">
        <v>196</v>
      </c>
      <c r="G195" s="7" t="s">
        <v>1194</v>
      </c>
      <c r="H195" s="7" t="s">
        <v>101</v>
      </c>
      <c r="I195" s="7"/>
      <c r="J195" s="7"/>
      <c r="K195" s="19" t="str">
        <f t="shared" si="21"/>
        <v>5310 W Layton Ave</v>
      </c>
      <c r="L195" s="19" t="str">
        <f t="shared" si="22"/>
        <v>5310 W Layton Ave</v>
      </c>
      <c r="M195" s="8" t="s">
        <v>1195</v>
      </c>
      <c r="N195" s="2" t="s">
        <v>51</v>
      </c>
      <c r="O195" s="8">
        <v>53220</v>
      </c>
      <c r="P195" s="8">
        <v>4011</v>
      </c>
      <c r="Q195" s="14" t="str">
        <f t="shared" si="23"/>
        <v>53220-4011</v>
      </c>
      <c r="R195" s="2" t="str">
        <f t="shared" si="3"/>
        <v>5310 W Layton Ave, Greenfield, WI 53220</v>
      </c>
      <c r="S195" s="2" t="str">
        <f t="shared" si="4"/>
        <v>5310 W Layton Ave, Greenfield, WI 53220</v>
      </c>
      <c r="T195" s="2" t="s">
        <v>52</v>
      </c>
      <c r="U195" s="7" t="s">
        <v>140</v>
      </c>
      <c r="X195" s="9"/>
      <c r="Y195" s="7" t="s">
        <v>460</v>
      </c>
      <c r="AD195" s="2" t="b">
        <v>1</v>
      </c>
      <c r="AE195" s="1" t="b">
        <v>1</v>
      </c>
      <c r="AG195" s="1" t="b">
        <v>0</v>
      </c>
      <c r="AH195" s="8">
        <v>14137</v>
      </c>
      <c r="AI195" s="7" t="s">
        <v>1191</v>
      </c>
      <c r="AJ195" s="8" t="s">
        <v>1191</v>
      </c>
      <c r="AK195" s="7" t="s">
        <v>1192</v>
      </c>
      <c r="AL195" s="7" t="s">
        <v>140</v>
      </c>
      <c r="AM195" s="7" t="s">
        <v>460</v>
      </c>
      <c r="AN195" s="8" t="s">
        <v>1196</v>
      </c>
      <c r="AO195" s="8" t="s">
        <v>1195</v>
      </c>
      <c r="AP195" s="8" t="s">
        <v>51</v>
      </c>
      <c r="AQ195" s="8">
        <v>53220</v>
      </c>
      <c r="AR195" s="8">
        <v>4011</v>
      </c>
    </row>
    <row r="196" spans="1:44" ht="14.25" customHeight="1" x14ac:dyDescent="0.25">
      <c r="A196" s="7" t="s">
        <v>1197</v>
      </c>
      <c r="B196" s="14" t="str">
        <f t="shared" si="20"/>
        <v>Greenwood PL</v>
      </c>
      <c r="C196" s="7" t="s">
        <v>1198</v>
      </c>
      <c r="D196" s="2" t="s">
        <v>46</v>
      </c>
      <c r="E196" s="7" t="s">
        <v>469</v>
      </c>
      <c r="F196" s="7" t="s">
        <v>60</v>
      </c>
      <c r="G196" s="7" t="s">
        <v>84</v>
      </c>
      <c r="H196" s="7" t="s">
        <v>49</v>
      </c>
      <c r="I196" s="7"/>
      <c r="J196" s="7"/>
      <c r="K196" s="19" t="str">
        <f t="shared" si="21"/>
        <v>102 N Main St</v>
      </c>
      <c r="L196" s="19" t="str">
        <f t="shared" si="22"/>
        <v>102 N Main St</v>
      </c>
      <c r="M196" s="8" t="s">
        <v>1199</v>
      </c>
      <c r="N196" s="2" t="s">
        <v>51</v>
      </c>
      <c r="O196" s="8">
        <v>54437</v>
      </c>
      <c r="P196" s="8">
        <v>100</v>
      </c>
      <c r="Q196" s="14" t="str">
        <f t="shared" si="23"/>
        <v>54437-100</v>
      </c>
      <c r="R196" s="2" t="str">
        <f t="shared" si="3"/>
        <v>102 N Main St, Greenwood, WI 54437</v>
      </c>
      <c r="S196" s="2" t="str">
        <f t="shared" si="4"/>
        <v>102 N Main St, Greenwood, WI 54437</v>
      </c>
      <c r="T196" s="2" t="s">
        <v>52</v>
      </c>
      <c r="U196" s="7" t="s">
        <v>53</v>
      </c>
      <c r="X196" s="7"/>
      <c r="Y196" s="7" t="s">
        <v>54</v>
      </c>
      <c r="AD196" s="1" t="b">
        <v>1</v>
      </c>
      <c r="AE196" s="1" t="b">
        <v>1</v>
      </c>
      <c r="AG196" s="1" t="b">
        <v>0</v>
      </c>
      <c r="AH196" s="8">
        <v>14138</v>
      </c>
      <c r="AI196" s="7" t="s">
        <v>1197</v>
      </c>
      <c r="AJ196" s="8" t="s">
        <v>1197</v>
      </c>
      <c r="AK196" s="7" t="s">
        <v>1198</v>
      </c>
      <c r="AL196" s="7" t="s">
        <v>53</v>
      </c>
      <c r="AM196" s="7" t="s">
        <v>54</v>
      </c>
      <c r="AN196" s="8" t="s">
        <v>1200</v>
      </c>
      <c r="AO196" s="8" t="s">
        <v>1199</v>
      </c>
      <c r="AP196" s="8" t="s">
        <v>51</v>
      </c>
      <c r="AQ196" s="8">
        <v>54437</v>
      </c>
      <c r="AR196" s="8">
        <v>100</v>
      </c>
    </row>
    <row r="197" spans="1:44" ht="14.25" customHeight="1" x14ac:dyDescent="0.25">
      <c r="A197" s="7" t="s">
        <v>1201</v>
      </c>
      <c r="B197" s="14" t="str">
        <f t="shared" si="20"/>
        <v>Hales Corners PL</v>
      </c>
      <c r="C197" s="7" t="s">
        <v>1202</v>
      </c>
      <c r="D197" s="2" t="s">
        <v>46</v>
      </c>
      <c r="E197" s="7" t="s">
        <v>1203</v>
      </c>
      <c r="F197" s="7" t="s">
        <v>138</v>
      </c>
      <c r="G197" s="7" t="s">
        <v>1204</v>
      </c>
      <c r="H197" s="7" t="s">
        <v>49</v>
      </c>
      <c r="I197" s="7"/>
      <c r="J197" s="7"/>
      <c r="K197" s="19" t="str">
        <f t="shared" si="21"/>
        <v>5885 S 116th St</v>
      </c>
      <c r="L197" s="19" t="str">
        <f t="shared" si="22"/>
        <v>5885 S 116th St</v>
      </c>
      <c r="M197" s="8" t="s">
        <v>1205</v>
      </c>
      <c r="N197" s="2" t="s">
        <v>51</v>
      </c>
      <c r="O197" s="8">
        <v>53130</v>
      </c>
      <c r="P197" s="8">
        <v>1707</v>
      </c>
      <c r="Q197" s="14" t="str">
        <f t="shared" si="23"/>
        <v>53130-1707</v>
      </c>
      <c r="R197" s="2" t="str">
        <f t="shared" si="3"/>
        <v>5885 S 116th St, Hales Corners, WI 53130</v>
      </c>
      <c r="S197" s="2" t="str">
        <f t="shared" si="4"/>
        <v>5885 S 116th St, Hales Corners, WI 53130</v>
      </c>
      <c r="T197" s="2" t="s">
        <v>52</v>
      </c>
      <c r="U197" s="7" t="s">
        <v>140</v>
      </c>
      <c r="X197" s="9"/>
      <c r="Y197" s="7" t="s">
        <v>460</v>
      </c>
      <c r="AD197" s="2" t="b">
        <v>1</v>
      </c>
      <c r="AE197" s="1" t="b">
        <v>1</v>
      </c>
      <c r="AG197" s="1" t="b">
        <v>0</v>
      </c>
      <c r="AH197" s="8">
        <v>14139</v>
      </c>
      <c r="AI197" s="7" t="s">
        <v>1201</v>
      </c>
      <c r="AJ197" s="8" t="s">
        <v>1201</v>
      </c>
      <c r="AK197" s="7" t="s">
        <v>1202</v>
      </c>
      <c r="AL197" s="7" t="s">
        <v>140</v>
      </c>
      <c r="AM197" s="7" t="s">
        <v>460</v>
      </c>
      <c r="AN197" s="8" t="s">
        <v>1206</v>
      </c>
      <c r="AO197" s="8" t="s">
        <v>1205</v>
      </c>
      <c r="AP197" s="8" t="s">
        <v>51</v>
      </c>
      <c r="AQ197" s="8">
        <v>53130</v>
      </c>
      <c r="AR197" s="8">
        <v>1707</v>
      </c>
    </row>
    <row r="198" spans="1:44" ht="14.25" customHeight="1" x14ac:dyDescent="0.25">
      <c r="A198" s="7" t="s">
        <v>1207</v>
      </c>
      <c r="B198" s="15" t="str">
        <f t="shared" si="20"/>
        <v>Hammond PL</v>
      </c>
      <c r="C198" s="7" t="s">
        <v>1208</v>
      </c>
      <c r="D198" s="2" t="s">
        <v>46</v>
      </c>
      <c r="E198" s="7" t="s">
        <v>1209</v>
      </c>
      <c r="F198" s="7"/>
      <c r="G198" s="7" t="s">
        <v>1210</v>
      </c>
      <c r="H198" s="7" t="s">
        <v>49</v>
      </c>
      <c r="I198" s="7"/>
      <c r="J198" s="7"/>
      <c r="K198" s="19" t="str">
        <f t="shared" si="21"/>
        <v>850 Davis St</v>
      </c>
      <c r="L198" s="19" t="str">
        <f t="shared" si="22"/>
        <v>850 Davis St</v>
      </c>
      <c r="M198" s="8" t="s">
        <v>1211</v>
      </c>
      <c r="N198" s="2" t="s">
        <v>51</v>
      </c>
      <c r="O198" s="8">
        <v>54015</v>
      </c>
      <c r="P198" s="8">
        <v>120</v>
      </c>
      <c r="Q198" s="14" t="str">
        <f t="shared" si="23"/>
        <v>54015-120</v>
      </c>
      <c r="R198" s="2" t="str">
        <f t="shared" si="3"/>
        <v>850 Davis St, Hammond, WI 54015</v>
      </c>
      <c r="S198" s="2" t="str">
        <f t="shared" si="4"/>
        <v>850 Davis St, Hammond, WI 54015</v>
      </c>
      <c r="T198" s="2" t="s">
        <v>52</v>
      </c>
      <c r="U198" s="7" t="s">
        <v>226</v>
      </c>
      <c r="X198" s="7"/>
      <c r="Y198" s="7" t="s">
        <v>104</v>
      </c>
      <c r="AD198" s="2" t="b">
        <v>1</v>
      </c>
      <c r="AE198" s="1" t="b">
        <v>1</v>
      </c>
      <c r="AG198" s="1" t="b">
        <v>0</v>
      </c>
      <c r="AH198" s="8">
        <v>14140</v>
      </c>
      <c r="AI198" s="7" t="s">
        <v>1207</v>
      </c>
      <c r="AJ198" s="8" t="s">
        <v>1207</v>
      </c>
      <c r="AK198" s="7" t="s">
        <v>1208</v>
      </c>
      <c r="AL198" s="7" t="s">
        <v>226</v>
      </c>
      <c r="AM198" s="7" t="s">
        <v>104</v>
      </c>
      <c r="AN198" s="8" t="s">
        <v>1212</v>
      </c>
      <c r="AO198" s="8" t="s">
        <v>1211</v>
      </c>
      <c r="AP198" s="8" t="s">
        <v>51</v>
      </c>
      <c r="AQ198" s="8">
        <v>54015</v>
      </c>
      <c r="AR198" s="8">
        <v>120</v>
      </c>
    </row>
    <row r="199" spans="1:44" ht="14.25" customHeight="1" x14ac:dyDescent="0.25">
      <c r="A199" s="7" t="s">
        <v>1213</v>
      </c>
      <c r="B199" s="14" t="str">
        <f t="shared" si="20"/>
        <v>Hancock PL</v>
      </c>
      <c r="C199" s="7" t="s">
        <v>1214</v>
      </c>
      <c r="D199" s="2" t="s">
        <v>46</v>
      </c>
      <c r="E199" s="7" t="s">
        <v>1215</v>
      </c>
      <c r="F199" s="7" t="s">
        <v>138</v>
      </c>
      <c r="G199" s="7" t="s">
        <v>84</v>
      </c>
      <c r="H199" s="7" t="s">
        <v>49</v>
      </c>
      <c r="I199" s="7"/>
      <c r="J199" s="7"/>
      <c r="K199" s="19" t="str">
        <f t="shared" si="21"/>
        <v>114 S Main St</v>
      </c>
      <c r="L199" s="19" t="str">
        <f t="shared" si="22"/>
        <v>114 S Main St</v>
      </c>
      <c r="M199" s="8" t="s">
        <v>1216</v>
      </c>
      <c r="N199" s="2" t="s">
        <v>51</v>
      </c>
      <c r="O199" s="8">
        <v>54943</v>
      </c>
      <c r="P199" s="8">
        <v>217</v>
      </c>
      <c r="Q199" s="14" t="str">
        <f t="shared" si="23"/>
        <v>54943-217</v>
      </c>
      <c r="R199" s="2" t="str">
        <f t="shared" si="3"/>
        <v>114 S Main St, Hancock, WI 54943</v>
      </c>
      <c r="S199" s="2" t="str">
        <f t="shared" si="4"/>
        <v>114 S Main St, Hancock, WI 54943</v>
      </c>
      <c r="T199" s="2" t="s">
        <v>52</v>
      </c>
      <c r="U199" s="7" t="s">
        <v>636</v>
      </c>
      <c r="X199" s="7"/>
      <c r="Y199" s="7" t="s">
        <v>329</v>
      </c>
      <c r="AD199" s="1" t="b">
        <v>1</v>
      </c>
      <c r="AE199" s="1" t="b">
        <v>1</v>
      </c>
      <c r="AG199" s="1" t="b">
        <v>0</v>
      </c>
      <c r="AH199" s="8">
        <v>14141</v>
      </c>
      <c r="AI199" s="7" t="s">
        <v>1213</v>
      </c>
      <c r="AJ199" s="8" t="s">
        <v>1213</v>
      </c>
      <c r="AK199" s="7" t="s">
        <v>1214</v>
      </c>
      <c r="AL199" s="7" t="s">
        <v>636</v>
      </c>
      <c r="AM199" s="7" t="s">
        <v>329</v>
      </c>
      <c r="AN199" s="8" t="s">
        <v>1217</v>
      </c>
      <c r="AO199" s="8" t="s">
        <v>1216</v>
      </c>
      <c r="AP199" s="8" t="s">
        <v>51</v>
      </c>
      <c r="AQ199" s="8">
        <v>54943</v>
      </c>
      <c r="AR199" s="8">
        <v>217</v>
      </c>
    </row>
    <row r="200" spans="1:44" ht="14.25" customHeight="1" x14ac:dyDescent="0.25">
      <c r="A200" s="7" t="s">
        <v>1218</v>
      </c>
      <c r="B200" s="14" t="str">
        <f t="shared" si="20"/>
        <v>Hartford PL</v>
      </c>
      <c r="C200" s="7" t="s">
        <v>1219</v>
      </c>
      <c r="D200" s="2" t="s">
        <v>46</v>
      </c>
      <c r="E200" s="7" t="s">
        <v>316</v>
      </c>
      <c r="F200" s="7"/>
      <c r="G200" s="7" t="s">
        <v>295</v>
      </c>
      <c r="H200" s="7" t="s">
        <v>101</v>
      </c>
      <c r="I200" s="7"/>
      <c r="J200" s="7"/>
      <c r="K200" s="19" t="str">
        <f t="shared" si="21"/>
        <v>100 Park Ave</v>
      </c>
      <c r="L200" s="19" t="str">
        <f t="shared" si="22"/>
        <v>100 Park Ave</v>
      </c>
      <c r="M200" s="8" t="s">
        <v>1220</v>
      </c>
      <c r="N200" s="2" t="s">
        <v>51</v>
      </c>
      <c r="O200" s="8">
        <v>53027</v>
      </c>
      <c r="P200" s="8">
        <v>1585</v>
      </c>
      <c r="Q200" s="14" t="str">
        <f t="shared" si="23"/>
        <v>53027-1585</v>
      </c>
      <c r="R200" s="2" t="str">
        <f t="shared" si="3"/>
        <v>100 Park Ave, Hartford, WI 53027</v>
      </c>
      <c r="S200" s="2" t="str">
        <f t="shared" si="4"/>
        <v>100 Park Ave, Hartford, WI 53027</v>
      </c>
      <c r="T200" s="2" t="s">
        <v>52</v>
      </c>
      <c r="U200" s="7" t="s">
        <v>409</v>
      </c>
      <c r="X200" s="7"/>
      <c r="Y200" s="7" t="s">
        <v>290</v>
      </c>
      <c r="AD200" s="2" t="b">
        <v>1</v>
      </c>
      <c r="AE200" s="1" t="b">
        <v>1</v>
      </c>
      <c r="AG200" s="1" t="b">
        <v>0</v>
      </c>
      <c r="AH200" s="8">
        <v>14142</v>
      </c>
      <c r="AI200" s="7" t="s">
        <v>1218</v>
      </c>
      <c r="AJ200" s="8" t="s">
        <v>1218</v>
      </c>
      <c r="AK200" s="7" t="s">
        <v>1219</v>
      </c>
      <c r="AL200" s="7" t="s">
        <v>409</v>
      </c>
      <c r="AM200" s="7" t="s">
        <v>290</v>
      </c>
      <c r="AN200" s="8" t="s">
        <v>1221</v>
      </c>
      <c r="AO200" s="8" t="s">
        <v>1220</v>
      </c>
      <c r="AP200" s="8" t="s">
        <v>51</v>
      </c>
      <c r="AQ200" s="8">
        <v>53027</v>
      </c>
      <c r="AR200" s="8">
        <v>1585</v>
      </c>
    </row>
    <row r="201" spans="1:44" ht="14.25" customHeight="1" x14ac:dyDescent="0.25">
      <c r="A201" s="7" t="s">
        <v>1222</v>
      </c>
      <c r="B201" s="14" t="str">
        <f t="shared" si="20"/>
        <v>Hartland PL</v>
      </c>
      <c r="C201" s="7" t="s">
        <v>1223</v>
      </c>
      <c r="D201" s="2" t="s">
        <v>46</v>
      </c>
      <c r="E201" s="7">
        <v>110</v>
      </c>
      <c r="F201" s="7" t="s">
        <v>172</v>
      </c>
      <c r="G201" s="7" t="s">
        <v>295</v>
      </c>
      <c r="H201" s="7" t="s">
        <v>101</v>
      </c>
      <c r="I201" s="7"/>
      <c r="J201" s="7"/>
      <c r="K201" s="19" t="str">
        <f t="shared" si="21"/>
        <v>110 E Park Ave</v>
      </c>
      <c r="L201" s="19" t="str">
        <f t="shared" si="22"/>
        <v>110 E Park Ave</v>
      </c>
      <c r="M201" s="8" t="s">
        <v>1224</v>
      </c>
      <c r="N201" s="2" t="s">
        <v>51</v>
      </c>
      <c r="O201" s="8">
        <v>53029</v>
      </c>
      <c r="P201" s="8">
        <v>2130</v>
      </c>
      <c r="Q201" s="14" t="str">
        <f t="shared" si="23"/>
        <v>53029-2130</v>
      </c>
      <c r="R201" s="2" t="str">
        <f t="shared" si="3"/>
        <v>110 E Park Ave, Hartland, WI 53029</v>
      </c>
      <c r="S201" s="2" t="str">
        <f t="shared" si="4"/>
        <v>110 E Park Ave, Hartland, WI 53029</v>
      </c>
      <c r="T201" s="2" t="s">
        <v>52</v>
      </c>
      <c r="U201" s="7" t="s">
        <v>336</v>
      </c>
      <c r="X201" s="7"/>
      <c r="Y201" s="7" t="s">
        <v>337</v>
      </c>
      <c r="AD201" s="2" t="b">
        <v>1</v>
      </c>
      <c r="AE201" s="1" t="b">
        <v>1</v>
      </c>
      <c r="AG201" s="1" t="b">
        <v>0</v>
      </c>
      <c r="AH201" s="8">
        <v>14143</v>
      </c>
      <c r="AI201" s="7" t="s">
        <v>1222</v>
      </c>
      <c r="AJ201" s="8" t="s">
        <v>1222</v>
      </c>
      <c r="AK201" s="7" t="s">
        <v>1223</v>
      </c>
      <c r="AL201" s="7" t="s">
        <v>336</v>
      </c>
      <c r="AM201" s="7" t="s">
        <v>337</v>
      </c>
      <c r="AN201" s="8" t="s">
        <v>1225</v>
      </c>
      <c r="AO201" s="8" t="s">
        <v>1224</v>
      </c>
      <c r="AP201" s="8" t="s">
        <v>51</v>
      </c>
      <c r="AQ201" s="8">
        <v>53029</v>
      </c>
      <c r="AR201" s="8">
        <v>2130</v>
      </c>
    </row>
    <row r="202" spans="1:44" ht="14.25" customHeight="1" x14ac:dyDescent="0.25">
      <c r="A202" s="7" t="s">
        <v>1226</v>
      </c>
      <c r="B202" s="16" t="s">
        <v>1227</v>
      </c>
      <c r="C202" s="7" t="s">
        <v>1228</v>
      </c>
      <c r="D202" s="2" t="s">
        <v>46</v>
      </c>
      <c r="E202" s="9" t="s">
        <v>756</v>
      </c>
      <c r="F202" s="7"/>
      <c r="G202" s="7" t="s">
        <v>1229</v>
      </c>
      <c r="H202" s="7" t="s">
        <v>101</v>
      </c>
      <c r="I202" s="7"/>
      <c r="J202" s="7"/>
      <c r="K202" s="19" t="str">
        <f t="shared" si="21"/>
        <v>450 Curtis Ave</v>
      </c>
      <c r="L202" s="19" t="str">
        <f t="shared" si="22"/>
        <v>450 Curtis Ave</v>
      </c>
      <c r="M202" s="8" t="s">
        <v>1230</v>
      </c>
      <c r="N202" s="2" t="s">
        <v>51</v>
      </c>
      <c r="O202" s="8">
        <v>54440</v>
      </c>
      <c r="P202" s="8">
        <v>9784</v>
      </c>
      <c r="Q202" s="14" t="str">
        <f t="shared" si="23"/>
        <v>54440-9784</v>
      </c>
      <c r="R202" s="2" t="str">
        <f t="shared" si="3"/>
        <v>450 Curtis Ave, Hatley, WI 54440</v>
      </c>
      <c r="S202" s="2" t="str">
        <f t="shared" si="4"/>
        <v>450 Curtis Ave, Hatley, WI 54440</v>
      </c>
      <c r="T202" s="2" t="s">
        <v>52</v>
      </c>
      <c r="U202" s="7" t="s">
        <v>204</v>
      </c>
      <c r="X202" s="7"/>
      <c r="Y202" s="7" t="s">
        <v>54</v>
      </c>
      <c r="AD202" s="1" t="b">
        <v>1</v>
      </c>
      <c r="AE202" s="1" t="b">
        <v>1</v>
      </c>
      <c r="AG202" s="1" t="b">
        <v>0</v>
      </c>
      <c r="AH202" s="8">
        <v>14334</v>
      </c>
      <c r="AI202" s="7" t="s">
        <v>1226</v>
      </c>
      <c r="AJ202" s="8" t="s">
        <v>205</v>
      </c>
      <c r="AK202" s="7" t="s">
        <v>1228</v>
      </c>
      <c r="AL202" s="7" t="s">
        <v>204</v>
      </c>
      <c r="AM202" s="7" t="s">
        <v>54</v>
      </c>
      <c r="AN202" s="8" t="s">
        <v>1231</v>
      </c>
      <c r="AO202" s="8" t="s">
        <v>1230</v>
      </c>
      <c r="AP202" s="8" t="s">
        <v>51</v>
      </c>
      <c r="AQ202" s="8">
        <v>54440</v>
      </c>
      <c r="AR202" s="8">
        <v>9784</v>
      </c>
    </row>
    <row r="203" spans="1:44" ht="14.25" customHeight="1" x14ac:dyDescent="0.25">
      <c r="A203" s="7" t="s">
        <v>1232</v>
      </c>
      <c r="B203" s="14" t="str">
        <f>CONCATENATE(AO203, " PL")</f>
        <v>Hawkins PL</v>
      </c>
      <c r="C203" s="7" t="s">
        <v>1233</v>
      </c>
      <c r="D203" s="2" t="s">
        <v>46</v>
      </c>
      <c r="E203" s="7" t="s">
        <v>1234</v>
      </c>
      <c r="F203" s="7"/>
      <c r="G203" s="7" t="s">
        <v>84</v>
      </c>
      <c r="H203" s="7" t="s">
        <v>49</v>
      </c>
      <c r="I203" s="7"/>
      <c r="J203" s="7"/>
      <c r="K203" s="19" t="str">
        <f t="shared" si="21"/>
        <v>709 Main St</v>
      </c>
      <c r="L203" s="19" t="str">
        <f t="shared" si="22"/>
        <v>709 Main St</v>
      </c>
      <c r="M203" s="8" t="s">
        <v>1235</v>
      </c>
      <c r="N203" s="2" t="s">
        <v>51</v>
      </c>
      <c r="O203" s="8">
        <v>54530</v>
      </c>
      <c r="P203" s="8">
        <v>17</v>
      </c>
      <c r="Q203" s="14" t="str">
        <f t="shared" si="23"/>
        <v>54530-17</v>
      </c>
      <c r="R203" s="2" t="str">
        <f t="shared" si="3"/>
        <v>709 Main St, Hawkins, WI 54530</v>
      </c>
      <c r="S203" s="2" t="str">
        <f t="shared" si="4"/>
        <v>709 Main St, Hawkins, WI 54530</v>
      </c>
      <c r="T203" s="2" t="s">
        <v>52</v>
      </c>
      <c r="U203" s="7" t="s">
        <v>472</v>
      </c>
      <c r="X203" s="7"/>
      <c r="Y203" s="7" t="s">
        <v>104</v>
      </c>
      <c r="AD203" s="2" t="b">
        <v>1</v>
      </c>
      <c r="AE203" s="1" t="b">
        <v>1</v>
      </c>
      <c r="AG203" s="1" t="b">
        <v>0</v>
      </c>
      <c r="AH203" s="8">
        <v>14371</v>
      </c>
      <c r="AI203" s="7" t="s">
        <v>1232</v>
      </c>
      <c r="AJ203" s="8" t="s">
        <v>1232</v>
      </c>
      <c r="AK203" s="7" t="s">
        <v>1233</v>
      </c>
      <c r="AL203" s="7" t="s">
        <v>472</v>
      </c>
      <c r="AM203" s="7" t="s">
        <v>104</v>
      </c>
      <c r="AN203" s="8" t="s">
        <v>1236</v>
      </c>
      <c r="AO203" s="8" t="s">
        <v>1235</v>
      </c>
      <c r="AP203" s="8" t="s">
        <v>51</v>
      </c>
      <c r="AQ203" s="8">
        <v>54530</v>
      </c>
      <c r="AR203" s="8">
        <v>17</v>
      </c>
    </row>
    <row r="204" spans="1:44" ht="14.25" customHeight="1" x14ac:dyDescent="0.25">
      <c r="A204" s="7" t="s">
        <v>1237</v>
      </c>
      <c r="B204" s="14" t="str">
        <f>CONCATENATE(AO204, " PL")</f>
        <v>Hayward PL</v>
      </c>
      <c r="C204" s="7" t="s">
        <v>1238</v>
      </c>
      <c r="D204" s="2" t="s">
        <v>46</v>
      </c>
      <c r="E204" s="7" t="s">
        <v>1239</v>
      </c>
      <c r="F204" s="7"/>
      <c r="G204" s="7" t="s">
        <v>1240</v>
      </c>
      <c r="H204" s="7"/>
      <c r="I204" s="7"/>
      <c r="J204" s="7"/>
      <c r="K204" s="19" t="str">
        <f t="shared" si="21"/>
        <v>10788 HWY 27</v>
      </c>
      <c r="L204" s="19" t="str">
        <f t="shared" si="22"/>
        <v>10788 HWY 27</v>
      </c>
      <c r="M204" s="8" t="s">
        <v>1241</v>
      </c>
      <c r="N204" s="2" t="s">
        <v>51</v>
      </c>
      <c r="O204" s="8">
        <v>54843</v>
      </c>
      <c r="P204" s="8">
        <v>917</v>
      </c>
      <c r="Q204" s="14" t="str">
        <f t="shared" si="23"/>
        <v>54843-917</v>
      </c>
      <c r="R204" s="2" t="str">
        <f t="shared" si="3"/>
        <v>10788 HWY 27, Hayward, WI 54843</v>
      </c>
      <c r="S204" s="2" t="str">
        <f t="shared" si="4"/>
        <v>10788 HWY 27, Hayward, WI 54843</v>
      </c>
      <c r="T204" s="2" t="s">
        <v>52</v>
      </c>
      <c r="U204" s="7" t="s">
        <v>1242</v>
      </c>
      <c r="X204" s="7"/>
      <c r="Y204" s="7" t="s">
        <v>186</v>
      </c>
      <c r="AD204" s="2" t="b">
        <v>1</v>
      </c>
      <c r="AE204" s="1" t="b">
        <v>1</v>
      </c>
      <c r="AG204" s="1" t="b">
        <v>0</v>
      </c>
      <c r="AH204" s="8">
        <v>14144</v>
      </c>
      <c r="AI204" s="7" t="s">
        <v>1237</v>
      </c>
      <c r="AJ204" s="8" t="s">
        <v>1237</v>
      </c>
      <c r="AK204" s="7" t="s">
        <v>1238</v>
      </c>
      <c r="AL204" s="7" t="s">
        <v>1242</v>
      </c>
      <c r="AM204" s="7" t="s">
        <v>186</v>
      </c>
      <c r="AN204" s="8" t="s">
        <v>1243</v>
      </c>
      <c r="AO204" s="8" t="s">
        <v>1241</v>
      </c>
      <c r="AP204" s="8" t="s">
        <v>51</v>
      </c>
      <c r="AQ204" s="8">
        <v>54843</v>
      </c>
      <c r="AR204" s="8">
        <v>917</v>
      </c>
    </row>
    <row r="205" spans="1:44" ht="14.25" customHeight="1" x14ac:dyDescent="0.25">
      <c r="A205" s="7" t="s">
        <v>1244</v>
      </c>
      <c r="B205" s="17" t="s">
        <v>1245</v>
      </c>
      <c r="C205" s="7" t="s">
        <v>1246</v>
      </c>
      <c r="D205" s="2" t="s">
        <v>46</v>
      </c>
      <c r="E205" s="7" t="s">
        <v>1247</v>
      </c>
      <c r="F205" s="7" t="s">
        <v>196</v>
      </c>
      <c r="G205" s="7" t="s">
        <v>1248</v>
      </c>
      <c r="H205" s="7" t="s">
        <v>452</v>
      </c>
      <c r="I205" s="7"/>
      <c r="J205" s="7"/>
      <c r="K205" s="19" t="str">
        <f t="shared" si="21"/>
        <v>13466 W Trepania Rd</v>
      </c>
      <c r="L205" s="19" t="str">
        <f t="shared" si="22"/>
        <v>13466 W Trepania Rd</v>
      </c>
      <c r="M205" s="8" t="s">
        <v>1241</v>
      </c>
      <c r="N205" s="2" t="s">
        <v>51</v>
      </c>
      <c r="O205" s="8">
        <v>54843</v>
      </c>
      <c r="P205" s="8">
        <v>2181</v>
      </c>
      <c r="Q205" s="14" t="str">
        <f t="shared" si="23"/>
        <v>54843-2181</v>
      </c>
      <c r="R205" s="2" t="str">
        <f t="shared" si="3"/>
        <v>13466 W Trepania Rd, Hayward, WI 54843</v>
      </c>
      <c r="S205" s="2" t="str">
        <f t="shared" si="4"/>
        <v>13466 W Trepania Rd, Hayward, WI 54843</v>
      </c>
      <c r="T205" s="2" t="s">
        <v>52</v>
      </c>
      <c r="U205" s="7" t="s">
        <v>1242</v>
      </c>
      <c r="X205" s="7"/>
      <c r="Y205" s="7" t="s">
        <v>186</v>
      </c>
      <c r="AD205" s="2" t="b">
        <v>1</v>
      </c>
      <c r="AE205" s="1" t="b">
        <v>1</v>
      </c>
      <c r="AG205" s="1" t="b">
        <v>0</v>
      </c>
      <c r="AH205" s="8">
        <v>14392</v>
      </c>
      <c r="AI205" s="7" t="s">
        <v>1244</v>
      </c>
      <c r="AJ205" s="8" t="s">
        <v>1244</v>
      </c>
      <c r="AK205" s="7" t="s">
        <v>1246</v>
      </c>
      <c r="AL205" s="7" t="s">
        <v>1242</v>
      </c>
      <c r="AM205" s="7" t="s">
        <v>186</v>
      </c>
      <c r="AN205" s="8" t="s">
        <v>1249</v>
      </c>
      <c r="AO205" s="8" t="s">
        <v>1241</v>
      </c>
      <c r="AP205" s="8" t="s">
        <v>51</v>
      </c>
      <c r="AQ205" s="8">
        <v>54843</v>
      </c>
      <c r="AR205" s="8">
        <v>2181</v>
      </c>
    </row>
    <row r="206" spans="1:44" ht="14.25" customHeight="1" x14ac:dyDescent="0.25">
      <c r="A206" s="7" t="s">
        <v>1250</v>
      </c>
      <c r="B206" s="14" t="str">
        <f>CONCATENATE(AO206, " PL")</f>
        <v>Hazel Green PL</v>
      </c>
      <c r="C206" s="7" t="s">
        <v>1251</v>
      </c>
      <c r="D206" s="2" t="s">
        <v>46</v>
      </c>
      <c r="E206" s="7" t="s">
        <v>1252</v>
      </c>
      <c r="F206" s="7"/>
      <c r="G206" s="7" t="s">
        <v>1253</v>
      </c>
      <c r="H206" s="7"/>
      <c r="I206" s="7"/>
      <c r="J206" s="7"/>
      <c r="K206" s="19" t="str">
        <f t="shared" si="21"/>
        <v>1610 Fairplay</v>
      </c>
      <c r="L206" s="19" t="str">
        <f t="shared" si="22"/>
        <v>1610 Fairplay</v>
      </c>
      <c r="M206" s="8" t="s">
        <v>1254</v>
      </c>
      <c r="N206" s="2" t="s">
        <v>51</v>
      </c>
      <c r="O206" s="8">
        <v>53811</v>
      </c>
      <c r="P206" s="8">
        <v>367</v>
      </c>
      <c r="Q206" s="14" t="str">
        <f t="shared" si="23"/>
        <v>53811-367</v>
      </c>
      <c r="R206" s="2" t="str">
        <f t="shared" si="3"/>
        <v>1610 Fairplay, Hazel Green, WI 53811</v>
      </c>
      <c r="S206" s="2" t="str">
        <f t="shared" si="4"/>
        <v>1610 Fairplay, Hazel Green, WI 53811</v>
      </c>
      <c r="T206" s="2" t="s">
        <v>52</v>
      </c>
      <c r="U206" s="7" t="s">
        <v>402</v>
      </c>
      <c r="X206" s="7"/>
      <c r="Y206" s="7" t="s">
        <v>175</v>
      </c>
      <c r="AD206" s="1" t="b">
        <v>1</v>
      </c>
      <c r="AE206" s="1" t="b">
        <v>1</v>
      </c>
      <c r="AG206" s="1" t="b">
        <v>0</v>
      </c>
      <c r="AH206" s="8">
        <v>14145</v>
      </c>
      <c r="AI206" s="7" t="s">
        <v>1250</v>
      </c>
      <c r="AJ206" s="8" t="s">
        <v>1250</v>
      </c>
      <c r="AK206" s="7" t="s">
        <v>1251</v>
      </c>
      <c r="AL206" s="7" t="s">
        <v>402</v>
      </c>
      <c r="AM206" s="7" t="s">
        <v>175</v>
      </c>
      <c r="AN206" s="8" t="s">
        <v>1255</v>
      </c>
      <c r="AO206" s="8" t="s">
        <v>1254</v>
      </c>
      <c r="AP206" s="8" t="s">
        <v>51</v>
      </c>
      <c r="AQ206" s="8">
        <v>53811</v>
      </c>
      <c r="AR206" s="8">
        <v>367</v>
      </c>
    </row>
    <row r="207" spans="1:44" ht="14.25" customHeight="1" x14ac:dyDescent="0.25">
      <c r="A207" s="7" t="s">
        <v>1256</v>
      </c>
      <c r="B207" s="14" t="str">
        <f>CONCATENATE(AO207, " PL")</f>
        <v>Hillsboro PL</v>
      </c>
      <c r="C207" s="7" t="s">
        <v>1257</v>
      </c>
      <c r="D207" s="2" t="s">
        <v>46</v>
      </c>
      <c r="E207" s="7" t="s">
        <v>1258</v>
      </c>
      <c r="F207" s="7"/>
      <c r="G207" s="7" t="s">
        <v>1259</v>
      </c>
      <c r="H207" s="7" t="s">
        <v>101</v>
      </c>
      <c r="I207" s="7"/>
      <c r="J207" s="7"/>
      <c r="K207" s="19" t="str">
        <f t="shared" si="21"/>
        <v>819 High Ave</v>
      </c>
      <c r="L207" s="19" t="str">
        <f t="shared" si="22"/>
        <v>819 High Ave</v>
      </c>
      <c r="M207" s="8" t="s">
        <v>1260</v>
      </c>
      <c r="N207" s="2" t="s">
        <v>51</v>
      </c>
      <c r="O207" s="8">
        <v>54634</v>
      </c>
      <c r="P207" s="8">
        <v>468</v>
      </c>
      <c r="Q207" s="14" t="str">
        <f t="shared" si="23"/>
        <v>54634-468</v>
      </c>
      <c r="R207" s="2" t="str">
        <f t="shared" si="3"/>
        <v>819 High Ave, Hillsboro, WI 54634</v>
      </c>
      <c r="S207" s="2" t="str">
        <f t="shared" si="4"/>
        <v>819 High Ave, Hillsboro, WI 54634</v>
      </c>
      <c r="T207" s="2" t="s">
        <v>52</v>
      </c>
      <c r="U207" s="7" t="s">
        <v>648</v>
      </c>
      <c r="X207" s="7"/>
      <c r="Y207" s="7" t="s">
        <v>87</v>
      </c>
      <c r="AD207" s="1" t="b">
        <v>1</v>
      </c>
      <c r="AE207" s="1" t="b">
        <v>1</v>
      </c>
      <c r="AG207" s="1" t="b">
        <v>0</v>
      </c>
      <c r="AH207" s="8">
        <v>14146</v>
      </c>
      <c r="AI207" s="7" t="s">
        <v>1256</v>
      </c>
      <c r="AJ207" s="8" t="s">
        <v>1256</v>
      </c>
      <c r="AK207" s="7" t="s">
        <v>1257</v>
      </c>
      <c r="AL207" s="7" t="s">
        <v>648</v>
      </c>
      <c r="AM207" s="7" t="s">
        <v>87</v>
      </c>
      <c r="AN207" s="8" t="s">
        <v>1261</v>
      </c>
      <c r="AO207" s="8" t="s">
        <v>1260</v>
      </c>
      <c r="AP207" s="8" t="s">
        <v>51</v>
      </c>
      <c r="AQ207" s="8">
        <v>54634</v>
      </c>
      <c r="AR207" s="8">
        <v>468</v>
      </c>
    </row>
    <row r="208" spans="1:44" ht="14.25" customHeight="1" x14ac:dyDescent="0.25">
      <c r="A208" s="7" t="s">
        <v>1262</v>
      </c>
      <c r="B208" s="14" t="s">
        <v>1263</v>
      </c>
      <c r="C208" s="7" t="s">
        <v>1264</v>
      </c>
      <c r="D208" s="2" t="s">
        <v>46</v>
      </c>
      <c r="E208" s="7" t="s">
        <v>326</v>
      </c>
      <c r="F208" s="7" t="s">
        <v>196</v>
      </c>
      <c r="G208" s="7" t="s">
        <v>1265</v>
      </c>
      <c r="H208" s="7" t="s">
        <v>49</v>
      </c>
      <c r="I208" s="7"/>
      <c r="J208" s="7"/>
      <c r="K208" s="19" t="str">
        <f t="shared" si="21"/>
        <v>121 W Legion St</v>
      </c>
      <c r="L208" s="19" t="str">
        <f t="shared" si="22"/>
        <v>121 W Legion St</v>
      </c>
      <c r="M208" s="8" t="s">
        <v>1266</v>
      </c>
      <c r="N208" s="2" t="s">
        <v>51</v>
      </c>
      <c r="O208" s="8">
        <v>54636</v>
      </c>
      <c r="P208" s="8">
        <v>9508</v>
      </c>
      <c r="Q208" s="14" t="str">
        <f t="shared" si="23"/>
        <v>54636-9508</v>
      </c>
      <c r="R208" s="2" t="str">
        <f t="shared" si="3"/>
        <v>121 W Legion St, Holmen, WI 54636</v>
      </c>
      <c r="S208" s="2" t="str">
        <f t="shared" si="4"/>
        <v>121 W Legion St, Holmen, WI 54636</v>
      </c>
      <c r="T208" s="2" t="s">
        <v>52</v>
      </c>
      <c r="U208" s="7" t="s">
        <v>240</v>
      </c>
      <c r="X208" s="7"/>
      <c r="Y208" s="7" t="s">
        <v>87</v>
      </c>
      <c r="AD208" s="1" t="b">
        <v>1</v>
      </c>
      <c r="AE208" s="1" t="b">
        <v>1</v>
      </c>
      <c r="AG208" s="1" t="b">
        <v>0</v>
      </c>
      <c r="AH208" s="8">
        <v>14374</v>
      </c>
      <c r="AI208" s="7" t="s">
        <v>1262</v>
      </c>
      <c r="AJ208" s="8" t="s">
        <v>241</v>
      </c>
      <c r="AK208" s="7" t="s">
        <v>1264</v>
      </c>
      <c r="AL208" s="7" t="s">
        <v>240</v>
      </c>
      <c r="AM208" s="7" t="s">
        <v>87</v>
      </c>
      <c r="AN208" s="8" t="s">
        <v>1267</v>
      </c>
      <c r="AO208" s="8" t="s">
        <v>1266</v>
      </c>
      <c r="AP208" s="8" t="s">
        <v>51</v>
      </c>
      <c r="AQ208" s="8">
        <v>54636</v>
      </c>
      <c r="AR208" s="8">
        <v>9508</v>
      </c>
    </row>
    <row r="209" spans="1:44" ht="14.25" customHeight="1" x14ac:dyDescent="0.25">
      <c r="A209" s="7" t="s">
        <v>241</v>
      </c>
      <c r="B209" s="16" t="s">
        <v>1268</v>
      </c>
      <c r="C209" s="7" t="s">
        <v>1269</v>
      </c>
      <c r="D209" s="2" t="s">
        <v>46</v>
      </c>
      <c r="E209" s="7" t="s">
        <v>326</v>
      </c>
      <c r="F209" s="7" t="s">
        <v>196</v>
      </c>
      <c r="G209" s="7" t="s">
        <v>1265</v>
      </c>
      <c r="H209" s="7" t="s">
        <v>49</v>
      </c>
      <c r="I209" s="7"/>
      <c r="J209" s="7"/>
      <c r="K209" s="19" t="str">
        <f t="shared" si="21"/>
        <v>121 W Legion St</v>
      </c>
      <c r="L209" s="19" t="str">
        <f t="shared" si="22"/>
        <v>121 W Legion St</v>
      </c>
      <c r="M209" s="8" t="s">
        <v>1266</v>
      </c>
      <c r="N209" s="2" t="s">
        <v>51</v>
      </c>
      <c r="O209" s="8">
        <v>54636</v>
      </c>
      <c r="P209" s="8">
        <v>9508</v>
      </c>
      <c r="Q209" s="14" t="str">
        <f t="shared" si="23"/>
        <v>54636-9508</v>
      </c>
      <c r="R209" s="2" t="str">
        <f t="shared" si="3"/>
        <v>121 W Legion St, Holmen, WI 54636</v>
      </c>
      <c r="S209" s="2" t="str">
        <f t="shared" si="4"/>
        <v>121 W Legion St, Holmen, WI 54636</v>
      </c>
      <c r="T209" s="2" t="s">
        <v>52</v>
      </c>
      <c r="U209" s="7" t="s">
        <v>240</v>
      </c>
      <c r="X209" s="7"/>
      <c r="Y209" s="7" t="s">
        <v>87</v>
      </c>
      <c r="AD209" s="1" t="b">
        <v>1</v>
      </c>
      <c r="AE209" s="1" t="b">
        <v>1</v>
      </c>
      <c r="AG209" s="1" t="b">
        <v>1</v>
      </c>
      <c r="AH209" s="8">
        <v>14374</v>
      </c>
      <c r="AI209" s="7" t="s">
        <v>241</v>
      </c>
      <c r="AJ209" s="8" t="s">
        <v>241</v>
      </c>
      <c r="AK209" s="7" t="s">
        <v>1269</v>
      </c>
      <c r="AL209" s="7" t="s">
        <v>240</v>
      </c>
      <c r="AM209" s="7" t="s">
        <v>87</v>
      </c>
      <c r="AN209" s="8" t="s">
        <v>1267</v>
      </c>
      <c r="AO209" s="8" t="s">
        <v>1266</v>
      </c>
      <c r="AP209" s="8" t="s">
        <v>51</v>
      </c>
      <c r="AQ209" s="8">
        <v>54636</v>
      </c>
      <c r="AR209" s="8">
        <v>9508</v>
      </c>
    </row>
    <row r="210" spans="1:44" ht="14.25" customHeight="1" x14ac:dyDescent="0.25">
      <c r="A210" s="1" t="s">
        <v>1270</v>
      </c>
      <c r="B210" s="16" t="s">
        <v>1271</v>
      </c>
      <c r="C210" s="10" t="s">
        <v>1271</v>
      </c>
      <c r="D210" s="1" t="s">
        <v>252</v>
      </c>
      <c r="E210" s="9" t="s">
        <v>1272</v>
      </c>
      <c r="F210" s="9" t="s">
        <v>172</v>
      </c>
      <c r="G210" s="11" t="s">
        <v>1273</v>
      </c>
      <c r="H210" s="7"/>
      <c r="I210" s="7"/>
      <c r="J210" s="7"/>
      <c r="K210" s="19" t="str">
        <f t="shared" si="21"/>
        <v>9725 E County Road Y</v>
      </c>
      <c r="L210" s="19" t="str">
        <f t="shared" si="22"/>
        <v>9725 E County Road Y</v>
      </c>
      <c r="M210" s="10" t="s">
        <v>1274</v>
      </c>
      <c r="N210" s="8" t="s">
        <v>51</v>
      </c>
      <c r="O210" s="10">
        <v>54838</v>
      </c>
      <c r="Q210" s="14" t="str">
        <f t="shared" si="23"/>
        <v>54838</v>
      </c>
      <c r="R210" s="2" t="str">
        <f t="shared" si="3"/>
        <v>9725 E County Road Y, Gordon, WI 54838</v>
      </c>
      <c r="S210" s="2" t="str">
        <f t="shared" si="4"/>
        <v>9725 E County Road Y, Gordon, WI 54838</v>
      </c>
      <c r="T210" s="2" t="s">
        <v>52</v>
      </c>
      <c r="U210" s="1" t="s">
        <v>378</v>
      </c>
      <c r="X210" s="1"/>
      <c r="Y210" s="1" t="s">
        <v>186</v>
      </c>
      <c r="AD210" s="1" t="b">
        <v>1</v>
      </c>
      <c r="AE210" s="1" t="b">
        <v>1</v>
      </c>
      <c r="AG210" s="1" t="b">
        <v>0</v>
      </c>
      <c r="AJ210" s="8"/>
    </row>
    <row r="211" spans="1:44" ht="14.25" customHeight="1" x14ac:dyDescent="0.25">
      <c r="A211" s="7" t="s">
        <v>1275</v>
      </c>
      <c r="B211" s="14" t="str">
        <f t="shared" ref="B211:B219" si="24">CONCATENATE(AO211, " PL")</f>
        <v>Horicon PL</v>
      </c>
      <c r="C211" s="7" t="s">
        <v>1276</v>
      </c>
      <c r="D211" s="2" t="s">
        <v>46</v>
      </c>
      <c r="E211" s="7" t="s">
        <v>230</v>
      </c>
      <c r="F211" s="7" t="s">
        <v>172</v>
      </c>
      <c r="G211" s="7" t="s">
        <v>1277</v>
      </c>
      <c r="H211" s="7" t="s">
        <v>49</v>
      </c>
      <c r="I211" s="7"/>
      <c r="J211" s="7"/>
      <c r="K211" s="19" t="str">
        <f t="shared" si="21"/>
        <v>404 E Lake St</v>
      </c>
      <c r="L211" s="19" t="str">
        <f t="shared" si="22"/>
        <v>404 E Lake St</v>
      </c>
      <c r="M211" s="8" t="s">
        <v>1278</v>
      </c>
      <c r="N211" s="2" t="s">
        <v>51</v>
      </c>
      <c r="O211" s="8">
        <v>53032</v>
      </c>
      <c r="P211" s="8">
        <v>1245</v>
      </c>
      <c r="Q211" s="14" t="str">
        <f t="shared" si="23"/>
        <v>53032-1245</v>
      </c>
      <c r="R211" s="2" t="str">
        <f t="shared" si="3"/>
        <v>404 E Lake St, Horicon, WI 53032</v>
      </c>
      <c r="S211" s="2" t="str">
        <f t="shared" si="4"/>
        <v>404 E Lake St, Horicon, WI 53032</v>
      </c>
      <c r="T211" s="2" t="s">
        <v>52</v>
      </c>
      <c r="U211" s="7" t="s">
        <v>289</v>
      </c>
      <c r="X211" s="7"/>
      <c r="Y211" s="7" t="s">
        <v>290</v>
      </c>
      <c r="AD211" s="2" t="b">
        <v>1</v>
      </c>
      <c r="AE211" s="1" t="b">
        <v>1</v>
      </c>
      <c r="AG211" s="1" t="b">
        <v>0</v>
      </c>
      <c r="AH211" s="8">
        <v>14147</v>
      </c>
      <c r="AI211" s="7" t="s">
        <v>1275</v>
      </c>
      <c r="AJ211" s="8" t="s">
        <v>1275</v>
      </c>
      <c r="AK211" s="7" t="s">
        <v>1276</v>
      </c>
      <c r="AL211" s="7" t="s">
        <v>289</v>
      </c>
      <c r="AM211" s="7" t="s">
        <v>290</v>
      </c>
      <c r="AN211" s="8" t="s">
        <v>1279</v>
      </c>
      <c r="AO211" s="8" t="s">
        <v>1278</v>
      </c>
      <c r="AP211" s="8" t="s">
        <v>51</v>
      </c>
      <c r="AQ211" s="8">
        <v>53032</v>
      </c>
      <c r="AR211" s="8">
        <v>1245</v>
      </c>
    </row>
    <row r="212" spans="1:44" ht="14.25" customHeight="1" x14ac:dyDescent="0.25">
      <c r="A212" s="7" t="s">
        <v>1280</v>
      </c>
      <c r="B212" s="14" t="str">
        <f t="shared" si="24"/>
        <v>Hortonville PL</v>
      </c>
      <c r="C212" s="7" t="s">
        <v>1281</v>
      </c>
      <c r="D212" s="2" t="s">
        <v>46</v>
      </c>
      <c r="E212" s="7" t="s">
        <v>1282</v>
      </c>
      <c r="F212" s="7" t="s">
        <v>60</v>
      </c>
      <c r="G212" s="7" t="s">
        <v>1283</v>
      </c>
      <c r="H212" s="7" t="s">
        <v>49</v>
      </c>
      <c r="I212" s="7"/>
      <c r="J212" s="7"/>
      <c r="K212" s="19" t="str">
        <f t="shared" si="21"/>
        <v>531 N Nash St</v>
      </c>
      <c r="L212" s="19" t="str">
        <f t="shared" si="22"/>
        <v>531 N Nash St</v>
      </c>
      <c r="M212" s="8" t="s">
        <v>1284</v>
      </c>
      <c r="N212" s="2" t="s">
        <v>51</v>
      </c>
      <c r="O212" s="8">
        <v>54944</v>
      </c>
      <c r="P212" s="8">
        <v>25</v>
      </c>
      <c r="Q212" s="14" t="str">
        <f t="shared" si="23"/>
        <v>54944-25</v>
      </c>
      <c r="R212" s="2" t="str">
        <f t="shared" si="3"/>
        <v>531 N Nash St, Hortonville, WI 54944</v>
      </c>
      <c r="S212" s="2" t="str">
        <f t="shared" si="4"/>
        <v>531 N Nash St, Hortonville, WI 54944</v>
      </c>
      <c r="T212" s="2" t="s">
        <v>52</v>
      </c>
      <c r="U212" s="7" t="s">
        <v>131</v>
      </c>
      <c r="X212" s="7"/>
      <c r="Y212" s="7" t="s">
        <v>132</v>
      </c>
      <c r="AD212" s="1" t="b">
        <v>1</v>
      </c>
      <c r="AE212" s="1" t="b">
        <v>1</v>
      </c>
      <c r="AG212" s="1" t="b">
        <v>0</v>
      </c>
      <c r="AH212" s="8">
        <v>14148</v>
      </c>
      <c r="AI212" s="7" t="s">
        <v>1280</v>
      </c>
      <c r="AJ212" s="8" t="s">
        <v>1280</v>
      </c>
      <c r="AK212" s="7" t="s">
        <v>1281</v>
      </c>
      <c r="AL212" s="7" t="s">
        <v>131</v>
      </c>
      <c r="AM212" s="7" t="s">
        <v>132</v>
      </c>
      <c r="AN212" s="8" t="s">
        <v>1285</v>
      </c>
      <c r="AO212" s="8" t="s">
        <v>1284</v>
      </c>
      <c r="AP212" s="8" t="s">
        <v>51</v>
      </c>
      <c r="AQ212" s="8">
        <v>54944</v>
      </c>
      <c r="AR212" s="8">
        <v>25</v>
      </c>
    </row>
    <row r="213" spans="1:44" ht="14.25" customHeight="1" x14ac:dyDescent="0.25">
      <c r="A213" s="7" t="s">
        <v>1286</v>
      </c>
      <c r="B213" s="14" t="str">
        <f t="shared" si="24"/>
        <v>Hudson PL</v>
      </c>
      <c r="C213" s="7" t="s">
        <v>1287</v>
      </c>
      <c r="D213" s="2" t="s">
        <v>46</v>
      </c>
      <c r="E213" s="7" t="s">
        <v>1288</v>
      </c>
      <c r="F213" s="7"/>
      <c r="G213" s="7" t="s">
        <v>1289</v>
      </c>
      <c r="H213" s="7" t="s">
        <v>49</v>
      </c>
      <c r="I213" s="7"/>
      <c r="J213" s="7"/>
      <c r="K213" s="19" t="str">
        <f t="shared" si="21"/>
        <v>700 1st St</v>
      </c>
      <c r="L213" s="19" t="str">
        <f t="shared" si="22"/>
        <v>700 1st St</v>
      </c>
      <c r="M213" s="8" t="s">
        <v>1290</v>
      </c>
      <c r="N213" s="2" t="s">
        <v>51</v>
      </c>
      <c r="O213" s="8">
        <v>54016</v>
      </c>
      <c r="P213" s="8">
        <v>1682</v>
      </c>
      <c r="Q213" s="14" t="str">
        <f t="shared" si="23"/>
        <v>54016-1682</v>
      </c>
      <c r="R213" s="2" t="str">
        <f t="shared" si="3"/>
        <v>700 1st St, Hudson, WI 54016</v>
      </c>
      <c r="S213" s="2" t="str">
        <f t="shared" si="4"/>
        <v>700 1st St, Hudson, WI 54016</v>
      </c>
      <c r="T213" s="2" t="s">
        <v>52</v>
      </c>
      <c r="U213" s="7" t="s">
        <v>226</v>
      </c>
      <c r="X213" s="7"/>
      <c r="Y213" s="7" t="s">
        <v>104</v>
      </c>
      <c r="AD213" s="2" t="b">
        <v>1</v>
      </c>
      <c r="AE213" s="1" t="b">
        <v>1</v>
      </c>
      <c r="AG213" s="1" t="b">
        <v>0</v>
      </c>
      <c r="AH213" s="8">
        <v>14149</v>
      </c>
      <c r="AI213" s="7" t="s">
        <v>1286</v>
      </c>
      <c r="AJ213" s="8" t="s">
        <v>1286</v>
      </c>
      <c r="AK213" s="7" t="s">
        <v>1287</v>
      </c>
      <c r="AL213" s="7" t="s">
        <v>226</v>
      </c>
      <c r="AM213" s="7" t="s">
        <v>104</v>
      </c>
      <c r="AN213" s="8" t="s">
        <v>1291</v>
      </c>
      <c r="AO213" s="8" t="s">
        <v>1290</v>
      </c>
      <c r="AP213" s="8" t="s">
        <v>51</v>
      </c>
      <c r="AQ213" s="8">
        <v>54016</v>
      </c>
      <c r="AR213" s="8">
        <v>1682</v>
      </c>
    </row>
    <row r="214" spans="1:44" ht="14.25" customHeight="1" x14ac:dyDescent="0.25">
      <c r="A214" s="7" t="s">
        <v>1292</v>
      </c>
      <c r="B214" s="14" t="str">
        <f t="shared" si="24"/>
        <v>Hurley PL</v>
      </c>
      <c r="C214" s="7" t="s">
        <v>1293</v>
      </c>
      <c r="D214" s="2" t="s">
        <v>46</v>
      </c>
      <c r="E214" s="7" t="s">
        <v>1294</v>
      </c>
      <c r="F214" s="7"/>
      <c r="G214" s="7" t="s">
        <v>1295</v>
      </c>
      <c r="H214" s="7" t="s">
        <v>101</v>
      </c>
      <c r="I214" s="7" t="s">
        <v>60</v>
      </c>
      <c r="J214" s="7"/>
      <c r="K214" s="19" t="str">
        <f t="shared" si="21"/>
        <v>405 5th Ave N</v>
      </c>
      <c r="L214" s="19" t="str">
        <f t="shared" si="22"/>
        <v>405 5th Ave N</v>
      </c>
      <c r="M214" s="8" t="s">
        <v>1296</v>
      </c>
      <c r="N214" s="2" t="s">
        <v>51</v>
      </c>
      <c r="O214" s="8">
        <v>54534</v>
      </c>
      <c r="P214" s="8">
        <v>1178</v>
      </c>
      <c r="Q214" s="14" t="str">
        <f t="shared" si="23"/>
        <v>54534-1178</v>
      </c>
      <c r="R214" s="2" t="str">
        <f t="shared" si="3"/>
        <v>405 5th Ave N, Hurley, WI 54534</v>
      </c>
      <c r="S214" s="2" t="str">
        <f t="shared" si="4"/>
        <v>405 5th Ave N, Hurley, WI 54534</v>
      </c>
      <c r="T214" s="2" t="s">
        <v>52</v>
      </c>
      <c r="U214" s="7" t="s">
        <v>1297</v>
      </c>
      <c r="X214" s="7"/>
      <c r="Y214" s="7" t="s">
        <v>186</v>
      </c>
      <c r="AD214" s="1" t="b">
        <v>1</v>
      </c>
      <c r="AE214" s="1" t="b">
        <v>1</v>
      </c>
      <c r="AG214" s="1" t="b">
        <v>0</v>
      </c>
      <c r="AH214" s="8">
        <v>14150</v>
      </c>
      <c r="AI214" s="7" t="s">
        <v>1292</v>
      </c>
      <c r="AJ214" s="8" t="s">
        <v>1292</v>
      </c>
      <c r="AK214" s="7" t="s">
        <v>1293</v>
      </c>
      <c r="AL214" s="7" t="s">
        <v>1297</v>
      </c>
      <c r="AM214" s="7" t="s">
        <v>186</v>
      </c>
      <c r="AN214" s="8" t="s">
        <v>1298</v>
      </c>
      <c r="AO214" s="8" t="s">
        <v>1296</v>
      </c>
      <c r="AP214" s="8" t="s">
        <v>51</v>
      </c>
      <c r="AQ214" s="8">
        <v>54534</v>
      </c>
      <c r="AR214" s="8">
        <v>1178</v>
      </c>
    </row>
    <row r="215" spans="1:44" ht="14.25" customHeight="1" x14ac:dyDescent="0.25">
      <c r="A215" s="7" t="s">
        <v>1299</v>
      </c>
      <c r="B215" s="14" t="str">
        <f t="shared" si="24"/>
        <v>Hustisford PL</v>
      </c>
      <c r="C215" s="7" t="s">
        <v>1300</v>
      </c>
      <c r="D215" s="2" t="s">
        <v>46</v>
      </c>
      <c r="E215" s="7" t="s">
        <v>1301</v>
      </c>
      <c r="F215" s="7" t="s">
        <v>196</v>
      </c>
      <c r="G215" s="7" t="s">
        <v>878</v>
      </c>
      <c r="H215" s="7" t="s">
        <v>49</v>
      </c>
      <c r="I215" s="7"/>
      <c r="J215" s="7"/>
      <c r="K215" s="19" t="str">
        <f t="shared" si="21"/>
        <v>609 W Juneau St</v>
      </c>
      <c r="L215" s="19" t="str">
        <f t="shared" si="22"/>
        <v>609 W Juneau St</v>
      </c>
      <c r="M215" s="8" t="s">
        <v>1302</v>
      </c>
      <c r="N215" s="2" t="s">
        <v>51</v>
      </c>
      <c r="O215" s="8">
        <v>53034</v>
      </c>
      <c r="P215" s="8">
        <v>9710</v>
      </c>
      <c r="Q215" s="14" t="str">
        <f t="shared" si="23"/>
        <v>53034-9710</v>
      </c>
      <c r="R215" s="2" t="str">
        <f t="shared" si="3"/>
        <v>609 W Juneau St, Hustisford, WI 53034</v>
      </c>
      <c r="S215" s="2" t="str">
        <f t="shared" si="4"/>
        <v>609 W Juneau St, Hustisford, WI 53034</v>
      </c>
      <c r="T215" s="2" t="s">
        <v>52</v>
      </c>
      <c r="U215" s="7" t="s">
        <v>289</v>
      </c>
      <c r="X215" s="7"/>
      <c r="Y215" s="7" t="s">
        <v>290</v>
      </c>
      <c r="AD215" s="2" t="b">
        <v>1</v>
      </c>
      <c r="AE215" s="1" t="b">
        <v>1</v>
      </c>
      <c r="AG215" s="1" t="b">
        <v>0</v>
      </c>
      <c r="AH215" s="8">
        <v>14372</v>
      </c>
      <c r="AI215" s="7" t="s">
        <v>1299</v>
      </c>
      <c r="AJ215" s="8" t="s">
        <v>1299</v>
      </c>
      <c r="AK215" s="7" t="s">
        <v>1300</v>
      </c>
      <c r="AL215" s="7" t="s">
        <v>289</v>
      </c>
      <c r="AM215" s="7" t="s">
        <v>290</v>
      </c>
      <c r="AN215" s="8" t="s">
        <v>1303</v>
      </c>
      <c r="AO215" s="8" t="s">
        <v>1302</v>
      </c>
      <c r="AP215" s="8" t="s">
        <v>51</v>
      </c>
      <c r="AQ215" s="8">
        <v>53034</v>
      </c>
      <c r="AR215" s="8">
        <v>9710</v>
      </c>
    </row>
    <row r="216" spans="1:44" ht="14.25" customHeight="1" x14ac:dyDescent="0.25">
      <c r="A216" s="7" t="s">
        <v>1304</v>
      </c>
      <c r="B216" s="14" t="str">
        <f t="shared" si="24"/>
        <v>Independence PL</v>
      </c>
      <c r="C216" s="7" t="s">
        <v>1305</v>
      </c>
      <c r="D216" s="2" t="s">
        <v>46</v>
      </c>
      <c r="E216" s="7" t="s">
        <v>1306</v>
      </c>
      <c r="F216" s="7"/>
      <c r="G216" s="7" t="s">
        <v>63</v>
      </c>
      <c r="H216" s="7" t="s">
        <v>49</v>
      </c>
      <c r="I216" s="7"/>
      <c r="J216" s="7"/>
      <c r="K216" s="19" t="str">
        <f t="shared" si="21"/>
        <v>23688 Adams St</v>
      </c>
      <c r="L216" s="19" t="str">
        <f t="shared" si="22"/>
        <v>23688 Adams St</v>
      </c>
      <c r="M216" s="8" t="s">
        <v>1307</v>
      </c>
      <c r="N216" s="2" t="s">
        <v>51</v>
      </c>
      <c r="O216" s="8">
        <v>54747</v>
      </c>
      <c r="P216" s="8">
        <v>99</v>
      </c>
      <c r="Q216" s="14" t="str">
        <f t="shared" si="23"/>
        <v>54747-99</v>
      </c>
      <c r="R216" s="2" t="str">
        <f t="shared" si="3"/>
        <v>23688 Adams St, Independence, WI 54747</v>
      </c>
      <c r="S216" s="2" t="str">
        <f t="shared" si="4"/>
        <v>23688 Adams St, Independence, WI 54747</v>
      </c>
      <c r="T216" s="2" t="s">
        <v>52</v>
      </c>
      <c r="U216" s="7" t="s">
        <v>160</v>
      </c>
      <c r="X216" s="7"/>
      <c r="Y216" s="7" t="s">
        <v>87</v>
      </c>
      <c r="AD216" s="1" t="b">
        <v>1</v>
      </c>
      <c r="AE216" s="1" t="b">
        <v>1</v>
      </c>
      <c r="AG216" s="1" t="b">
        <v>0</v>
      </c>
      <c r="AH216" s="8">
        <v>14151</v>
      </c>
      <c r="AI216" s="7" t="s">
        <v>1304</v>
      </c>
      <c r="AJ216" s="8" t="s">
        <v>1304</v>
      </c>
      <c r="AK216" s="7" t="s">
        <v>1305</v>
      </c>
      <c r="AL216" s="7" t="s">
        <v>160</v>
      </c>
      <c r="AM216" s="7" t="s">
        <v>87</v>
      </c>
      <c r="AN216" s="8" t="s">
        <v>1308</v>
      </c>
      <c r="AO216" s="8" t="s">
        <v>1307</v>
      </c>
      <c r="AP216" s="8" t="s">
        <v>51</v>
      </c>
      <c r="AQ216" s="8">
        <v>54747</v>
      </c>
      <c r="AR216" s="8">
        <v>99</v>
      </c>
    </row>
    <row r="217" spans="1:44" ht="14.25" customHeight="1" x14ac:dyDescent="0.25">
      <c r="A217" s="7" t="s">
        <v>1309</v>
      </c>
      <c r="B217" s="14" t="str">
        <f t="shared" si="24"/>
        <v>Iola PL</v>
      </c>
      <c r="C217" s="7" t="s">
        <v>1310</v>
      </c>
      <c r="D217" s="2" t="s">
        <v>46</v>
      </c>
      <c r="E217" s="7" t="s">
        <v>1311</v>
      </c>
      <c r="F217" s="7" t="s">
        <v>138</v>
      </c>
      <c r="G217" s="7" t="s">
        <v>84</v>
      </c>
      <c r="H217" s="7" t="s">
        <v>49</v>
      </c>
      <c r="I217" s="7"/>
      <c r="J217" s="7"/>
      <c r="K217" s="19" t="str">
        <f t="shared" si="21"/>
        <v>180 S Main St</v>
      </c>
      <c r="L217" s="19" t="str">
        <f t="shared" si="22"/>
        <v>180 S Main St</v>
      </c>
      <c r="M217" s="8" t="s">
        <v>1312</v>
      </c>
      <c r="N217" s="2" t="s">
        <v>51</v>
      </c>
      <c r="O217" s="8">
        <v>54945</v>
      </c>
      <c r="P217" s="8">
        <v>336</v>
      </c>
      <c r="Q217" s="14" t="str">
        <f t="shared" si="23"/>
        <v>54945-336</v>
      </c>
      <c r="R217" s="2" t="str">
        <f t="shared" si="3"/>
        <v>180 S Main St, Iola, WI 54945</v>
      </c>
      <c r="S217" s="2" t="str">
        <f t="shared" si="4"/>
        <v>180 S Main St, Iola, WI 54945</v>
      </c>
      <c r="T217" s="2" t="s">
        <v>52</v>
      </c>
      <c r="U217" s="7" t="s">
        <v>605</v>
      </c>
      <c r="X217" s="7"/>
      <c r="Y217" s="7" t="s">
        <v>132</v>
      </c>
      <c r="AD217" s="1" t="b">
        <v>1</v>
      </c>
      <c r="AE217" s="1" t="b">
        <v>1</v>
      </c>
      <c r="AG217" s="1" t="b">
        <v>0</v>
      </c>
      <c r="AH217" s="8">
        <v>14152</v>
      </c>
      <c r="AI217" s="7" t="s">
        <v>1309</v>
      </c>
      <c r="AJ217" s="8" t="s">
        <v>1309</v>
      </c>
      <c r="AK217" s="7" t="s">
        <v>1310</v>
      </c>
      <c r="AL217" s="7" t="s">
        <v>605</v>
      </c>
      <c r="AM217" s="7" t="s">
        <v>132</v>
      </c>
      <c r="AN217" s="8" t="s">
        <v>1313</v>
      </c>
      <c r="AO217" s="8" t="s">
        <v>1312</v>
      </c>
      <c r="AP217" s="8" t="s">
        <v>51</v>
      </c>
      <c r="AQ217" s="8">
        <v>54945</v>
      </c>
      <c r="AR217" s="8">
        <v>336</v>
      </c>
    </row>
    <row r="218" spans="1:44" ht="14.25" customHeight="1" x14ac:dyDescent="0.25">
      <c r="A218" s="7" t="s">
        <v>1314</v>
      </c>
      <c r="B218" s="14" t="str">
        <f t="shared" si="24"/>
        <v>Iron Ridge PL</v>
      </c>
      <c r="C218" s="7" t="s">
        <v>1315</v>
      </c>
      <c r="D218" s="2" t="s">
        <v>46</v>
      </c>
      <c r="E218" s="7" t="s">
        <v>1316</v>
      </c>
      <c r="F218" s="7"/>
      <c r="G218" s="7" t="s">
        <v>295</v>
      </c>
      <c r="H218" s="7" t="s">
        <v>49</v>
      </c>
      <c r="I218" s="7"/>
      <c r="J218" s="7"/>
      <c r="K218" s="19" t="str">
        <f t="shared" si="21"/>
        <v>205 Park St</v>
      </c>
      <c r="L218" s="19" t="str">
        <f t="shared" si="22"/>
        <v>205 Park St</v>
      </c>
      <c r="M218" s="8" t="s">
        <v>1317</v>
      </c>
      <c r="N218" s="2" t="s">
        <v>51</v>
      </c>
      <c r="O218" s="8">
        <v>53035</v>
      </c>
      <c r="P218" s="8">
        <v>247</v>
      </c>
      <c r="Q218" s="14" t="str">
        <f t="shared" si="23"/>
        <v>53035-247</v>
      </c>
      <c r="R218" s="2" t="str">
        <f t="shared" si="3"/>
        <v>205 Park St, Iron Ridge, WI 53035</v>
      </c>
      <c r="S218" s="2" t="str">
        <f t="shared" si="4"/>
        <v>205 Park St, Iron Ridge, WI 53035</v>
      </c>
      <c r="T218" s="2" t="s">
        <v>52</v>
      </c>
      <c r="U218" s="7" t="s">
        <v>289</v>
      </c>
      <c r="X218" s="7"/>
      <c r="Y218" s="7" t="s">
        <v>290</v>
      </c>
      <c r="AD218" s="2" t="b">
        <v>1</v>
      </c>
      <c r="AE218" s="1" t="b">
        <v>1</v>
      </c>
      <c r="AG218" s="1" t="b">
        <v>0</v>
      </c>
      <c r="AH218" s="8">
        <v>14373</v>
      </c>
      <c r="AI218" s="7" t="s">
        <v>1314</v>
      </c>
      <c r="AJ218" s="8" t="s">
        <v>1314</v>
      </c>
      <c r="AK218" s="7" t="s">
        <v>1315</v>
      </c>
      <c r="AL218" s="7" t="s">
        <v>289</v>
      </c>
      <c r="AM218" s="7" t="s">
        <v>290</v>
      </c>
      <c r="AN218" s="8" t="s">
        <v>1318</v>
      </c>
      <c r="AO218" s="8" t="s">
        <v>1317</v>
      </c>
      <c r="AP218" s="8" t="s">
        <v>51</v>
      </c>
      <c r="AQ218" s="8">
        <v>53035</v>
      </c>
      <c r="AR218" s="8">
        <v>247</v>
      </c>
    </row>
    <row r="219" spans="1:44" ht="14.25" customHeight="1" x14ac:dyDescent="0.25">
      <c r="A219" s="7" t="s">
        <v>1319</v>
      </c>
      <c r="B219" s="14" t="str">
        <f t="shared" si="24"/>
        <v>Iron River PL</v>
      </c>
      <c r="C219" s="7" t="s">
        <v>1320</v>
      </c>
      <c r="D219" s="2" t="s">
        <v>46</v>
      </c>
      <c r="E219" s="7" t="s">
        <v>1321</v>
      </c>
      <c r="F219" s="7" t="s">
        <v>138</v>
      </c>
      <c r="G219" s="7" t="s">
        <v>84</v>
      </c>
      <c r="H219" s="7" t="s">
        <v>49</v>
      </c>
      <c r="I219" s="7"/>
      <c r="J219" s="7"/>
      <c r="K219" s="19" t="str">
        <f t="shared" si="21"/>
        <v>68235 S Main St</v>
      </c>
      <c r="L219" s="19" t="str">
        <f t="shared" si="22"/>
        <v>68235 S Main St</v>
      </c>
      <c r="M219" s="8" t="s">
        <v>1322</v>
      </c>
      <c r="N219" s="2" t="s">
        <v>51</v>
      </c>
      <c r="O219" s="8">
        <v>54847</v>
      </c>
      <c r="P219" s="8">
        <v>145</v>
      </c>
      <c r="Q219" s="14" t="str">
        <f t="shared" si="23"/>
        <v>54847-145</v>
      </c>
      <c r="R219" s="2" t="str">
        <f t="shared" si="3"/>
        <v>68235 S Main St, Iron River, WI 54847</v>
      </c>
      <c r="S219" s="2" t="str">
        <f t="shared" si="4"/>
        <v>68235 S Main St, Iron River, WI 54847</v>
      </c>
      <c r="T219" s="2" t="s">
        <v>52</v>
      </c>
      <c r="U219" s="7" t="s">
        <v>282</v>
      </c>
      <c r="X219" s="7"/>
      <c r="Y219" s="7" t="s">
        <v>186</v>
      </c>
      <c r="AD219" s="2" t="b">
        <v>1</v>
      </c>
      <c r="AE219" s="1" t="b">
        <v>1</v>
      </c>
      <c r="AG219" s="1" t="b">
        <v>0</v>
      </c>
      <c r="AH219" s="8">
        <v>14403</v>
      </c>
      <c r="AI219" s="7" t="s">
        <v>1319</v>
      </c>
      <c r="AJ219" s="8" t="s">
        <v>1319</v>
      </c>
      <c r="AK219" s="7" t="s">
        <v>1320</v>
      </c>
      <c r="AL219" s="7" t="s">
        <v>282</v>
      </c>
      <c r="AM219" s="7" t="s">
        <v>186</v>
      </c>
      <c r="AN219" s="8" t="s">
        <v>1323</v>
      </c>
      <c r="AO219" s="8" t="s">
        <v>1322</v>
      </c>
      <c r="AP219" s="8" t="s">
        <v>51</v>
      </c>
      <c r="AQ219" s="8">
        <v>54847</v>
      </c>
      <c r="AR219" s="8">
        <v>145</v>
      </c>
    </row>
    <row r="220" spans="1:44" ht="14.25" customHeight="1" x14ac:dyDescent="0.25">
      <c r="A220" s="7" t="s">
        <v>1324</v>
      </c>
      <c r="B220" s="19" t="s">
        <v>1325</v>
      </c>
      <c r="C220" s="7" t="s">
        <v>1326</v>
      </c>
      <c r="D220" s="2" t="s">
        <v>964</v>
      </c>
      <c r="E220" s="7">
        <v>316</v>
      </c>
      <c r="F220" s="7" t="s">
        <v>138</v>
      </c>
      <c r="G220" s="7" t="s">
        <v>84</v>
      </c>
      <c r="H220" s="7" t="s">
        <v>49</v>
      </c>
      <c r="I220" s="7"/>
      <c r="J220" s="7"/>
      <c r="K220" s="19" t="str">
        <f t="shared" si="21"/>
        <v>316 S Main St</v>
      </c>
      <c r="L220" s="19" t="str">
        <f t="shared" si="22"/>
        <v>316 S Main St</v>
      </c>
      <c r="M220" s="8" t="s">
        <v>345</v>
      </c>
      <c r="N220" s="2" t="s">
        <v>51</v>
      </c>
      <c r="O220" s="8">
        <v>53545</v>
      </c>
      <c r="P220" s="8">
        <v>3971</v>
      </c>
      <c r="Q220" s="14" t="str">
        <f t="shared" si="23"/>
        <v>53545-3971</v>
      </c>
      <c r="R220" s="2" t="str">
        <f t="shared" si="3"/>
        <v>316 S Main St, Janesville, WI 53545</v>
      </c>
      <c r="S220" s="2" t="str">
        <f t="shared" si="4"/>
        <v>316 S Main St, Janesville, WI 53545</v>
      </c>
      <c r="T220" s="2" t="s">
        <v>52</v>
      </c>
      <c r="U220" s="7" t="s">
        <v>263</v>
      </c>
      <c r="X220" s="7"/>
      <c r="Y220" s="7" t="s">
        <v>264</v>
      </c>
      <c r="AD220" s="2" t="b">
        <v>1</v>
      </c>
      <c r="AE220" s="1" t="b">
        <v>1</v>
      </c>
      <c r="AG220" s="1" t="b">
        <v>1</v>
      </c>
      <c r="AH220" s="8">
        <v>14153</v>
      </c>
      <c r="AI220" s="7" t="s">
        <v>1324</v>
      </c>
      <c r="AJ220" s="8" t="s">
        <v>1327</v>
      </c>
      <c r="AK220" s="7" t="s">
        <v>1326</v>
      </c>
      <c r="AL220" s="7" t="s">
        <v>263</v>
      </c>
      <c r="AM220" s="7" t="s">
        <v>264</v>
      </c>
      <c r="AN220" s="8" t="s">
        <v>1328</v>
      </c>
      <c r="AO220" s="8" t="s">
        <v>345</v>
      </c>
      <c r="AP220" s="8" t="s">
        <v>51</v>
      </c>
      <c r="AQ220" s="8">
        <v>53545</v>
      </c>
      <c r="AR220" s="8">
        <v>3971</v>
      </c>
    </row>
    <row r="221" spans="1:44" ht="14.25" customHeight="1" x14ac:dyDescent="0.25">
      <c r="A221" s="7" t="s">
        <v>1329</v>
      </c>
      <c r="B221" s="14" t="s">
        <v>1330</v>
      </c>
      <c r="C221" s="7" t="s">
        <v>1331</v>
      </c>
      <c r="D221" s="2" t="s">
        <v>964</v>
      </c>
      <c r="E221" s="7">
        <v>2500</v>
      </c>
      <c r="F221" s="7"/>
      <c r="G221" s="7" t="s">
        <v>1332</v>
      </c>
      <c r="H221" s="7" t="s">
        <v>101</v>
      </c>
      <c r="I221" s="7"/>
      <c r="J221" s="7" t="s">
        <v>1333</v>
      </c>
      <c r="K221" s="19" t="str">
        <f t="shared" si="21"/>
        <v>2500 Milton Ave, Unit 120</v>
      </c>
      <c r="L221" s="19" t="str">
        <f t="shared" si="22"/>
        <v>2500 Milton Ave</v>
      </c>
      <c r="M221" s="8" t="s">
        <v>345</v>
      </c>
      <c r="N221" s="2" t="s">
        <v>51</v>
      </c>
      <c r="O221" s="8">
        <v>53545</v>
      </c>
      <c r="P221" s="8">
        <v>493</v>
      </c>
      <c r="Q221" s="14" t="str">
        <f t="shared" si="23"/>
        <v>53545-493</v>
      </c>
      <c r="R221" s="2" t="str">
        <f t="shared" si="3"/>
        <v>2500 Milton Ave, Unit 120, Janesville, WI 53545</v>
      </c>
      <c r="S221" s="2" t="str">
        <f t="shared" si="4"/>
        <v>2500 Milton Ave, Janesville, WI 53545</v>
      </c>
      <c r="T221" s="2" t="s">
        <v>52</v>
      </c>
      <c r="U221" s="7" t="s">
        <v>263</v>
      </c>
      <c r="X221" s="7"/>
      <c r="Y221" s="7" t="s">
        <v>264</v>
      </c>
      <c r="AD221" s="2" t="b">
        <v>1</v>
      </c>
      <c r="AE221" s="1" t="b">
        <v>1</v>
      </c>
      <c r="AG221" s="1" t="b">
        <v>0</v>
      </c>
      <c r="AH221" s="8">
        <v>14153</v>
      </c>
      <c r="AI221" s="7" t="s">
        <v>1329</v>
      </c>
      <c r="AJ221" s="8" t="s">
        <v>1327</v>
      </c>
      <c r="AK221" s="7" t="s">
        <v>1331</v>
      </c>
      <c r="AL221" s="7" t="s">
        <v>263</v>
      </c>
      <c r="AM221" s="7" t="s">
        <v>264</v>
      </c>
      <c r="AN221" s="8" t="s">
        <v>1334</v>
      </c>
      <c r="AO221" s="8" t="s">
        <v>345</v>
      </c>
      <c r="AP221" s="8" t="s">
        <v>51</v>
      </c>
      <c r="AQ221" s="8">
        <v>53545</v>
      </c>
      <c r="AR221" s="8">
        <v>493</v>
      </c>
    </row>
    <row r="222" spans="1:44" ht="14.25" customHeight="1" x14ac:dyDescent="0.25">
      <c r="A222" s="7" t="s">
        <v>1327</v>
      </c>
      <c r="B222" s="14" t="str">
        <f>CONCATENATE(AO222, " PL")</f>
        <v>Janesville PL</v>
      </c>
      <c r="C222" s="7" t="s">
        <v>1335</v>
      </c>
      <c r="D222" s="2" t="s">
        <v>46</v>
      </c>
      <c r="E222" s="7">
        <v>316</v>
      </c>
      <c r="F222" s="7" t="s">
        <v>138</v>
      </c>
      <c r="G222" s="7" t="s">
        <v>84</v>
      </c>
      <c r="H222" s="7" t="s">
        <v>49</v>
      </c>
      <c r="I222" s="7"/>
      <c r="J222" s="7"/>
      <c r="K222" s="19" t="str">
        <f t="shared" si="21"/>
        <v>316 S Main St</v>
      </c>
      <c r="L222" s="19" t="str">
        <f t="shared" si="22"/>
        <v>316 S Main St</v>
      </c>
      <c r="M222" s="8" t="s">
        <v>345</v>
      </c>
      <c r="N222" s="2" t="s">
        <v>51</v>
      </c>
      <c r="O222" s="8">
        <v>53545</v>
      </c>
      <c r="P222" s="8">
        <v>3971</v>
      </c>
      <c r="Q222" s="14" t="str">
        <f t="shared" si="23"/>
        <v>53545-3971</v>
      </c>
      <c r="R222" s="2" t="str">
        <f t="shared" si="3"/>
        <v>316 S Main St, Janesville, WI 53545</v>
      </c>
      <c r="S222" s="2" t="str">
        <f t="shared" si="4"/>
        <v>316 S Main St, Janesville, WI 53545</v>
      </c>
      <c r="T222" s="2" t="s">
        <v>52</v>
      </c>
      <c r="U222" s="7" t="s">
        <v>263</v>
      </c>
      <c r="X222" s="7"/>
      <c r="Y222" s="7" t="s">
        <v>264</v>
      </c>
      <c r="AD222" s="2" t="b">
        <v>1</v>
      </c>
      <c r="AE222" s="1" t="b">
        <v>1</v>
      </c>
      <c r="AG222" s="1" t="b">
        <v>0</v>
      </c>
      <c r="AH222" s="8">
        <v>14153</v>
      </c>
      <c r="AI222" s="7" t="s">
        <v>1327</v>
      </c>
      <c r="AJ222" s="8" t="s">
        <v>1327</v>
      </c>
      <c r="AK222" s="7" t="s">
        <v>1335</v>
      </c>
      <c r="AL222" s="7" t="s">
        <v>263</v>
      </c>
      <c r="AM222" s="7" t="s">
        <v>264</v>
      </c>
      <c r="AN222" s="8" t="s">
        <v>1328</v>
      </c>
      <c r="AO222" s="8" t="s">
        <v>345</v>
      </c>
      <c r="AP222" s="8" t="s">
        <v>51</v>
      </c>
      <c r="AQ222" s="8">
        <v>53545</v>
      </c>
      <c r="AR222" s="8">
        <v>3971</v>
      </c>
    </row>
    <row r="223" spans="1:44" ht="14.25" customHeight="1" x14ac:dyDescent="0.25">
      <c r="A223" s="1" t="s">
        <v>1336</v>
      </c>
      <c r="B223" s="16" t="s">
        <v>1337</v>
      </c>
      <c r="C223" s="1" t="s">
        <v>1338</v>
      </c>
      <c r="D223" s="1" t="s">
        <v>145</v>
      </c>
      <c r="E223" s="9" t="s">
        <v>1339</v>
      </c>
      <c r="F223" s="7"/>
      <c r="G223" s="9" t="s">
        <v>1340</v>
      </c>
      <c r="H223" s="9" t="s">
        <v>49</v>
      </c>
      <c r="I223" s="7"/>
      <c r="J223" s="7"/>
      <c r="K223" s="19" t="str">
        <f t="shared" si="21"/>
        <v>716 Langdon St</v>
      </c>
      <c r="L223" s="19" t="str">
        <f t="shared" si="22"/>
        <v>716 Langdon St</v>
      </c>
      <c r="M223" s="1" t="s">
        <v>148</v>
      </c>
      <c r="N223" s="8" t="s">
        <v>51</v>
      </c>
      <c r="O223" s="1">
        <v>53706</v>
      </c>
      <c r="Q223" s="14" t="str">
        <f t="shared" si="23"/>
        <v>53706</v>
      </c>
      <c r="R223" s="2" t="str">
        <f t="shared" si="3"/>
        <v>716 Langdon St, Madison, WI 53706</v>
      </c>
      <c r="S223" s="2" t="str">
        <f t="shared" si="4"/>
        <v>716 Langdon St, Madison, WI 53706</v>
      </c>
      <c r="T223" s="2" t="s">
        <v>52</v>
      </c>
      <c r="U223" s="1" t="s">
        <v>149</v>
      </c>
      <c r="X223" s="1"/>
      <c r="Y223" s="1" t="s">
        <v>64</v>
      </c>
      <c r="AD223" s="1" t="b">
        <v>1</v>
      </c>
      <c r="AE223" s="1" t="b">
        <v>1</v>
      </c>
      <c r="AG223" s="1" t="b">
        <v>0</v>
      </c>
      <c r="AJ223" s="8"/>
    </row>
    <row r="224" spans="1:44" ht="14.25" customHeight="1" x14ac:dyDescent="0.25">
      <c r="A224" s="1" t="s">
        <v>1341</v>
      </c>
      <c r="B224" s="16" t="s">
        <v>1342</v>
      </c>
      <c r="C224" s="2" t="s">
        <v>1343</v>
      </c>
      <c r="D224" s="1" t="s">
        <v>166</v>
      </c>
      <c r="E224" s="9" t="s">
        <v>1344</v>
      </c>
      <c r="F224" s="7"/>
      <c r="G224" s="9" t="s">
        <v>1345</v>
      </c>
      <c r="H224" s="9" t="s">
        <v>452</v>
      </c>
      <c r="I224" s="7"/>
      <c r="J224" s="7"/>
      <c r="K224" s="19" t="str">
        <f t="shared" si="21"/>
        <v>1001 McHugh Rd</v>
      </c>
      <c r="L224" s="19" t="str">
        <f t="shared" si="22"/>
        <v>1001 McHugh Rd</v>
      </c>
      <c r="M224" s="1" t="s">
        <v>1266</v>
      </c>
      <c r="N224" s="8" t="s">
        <v>51</v>
      </c>
      <c r="O224" s="1">
        <v>54636</v>
      </c>
      <c r="Q224" s="14" t="str">
        <f t="shared" si="23"/>
        <v>54636</v>
      </c>
      <c r="R224" s="2" t="str">
        <f t="shared" si="3"/>
        <v>1001 McHugh Rd, Holmen, WI 54636</v>
      </c>
      <c r="S224" s="2" t="str">
        <f t="shared" si="4"/>
        <v>1001 McHugh Rd, Holmen, WI 54636</v>
      </c>
      <c r="T224" s="2" t="s">
        <v>52</v>
      </c>
      <c r="U224" s="7" t="s">
        <v>240</v>
      </c>
      <c r="Y224" s="2" t="s">
        <v>168</v>
      </c>
      <c r="AD224" s="1" t="b">
        <v>1</v>
      </c>
      <c r="AE224" s="1" t="b">
        <v>1</v>
      </c>
      <c r="AG224" s="1" t="b">
        <v>0</v>
      </c>
      <c r="AJ224" s="8"/>
    </row>
    <row r="225" spans="1:44" ht="14.25" customHeight="1" x14ac:dyDescent="0.25">
      <c r="A225" s="7" t="s">
        <v>1346</v>
      </c>
      <c r="B225" s="14" t="str">
        <f>CONCATENATE(AO225, " PL")</f>
        <v>Jefferson PL</v>
      </c>
      <c r="C225" s="7" t="s">
        <v>1347</v>
      </c>
      <c r="D225" s="2" t="s">
        <v>46</v>
      </c>
      <c r="E225" s="7" t="s">
        <v>566</v>
      </c>
      <c r="F225" s="7" t="s">
        <v>138</v>
      </c>
      <c r="G225" s="7" t="s">
        <v>84</v>
      </c>
      <c r="H225" s="7" t="s">
        <v>49</v>
      </c>
      <c r="I225" s="7"/>
      <c r="J225" s="7"/>
      <c r="K225" s="19" t="str">
        <f t="shared" si="21"/>
        <v>321 S Main St</v>
      </c>
      <c r="L225" s="19" t="str">
        <f t="shared" si="22"/>
        <v>321 S Main St</v>
      </c>
      <c r="M225" s="8" t="s">
        <v>481</v>
      </c>
      <c r="N225" s="2" t="s">
        <v>51</v>
      </c>
      <c r="O225" s="8">
        <v>53549</v>
      </c>
      <c r="P225" s="8">
        <v>1772</v>
      </c>
      <c r="Q225" s="14" t="str">
        <f t="shared" si="23"/>
        <v>53549-1772</v>
      </c>
      <c r="R225" s="2" t="str">
        <f t="shared" si="3"/>
        <v>321 S Main St, Jefferson, WI 53549</v>
      </c>
      <c r="S225" s="2" t="str">
        <f t="shared" si="4"/>
        <v>321 S Main St, Jefferson, WI 53549</v>
      </c>
      <c r="T225" s="2" t="s">
        <v>52</v>
      </c>
      <c r="U225" s="7" t="s">
        <v>481</v>
      </c>
      <c r="X225" s="7"/>
      <c r="Y225" s="7" t="s">
        <v>337</v>
      </c>
      <c r="AD225" s="2" t="b">
        <v>1</v>
      </c>
      <c r="AE225" s="1" t="b">
        <v>1</v>
      </c>
      <c r="AG225" s="1" t="b">
        <v>0</v>
      </c>
      <c r="AH225" s="8">
        <v>14154</v>
      </c>
      <c r="AI225" s="7" t="s">
        <v>1346</v>
      </c>
      <c r="AJ225" s="8" t="s">
        <v>1346</v>
      </c>
      <c r="AK225" s="7" t="s">
        <v>1347</v>
      </c>
      <c r="AL225" s="7" t="s">
        <v>481</v>
      </c>
      <c r="AM225" s="7" t="s">
        <v>337</v>
      </c>
      <c r="AN225" s="8" t="s">
        <v>1348</v>
      </c>
      <c r="AO225" s="8" t="s">
        <v>481</v>
      </c>
      <c r="AP225" s="8" t="s">
        <v>51</v>
      </c>
      <c r="AQ225" s="8">
        <v>53549</v>
      </c>
      <c r="AR225" s="8">
        <v>1772</v>
      </c>
    </row>
    <row r="226" spans="1:44" ht="14.25" customHeight="1" x14ac:dyDescent="0.25">
      <c r="A226" s="7" t="s">
        <v>1349</v>
      </c>
      <c r="B226" s="14" t="str">
        <f>CONCATENATE(AO226, " PL")</f>
        <v>Johnson Creek PL</v>
      </c>
      <c r="C226" s="7" t="s">
        <v>1350</v>
      </c>
      <c r="D226" s="2" t="s">
        <v>46</v>
      </c>
      <c r="E226" s="7" t="s">
        <v>408</v>
      </c>
      <c r="F226" s="7"/>
      <c r="G226" s="7" t="s">
        <v>925</v>
      </c>
      <c r="H226" s="7" t="s">
        <v>49</v>
      </c>
      <c r="I226" s="7"/>
      <c r="J226" s="7"/>
      <c r="K226" s="19" t="str">
        <f t="shared" si="21"/>
        <v>125 Lincoln St</v>
      </c>
      <c r="L226" s="19" t="str">
        <f t="shared" si="22"/>
        <v>125 Lincoln St</v>
      </c>
      <c r="M226" s="8" t="s">
        <v>1351</v>
      </c>
      <c r="N226" s="2" t="s">
        <v>51</v>
      </c>
      <c r="O226" s="8">
        <v>53038</v>
      </c>
      <c r="P226" s="8">
        <v>130</v>
      </c>
      <c r="Q226" s="14" t="str">
        <f t="shared" si="23"/>
        <v>53038-130</v>
      </c>
      <c r="R226" s="2" t="str">
        <f t="shared" si="3"/>
        <v>125 Lincoln St, Johnson Creek, WI 53038</v>
      </c>
      <c r="S226" s="2" t="str">
        <f t="shared" si="4"/>
        <v>125 Lincoln St, Johnson Creek, WI 53038</v>
      </c>
      <c r="T226" s="2" t="s">
        <v>52</v>
      </c>
      <c r="U226" s="7" t="s">
        <v>481</v>
      </c>
      <c r="X226" s="7"/>
      <c r="Y226" s="7" t="s">
        <v>337</v>
      </c>
      <c r="AD226" s="2" t="b">
        <v>1</v>
      </c>
      <c r="AE226" s="1" t="b">
        <v>1</v>
      </c>
      <c r="AG226" s="1" t="b">
        <v>0</v>
      </c>
      <c r="AH226" s="8">
        <v>14155</v>
      </c>
      <c r="AI226" s="7" t="s">
        <v>1349</v>
      </c>
      <c r="AJ226" s="8" t="s">
        <v>1349</v>
      </c>
      <c r="AK226" s="7" t="s">
        <v>1350</v>
      </c>
      <c r="AL226" s="7" t="s">
        <v>481</v>
      </c>
      <c r="AM226" s="7" t="s">
        <v>337</v>
      </c>
      <c r="AN226" s="8" t="s">
        <v>1352</v>
      </c>
      <c r="AO226" s="8" t="s">
        <v>1351</v>
      </c>
      <c r="AP226" s="8" t="s">
        <v>51</v>
      </c>
      <c r="AQ226" s="8">
        <v>53038</v>
      </c>
      <c r="AR226" s="8">
        <v>130</v>
      </c>
    </row>
    <row r="227" spans="1:44" ht="14.25" customHeight="1" x14ac:dyDescent="0.25">
      <c r="A227" s="7" t="s">
        <v>1353</v>
      </c>
      <c r="B227" s="15" t="str">
        <f>CONCATENATE(AO227, " PL")</f>
        <v>Juneau PL</v>
      </c>
      <c r="C227" s="7" t="s">
        <v>1354</v>
      </c>
      <c r="D227" s="2" t="s">
        <v>46</v>
      </c>
      <c r="E227" s="7" t="s">
        <v>1355</v>
      </c>
      <c r="F227" s="7" t="s">
        <v>60</v>
      </c>
      <c r="G227" s="7" t="s">
        <v>1356</v>
      </c>
      <c r="H227" s="7" t="s">
        <v>101</v>
      </c>
      <c r="I227" s="7"/>
      <c r="J227" s="7"/>
      <c r="K227" s="19" t="str">
        <f t="shared" si="21"/>
        <v>250 N Fairfield Ave</v>
      </c>
      <c r="L227" s="19" t="str">
        <f t="shared" si="22"/>
        <v>250 N Fairfield Ave</v>
      </c>
      <c r="M227" s="8" t="s">
        <v>878</v>
      </c>
      <c r="N227" s="2" t="s">
        <v>51</v>
      </c>
      <c r="O227" s="8">
        <v>53039</v>
      </c>
      <c r="P227" s="8">
        <v>1157</v>
      </c>
      <c r="Q227" s="14" t="str">
        <f t="shared" si="23"/>
        <v>53039-1157</v>
      </c>
      <c r="R227" s="2" t="str">
        <f t="shared" si="3"/>
        <v>250 N Fairfield Ave, Juneau, WI 53039</v>
      </c>
      <c r="S227" s="2" t="str">
        <f t="shared" si="4"/>
        <v>250 N Fairfield Ave, Juneau, WI 53039</v>
      </c>
      <c r="T227" s="2" t="s">
        <v>52</v>
      </c>
      <c r="U227" s="7" t="s">
        <v>289</v>
      </c>
      <c r="X227" s="7"/>
      <c r="Y227" s="7" t="s">
        <v>290</v>
      </c>
      <c r="AD227" s="2" t="b">
        <v>1</v>
      </c>
      <c r="AE227" s="1" t="b">
        <v>1</v>
      </c>
      <c r="AG227" s="1" t="b">
        <v>0</v>
      </c>
      <c r="AH227" s="8">
        <v>14156</v>
      </c>
      <c r="AI227" s="7" t="s">
        <v>1353</v>
      </c>
      <c r="AJ227" s="8" t="s">
        <v>1353</v>
      </c>
      <c r="AK227" s="7" t="s">
        <v>1354</v>
      </c>
      <c r="AL227" s="7" t="s">
        <v>289</v>
      </c>
      <c r="AM227" s="7" t="s">
        <v>290</v>
      </c>
      <c r="AN227" s="8" t="s">
        <v>1357</v>
      </c>
      <c r="AO227" s="8" t="s">
        <v>878</v>
      </c>
      <c r="AP227" s="8" t="s">
        <v>51</v>
      </c>
      <c r="AQ227" s="8">
        <v>53039</v>
      </c>
      <c r="AR227" s="8">
        <v>1157</v>
      </c>
    </row>
    <row r="228" spans="1:44" ht="14.25" customHeight="1" x14ac:dyDescent="0.25">
      <c r="A228" s="7" t="s">
        <v>1358</v>
      </c>
      <c r="B228" s="14" t="str">
        <f>CONCATENATE(AO228, " PL")</f>
        <v>Kaukauna PL</v>
      </c>
      <c r="C228" s="7" t="s">
        <v>1359</v>
      </c>
      <c r="D228" s="2" t="s">
        <v>46</v>
      </c>
      <c r="E228" s="7" t="s">
        <v>1360</v>
      </c>
      <c r="F228" s="7"/>
      <c r="G228" s="7" t="s">
        <v>1361</v>
      </c>
      <c r="H228" s="7" t="s">
        <v>452</v>
      </c>
      <c r="I228" s="7"/>
      <c r="J228" s="7" t="s">
        <v>1362</v>
      </c>
      <c r="K228" s="19" t="str">
        <f t="shared" si="21"/>
        <v>207 Thilmany Rd, Ste 200</v>
      </c>
      <c r="L228" s="19" t="str">
        <f t="shared" si="22"/>
        <v>207 Thilmany Rd</v>
      </c>
      <c r="M228" s="8" t="s">
        <v>1363</v>
      </c>
      <c r="N228" s="2" t="s">
        <v>51</v>
      </c>
      <c r="O228" s="8">
        <v>54130</v>
      </c>
      <c r="P228" s="8">
        <v>2244</v>
      </c>
      <c r="Q228" s="14" t="str">
        <f t="shared" si="23"/>
        <v>54130-2244</v>
      </c>
      <c r="R228" s="2" t="str">
        <f t="shared" si="3"/>
        <v>207 Thilmany Rd, Ste 200, Kaukauna, WI 54130</v>
      </c>
      <c r="S228" s="2" t="str">
        <f t="shared" si="4"/>
        <v>207 Thilmany Rd, Kaukauna, WI 54130</v>
      </c>
      <c r="T228" s="2" t="s">
        <v>52</v>
      </c>
      <c r="U228" s="7" t="s">
        <v>131</v>
      </c>
      <c r="X228" s="7"/>
      <c r="Y228" s="7" t="s">
        <v>132</v>
      </c>
      <c r="AD228" s="1" t="b">
        <v>1</v>
      </c>
      <c r="AE228" s="1" t="b">
        <v>1</v>
      </c>
      <c r="AG228" s="1" t="b">
        <v>0</v>
      </c>
      <c r="AH228" s="8">
        <v>14157</v>
      </c>
      <c r="AI228" s="7" t="s">
        <v>1358</v>
      </c>
      <c r="AJ228" s="8" t="s">
        <v>1358</v>
      </c>
      <c r="AK228" s="7" t="s">
        <v>1359</v>
      </c>
      <c r="AL228" s="7" t="s">
        <v>131</v>
      </c>
      <c r="AM228" s="7" t="s">
        <v>132</v>
      </c>
      <c r="AN228" s="8" t="s">
        <v>1364</v>
      </c>
      <c r="AO228" s="8" t="s">
        <v>1363</v>
      </c>
      <c r="AP228" s="8" t="s">
        <v>51</v>
      </c>
      <c r="AQ228" s="8">
        <v>54130</v>
      </c>
      <c r="AR228" s="8">
        <v>2244</v>
      </c>
    </row>
    <row r="229" spans="1:44" ht="14.25" customHeight="1" x14ac:dyDescent="0.25">
      <c r="A229" s="7" t="s">
        <v>1365</v>
      </c>
      <c r="B229" s="14" t="str">
        <f>CONCATENATE(AO229, " PL")</f>
        <v>Kendall PL</v>
      </c>
      <c r="C229" s="7" t="s">
        <v>1366</v>
      </c>
      <c r="D229" s="2" t="s">
        <v>46</v>
      </c>
      <c r="E229" s="7" t="s">
        <v>662</v>
      </c>
      <c r="F229" s="7" t="s">
        <v>172</v>
      </c>
      <c r="G229" s="7" t="s">
        <v>1367</v>
      </c>
      <c r="H229" s="7" t="s">
        <v>49</v>
      </c>
      <c r="I229" s="7"/>
      <c r="J229" s="7"/>
      <c r="K229" s="19" t="str">
        <f t="shared" si="21"/>
        <v>110 E South Railroad St</v>
      </c>
      <c r="L229" s="19" t="str">
        <f t="shared" si="22"/>
        <v>110 E South Railroad St</v>
      </c>
      <c r="M229" s="8" t="s">
        <v>1368</v>
      </c>
      <c r="N229" s="2" t="s">
        <v>51</v>
      </c>
      <c r="O229" s="8">
        <v>54638</v>
      </c>
      <c r="P229" s="8">
        <v>126</v>
      </c>
      <c r="Q229" s="14" t="str">
        <f t="shared" si="23"/>
        <v>54638-126</v>
      </c>
      <c r="R229" s="2" t="str">
        <f t="shared" si="3"/>
        <v>110 E South Railroad St, Kendall, WI 54638</v>
      </c>
      <c r="S229" s="2" t="str">
        <f t="shared" si="4"/>
        <v>110 E South Railroad St, Kendall, WI 54638</v>
      </c>
      <c r="T229" s="2" t="s">
        <v>52</v>
      </c>
      <c r="U229" s="7" t="s">
        <v>531</v>
      </c>
      <c r="X229" s="7"/>
      <c r="Y229" s="7" t="s">
        <v>87</v>
      </c>
      <c r="AD229" s="1" t="b">
        <v>1</v>
      </c>
      <c r="AE229" s="1" t="b">
        <v>1</v>
      </c>
      <c r="AG229" s="1" t="b">
        <v>0</v>
      </c>
      <c r="AH229" s="8">
        <v>14158</v>
      </c>
      <c r="AI229" s="7" t="s">
        <v>1365</v>
      </c>
      <c r="AJ229" s="8" t="s">
        <v>1365</v>
      </c>
      <c r="AK229" s="7" t="s">
        <v>1366</v>
      </c>
      <c r="AL229" s="7" t="s">
        <v>531</v>
      </c>
      <c r="AM229" s="7" t="s">
        <v>87</v>
      </c>
      <c r="AN229" s="8" t="s">
        <v>1369</v>
      </c>
      <c r="AO229" s="8" t="s">
        <v>1368</v>
      </c>
      <c r="AP229" s="8" t="s">
        <v>51</v>
      </c>
      <c r="AQ229" s="8">
        <v>54638</v>
      </c>
      <c r="AR229" s="8">
        <v>126</v>
      </c>
    </row>
    <row r="230" spans="1:44" ht="14.25" customHeight="1" x14ac:dyDescent="0.25">
      <c r="A230" s="7" t="s">
        <v>1370</v>
      </c>
      <c r="B230" s="14" t="s">
        <v>1371</v>
      </c>
      <c r="C230" s="7" t="s">
        <v>1165</v>
      </c>
      <c r="D230" s="2" t="s">
        <v>152</v>
      </c>
      <c r="E230" s="7" t="s">
        <v>1372</v>
      </c>
      <c r="F230" s="7"/>
      <c r="G230" s="7" t="s">
        <v>1373</v>
      </c>
      <c r="H230" s="7" t="s">
        <v>49</v>
      </c>
      <c r="I230" s="7"/>
      <c r="J230" s="7"/>
      <c r="K230" s="19" t="str">
        <f t="shared" si="21"/>
        <v>812 56th St</v>
      </c>
      <c r="L230" s="19" t="str">
        <f t="shared" si="22"/>
        <v>812 56th St</v>
      </c>
      <c r="M230" s="8" t="s">
        <v>593</v>
      </c>
      <c r="N230" s="2" t="s">
        <v>51</v>
      </c>
      <c r="O230" s="8">
        <v>53140</v>
      </c>
      <c r="P230" s="8">
        <v>3735</v>
      </c>
      <c r="Q230" s="14" t="str">
        <f t="shared" si="23"/>
        <v>53140-3735</v>
      </c>
      <c r="R230" s="2" t="str">
        <f t="shared" si="3"/>
        <v>812 56th St, Kenosha, WI 53140</v>
      </c>
      <c r="S230" s="2" t="str">
        <f t="shared" si="4"/>
        <v>812 56th St, Kenosha, WI 53140</v>
      </c>
      <c r="T230" s="2" t="s">
        <v>52</v>
      </c>
      <c r="U230" s="7" t="s">
        <v>593</v>
      </c>
      <c r="X230" s="7"/>
      <c r="Y230" s="7" t="s">
        <v>1165</v>
      </c>
      <c r="AD230" s="2" t="b">
        <v>1</v>
      </c>
      <c r="AE230" s="1" t="b">
        <v>1</v>
      </c>
      <c r="AG230" s="1" t="b">
        <v>0</v>
      </c>
      <c r="AH230" s="8">
        <v>101816</v>
      </c>
      <c r="AI230" s="7" t="s">
        <v>1370</v>
      </c>
      <c r="AJ230" s="8" t="s">
        <v>1370</v>
      </c>
      <c r="AK230" s="7" t="s">
        <v>1165</v>
      </c>
      <c r="AL230" s="7" t="s">
        <v>593</v>
      </c>
      <c r="AM230" s="7" t="s">
        <v>1165</v>
      </c>
      <c r="AN230" s="8" t="s">
        <v>1374</v>
      </c>
      <c r="AO230" s="8" t="s">
        <v>593</v>
      </c>
      <c r="AP230" s="8" t="s">
        <v>51</v>
      </c>
      <c r="AQ230" s="8">
        <v>53140</v>
      </c>
      <c r="AR230" s="8">
        <v>3735</v>
      </c>
    </row>
    <row r="231" spans="1:44" ht="14.25" customHeight="1" x14ac:dyDescent="0.25">
      <c r="A231" s="7" t="s">
        <v>1375</v>
      </c>
      <c r="B231" s="19" t="s">
        <v>1376</v>
      </c>
      <c r="C231" s="7" t="s">
        <v>1377</v>
      </c>
      <c r="D231" s="2" t="s">
        <v>964</v>
      </c>
      <c r="E231" s="7" t="s">
        <v>311</v>
      </c>
      <c r="F231" s="7"/>
      <c r="G231" s="7" t="s">
        <v>1378</v>
      </c>
      <c r="H231" s="7" t="s">
        <v>101</v>
      </c>
      <c r="I231" s="7"/>
      <c r="J231" s="7"/>
      <c r="K231" s="19" t="str">
        <f t="shared" si="21"/>
        <v>1500 27th Ave</v>
      </c>
      <c r="L231" s="19" t="str">
        <f t="shared" si="22"/>
        <v>1500 27th Ave</v>
      </c>
      <c r="M231" s="8" t="s">
        <v>593</v>
      </c>
      <c r="N231" s="2" t="s">
        <v>51</v>
      </c>
      <c r="O231" s="8">
        <v>53140</v>
      </c>
      <c r="P231" s="8">
        <v>3701</v>
      </c>
      <c r="Q231" s="14" t="str">
        <f t="shared" si="23"/>
        <v>53140-3701</v>
      </c>
      <c r="R231" s="2" t="str">
        <f t="shared" si="3"/>
        <v>1500 27th Ave, Kenosha, WI 53140</v>
      </c>
      <c r="S231" s="2" t="str">
        <f t="shared" si="4"/>
        <v>1500 27th Ave, Kenosha, WI 53140</v>
      </c>
      <c r="T231" s="2" t="s">
        <v>52</v>
      </c>
      <c r="U231" s="7" t="s">
        <v>593</v>
      </c>
      <c r="X231" s="7"/>
      <c r="Y231" s="7" t="s">
        <v>1165</v>
      </c>
      <c r="AD231" s="2" t="b">
        <v>1</v>
      </c>
      <c r="AE231" s="1" t="b">
        <v>1</v>
      </c>
      <c r="AG231" s="1" t="b">
        <v>1</v>
      </c>
      <c r="AH231" s="8">
        <v>14159</v>
      </c>
      <c r="AI231" s="7" t="s">
        <v>1375</v>
      </c>
      <c r="AJ231" s="8" t="s">
        <v>1379</v>
      </c>
      <c r="AK231" s="7" t="s">
        <v>1377</v>
      </c>
      <c r="AL231" s="7" t="s">
        <v>593</v>
      </c>
      <c r="AM231" s="7" t="s">
        <v>1165</v>
      </c>
      <c r="AN231" s="8" t="s">
        <v>1380</v>
      </c>
      <c r="AO231" s="8" t="s">
        <v>593</v>
      </c>
      <c r="AP231" s="8" t="s">
        <v>51</v>
      </c>
      <c r="AQ231" s="8">
        <v>53140</v>
      </c>
      <c r="AR231" s="8">
        <v>3701</v>
      </c>
    </row>
    <row r="232" spans="1:44" ht="14.25" customHeight="1" x14ac:dyDescent="0.25">
      <c r="A232" s="7" t="s">
        <v>1381</v>
      </c>
      <c r="B232" s="14" t="s">
        <v>1382</v>
      </c>
      <c r="C232" s="7" t="s">
        <v>1383</v>
      </c>
      <c r="D232" s="2" t="s">
        <v>46</v>
      </c>
      <c r="E232" s="7" t="s">
        <v>1384</v>
      </c>
      <c r="F232" s="7"/>
      <c r="G232" s="7" t="s">
        <v>1385</v>
      </c>
      <c r="H232" s="7" t="s">
        <v>1386</v>
      </c>
      <c r="I232" s="7"/>
      <c r="J232" s="7"/>
      <c r="K232" s="19" t="str">
        <f t="shared" si="21"/>
        <v>711 59th Pl</v>
      </c>
      <c r="L232" s="19" t="str">
        <f t="shared" si="22"/>
        <v>711 59th Pl</v>
      </c>
      <c r="M232" s="8" t="s">
        <v>593</v>
      </c>
      <c r="N232" s="2" t="s">
        <v>51</v>
      </c>
      <c r="O232" s="8">
        <v>53140</v>
      </c>
      <c r="P232" s="8">
        <v>4145</v>
      </c>
      <c r="Q232" s="14" t="str">
        <f t="shared" si="23"/>
        <v>53140-4145</v>
      </c>
      <c r="R232" s="2" t="str">
        <f t="shared" si="3"/>
        <v>711 59th Pl, Kenosha, WI 53140</v>
      </c>
      <c r="S232" s="2" t="str">
        <f t="shared" si="4"/>
        <v>711 59th Pl, Kenosha, WI 53140</v>
      </c>
      <c r="T232" s="2" t="s">
        <v>52</v>
      </c>
      <c r="U232" s="7" t="s">
        <v>593</v>
      </c>
      <c r="X232" s="7"/>
      <c r="Y232" s="7" t="s">
        <v>1165</v>
      </c>
      <c r="AD232" s="2" t="b">
        <v>1</v>
      </c>
      <c r="AE232" s="1" t="b">
        <v>1</v>
      </c>
      <c r="AG232" s="1" t="b">
        <v>0</v>
      </c>
      <c r="AH232" s="8">
        <v>14159</v>
      </c>
      <c r="AI232" s="7" t="s">
        <v>1381</v>
      </c>
      <c r="AJ232" s="8" t="s">
        <v>1379</v>
      </c>
      <c r="AK232" s="7" t="s">
        <v>1383</v>
      </c>
      <c r="AL232" s="7" t="s">
        <v>593</v>
      </c>
      <c r="AM232" s="7" t="s">
        <v>1165</v>
      </c>
      <c r="AN232" s="8" t="s">
        <v>1387</v>
      </c>
      <c r="AO232" s="8" t="s">
        <v>593</v>
      </c>
      <c r="AP232" s="8" t="s">
        <v>51</v>
      </c>
      <c r="AQ232" s="8">
        <v>53140</v>
      </c>
      <c r="AR232" s="8">
        <v>4145</v>
      </c>
    </row>
    <row r="233" spans="1:44" ht="14.25" customHeight="1" x14ac:dyDescent="0.25">
      <c r="A233" s="7" t="s">
        <v>1379</v>
      </c>
      <c r="B233" s="19" t="s">
        <v>1388</v>
      </c>
      <c r="C233" s="7" t="s">
        <v>1389</v>
      </c>
      <c r="D233" s="2" t="s">
        <v>46</v>
      </c>
      <c r="E233" s="7" t="s">
        <v>1390</v>
      </c>
      <c r="F233" s="7"/>
      <c r="G233" s="7" t="s">
        <v>1391</v>
      </c>
      <c r="H233" s="7" t="s">
        <v>101</v>
      </c>
      <c r="I233" s="7"/>
      <c r="J233" s="7"/>
      <c r="K233" s="19" t="str">
        <f t="shared" si="21"/>
        <v>7979 38th Ave</v>
      </c>
      <c r="L233" s="19" t="str">
        <f t="shared" si="22"/>
        <v>7979 38th Ave</v>
      </c>
      <c r="M233" s="8" t="s">
        <v>593</v>
      </c>
      <c r="N233" s="2" t="s">
        <v>51</v>
      </c>
      <c r="O233" s="8">
        <v>53142</v>
      </c>
      <c r="P233" s="8">
        <v>2129</v>
      </c>
      <c r="Q233" s="14" t="str">
        <f t="shared" si="23"/>
        <v>53142-2129</v>
      </c>
      <c r="R233" s="2" t="str">
        <f t="shared" si="3"/>
        <v>7979 38th Ave, Kenosha, WI 53142</v>
      </c>
      <c r="S233" s="2" t="str">
        <f t="shared" si="4"/>
        <v>7979 38th Ave, Kenosha, WI 53142</v>
      </c>
      <c r="T233" s="2" t="s">
        <v>52</v>
      </c>
      <c r="U233" s="7" t="s">
        <v>593</v>
      </c>
      <c r="X233" s="7"/>
      <c r="Y233" s="7" t="s">
        <v>1165</v>
      </c>
      <c r="AD233" s="2" t="b">
        <v>1</v>
      </c>
      <c r="AE233" s="1" t="b">
        <v>1</v>
      </c>
      <c r="AG233" s="1" t="b">
        <v>1</v>
      </c>
      <c r="AH233" s="8">
        <v>14159</v>
      </c>
      <c r="AI233" s="7" t="s">
        <v>1379</v>
      </c>
      <c r="AJ233" s="8" t="s">
        <v>1379</v>
      </c>
      <c r="AK233" s="7" t="s">
        <v>1389</v>
      </c>
      <c r="AL233" s="7" t="s">
        <v>593</v>
      </c>
      <c r="AM233" s="7" t="s">
        <v>1165</v>
      </c>
      <c r="AN233" s="8" t="s">
        <v>1392</v>
      </c>
      <c r="AO233" s="8" t="s">
        <v>593</v>
      </c>
      <c r="AP233" s="8" t="s">
        <v>51</v>
      </c>
      <c r="AQ233" s="8">
        <v>53142</v>
      </c>
      <c r="AR233" s="8">
        <v>2129</v>
      </c>
    </row>
    <row r="234" spans="1:44" ht="14.25" customHeight="1" x14ac:dyDescent="0.25">
      <c r="A234" s="7" t="s">
        <v>1393</v>
      </c>
      <c r="B234" s="14" t="s">
        <v>1394</v>
      </c>
      <c r="C234" s="7" t="s">
        <v>1395</v>
      </c>
      <c r="D234" s="2" t="s">
        <v>46</v>
      </c>
      <c r="E234" s="7" t="s">
        <v>311</v>
      </c>
      <c r="F234" s="7"/>
      <c r="G234" s="7" t="s">
        <v>1378</v>
      </c>
      <c r="H234" s="7" t="s">
        <v>101</v>
      </c>
      <c r="I234" s="7"/>
      <c r="J234" s="7"/>
      <c r="K234" s="19" t="str">
        <f t="shared" si="21"/>
        <v>1500 27th Ave</v>
      </c>
      <c r="L234" s="19" t="str">
        <f t="shared" si="22"/>
        <v>1500 27th Ave</v>
      </c>
      <c r="M234" s="8" t="s">
        <v>593</v>
      </c>
      <c r="N234" s="2" t="s">
        <v>51</v>
      </c>
      <c r="O234" s="8">
        <v>53140</v>
      </c>
      <c r="P234" s="8">
        <v>3701</v>
      </c>
      <c r="Q234" s="14" t="str">
        <f t="shared" si="23"/>
        <v>53140-3701</v>
      </c>
      <c r="R234" s="2" t="str">
        <f t="shared" si="3"/>
        <v>1500 27th Ave, Kenosha, WI 53140</v>
      </c>
      <c r="S234" s="2" t="str">
        <f t="shared" si="4"/>
        <v>1500 27th Ave, Kenosha, WI 53140</v>
      </c>
      <c r="T234" s="2" t="s">
        <v>52</v>
      </c>
      <c r="U234" s="7" t="s">
        <v>593</v>
      </c>
      <c r="X234" s="7"/>
      <c r="Y234" s="7" t="s">
        <v>1165</v>
      </c>
      <c r="AD234" s="2" t="b">
        <v>1</v>
      </c>
      <c r="AE234" s="1" t="b">
        <v>1</v>
      </c>
      <c r="AG234" s="1" t="b">
        <v>0</v>
      </c>
      <c r="AH234" s="8">
        <v>14159</v>
      </c>
      <c r="AI234" s="7" t="s">
        <v>1393</v>
      </c>
      <c r="AJ234" s="8" t="s">
        <v>1379</v>
      </c>
      <c r="AK234" s="7" t="s">
        <v>1395</v>
      </c>
      <c r="AL234" s="7" t="s">
        <v>593</v>
      </c>
      <c r="AM234" s="7" t="s">
        <v>1165</v>
      </c>
      <c r="AN234" s="8" t="s">
        <v>1380</v>
      </c>
      <c r="AO234" s="8" t="s">
        <v>593</v>
      </c>
      <c r="AP234" s="8" t="s">
        <v>51</v>
      </c>
      <c r="AQ234" s="8">
        <v>53140</v>
      </c>
      <c r="AR234" s="8">
        <v>3701</v>
      </c>
    </row>
    <row r="235" spans="1:44" ht="14.25" customHeight="1" x14ac:dyDescent="0.25">
      <c r="A235" s="7" t="s">
        <v>1396</v>
      </c>
      <c r="B235" s="14" t="s">
        <v>1397</v>
      </c>
      <c r="C235" s="7" t="s">
        <v>1149</v>
      </c>
      <c r="D235" s="2" t="s">
        <v>46</v>
      </c>
      <c r="E235" s="7" t="s">
        <v>1390</v>
      </c>
      <c r="F235" s="7"/>
      <c r="G235" s="7" t="s">
        <v>1391</v>
      </c>
      <c r="H235" s="7" t="s">
        <v>101</v>
      </c>
      <c r="I235" s="7"/>
      <c r="J235" s="7"/>
      <c r="K235" s="19" t="str">
        <f t="shared" si="21"/>
        <v>7979 38th Ave</v>
      </c>
      <c r="L235" s="19" t="str">
        <f t="shared" si="22"/>
        <v>7979 38th Ave</v>
      </c>
      <c r="M235" s="8" t="s">
        <v>593</v>
      </c>
      <c r="N235" s="2" t="s">
        <v>51</v>
      </c>
      <c r="O235" s="8">
        <v>53142</v>
      </c>
      <c r="P235" s="8">
        <v>2129</v>
      </c>
      <c r="Q235" s="14" t="str">
        <f t="shared" si="23"/>
        <v>53142-2129</v>
      </c>
      <c r="R235" s="2" t="str">
        <f t="shared" si="3"/>
        <v>7979 38th Ave, Kenosha, WI 53142</v>
      </c>
      <c r="S235" s="2" t="str">
        <f t="shared" si="4"/>
        <v>7979 38th Ave, Kenosha, WI 53142</v>
      </c>
      <c r="T235" s="2" t="s">
        <v>52</v>
      </c>
      <c r="U235" s="7" t="s">
        <v>593</v>
      </c>
      <c r="X235" s="7"/>
      <c r="Y235" s="7" t="s">
        <v>1165</v>
      </c>
      <c r="AD235" s="2" t="b">
        <v>1</v>
      </c>
      <c r="AE235" s="1" t="b">
        <v>1</v>
      </c>
      <c r="AG235" s="1" t="b">
        <v>0</v>
      </c>
      <c r="AH235" s="8">
        <v>14159</v>
      </c>
      <c r="AI235" s="7" t="s">
        <v>1396</v>
      </c>
      <c r="AJ235" s="8" t="s">
        <v>1379</v>
      </c>
      <c r="AK235" s="7" t="s">
        <v>1149</v>
      </c>
      <c r="AL235" s="7" t="s">
        <v>593</v>
      </c>
      <c r="AM235" s="7" t="s">
        <v>1165</v>
      </c>
      <c r="AN235" s="8" t="s">
        <v>1392</v>
      </c>
      <c r="AO235" s="8" t="s">
        <v>593</v>
      </c>
      <c r="AP235" s="8" t="s">
        <v>51</v>
      </c>
      <c r="AQ235" s="8">
        <v>53142</v>
      </c>
      <c r="AR235" s="8">
        <v>2129</v>
      </c>
    </row>
    <row r="236" spans="1:44" ht="14.25" customHeight="1" x14ac:dyDescent="0.25">
      <c r="A236" s="7" t="s">
        <v>1398</v>
      </c>
      <c r="B236" s="14" t="s">
        <v>1399</v>
      </c>
      <c r="C236" s="7" t="s">
        <v>1400</v>
      </c>
      <c r="D236" s="2" t="s">
        <v>46</v>
      </c>
      <c r="E236" s="7" t="s">
        <v>1401</v>
      </c>
      <c r="F236" s="7"/>
      <c r="G236" s="7" t="s">
        <v>1402</v>
      </c>
      <c r="H236" s="7" t="s">
        <v>49</v>
      </c>
      <c r="I236" s="7"/>
      <c r="J236" s="7"/>
      <c r="K236" s="19" t="str">
        <f t="shared" si="21"/>
        <v>2419 63rd St</v>
      </c>
      <c r="L236" s="19" t="str">
        <f t="shared" si="22"/>
        <v>2419 63rd St</v>
      </c>
      <c r="M236" s="8" t="s">
        <v>593</v>
      </c>
      <c r="N236" s="2" t="s">
        <v>51</v>
      </c>
      <c r="O236" s="8">
        <v>53143</v>
      </c>
      <c r="P236" s="8">
        <v>4331</v>
      </c>
      <c r="Q236" s="14" t="str">
        <f t="shared" si="23"/>
        <v>53143-4331</v>
      </c>
      <c r="R236" s="2" t="str">
        <f t="shared" si="3"/>
        <v>2419 63rd St, Kenosha, WI 53143</v>
      </c>
      <c r="S236" s="2" t="str">
        <f t="shared" si="4"/>
        <v>2419 63rd St, Kenosha, WI 53143</v>
      </c>
      <c r="T236" s="2" t="s">
        <v>52</v>
      </c>
      <c r="U236" s="7" t="s">
        <v>593</v>
      </c>
      <c r="X236" s="7"/>
      <c r="Y236" s="7" t="s">
        <v>1165</v>
      </c>
      <c r="AD236" s="2" t="b">
        <v>1</v>
      </c>
      <c r="AE236" s="1" t="b">
        <v>1</v>
      </c>
      <c r="AG236" s="1" t="b">
        <v>0</v>
      </c>
      <c r="AH236" s="8">
        <v>14159</v>
      </c>
      <c r="AI236" s="7" t="s">
        <v>1398</v>
      </c>
      <c r="AJ236" s="8" t="s">
        <v>1379</v>
      </c>
      <c r="AK236" s="7" t="s">
        <v>1400</v>
      </c>
      <c r="AL236" s="7" t="s">
        <v>593</v>
      </c>
      <c r="AM236" s="7" t="s">
        <v>1165</v>
      </c>
      <c r="AN236" s="8" t="s">
        <v>1403</v>
      </c>
      <c r="AO236" s="8" t="s">
        <v>593</v>
      </c>
      <c r="AP236" s="8" t="s">
        <v>51</v>
      </c>
      <c r="AQ236" s="8">
        <v>53143</v>
      </c>
      <c r="AR236" s="8">
        <v>4331</v>
      </c>
    </row>
    <row r="237" spans="1:44" ht="14.25" customHeight="1" x14ac:dyDescent="0.25">
      <c r="A237" s="1" t="s">
        <v>1404</v>
      </c>
      <c r="B237" s="16" t="s">
        <v>1405</v>
      </c>
      <c r="C237" s="1" t="s">
        <v>1406</v>
      </c>
      <c r="D237" s="1" t="s">
        <v>145</v>
      </c>
      <c r="E237" s="9" t="s">
        <v>917</v>
      </c>
      <c r="F237" s="9" t="s">
        <v>60</v>
      </c>
      <c r="G237" s="9" t="s">
        <v>295</v>
      </c>
      <c r="H237" s="9" t="s">
        <v>49</v>
      </c>
      <c r="I237" s="7"/>
      <c r="J237" s="7"/>
      <c r="K237" s="19" t="str">
        <f t="shared" si="21"/>
        <v>600 N Park St</v>
      </c>
      <c r="L237" s="19" t="str">
        <f t="shared" si="22"/>
        <v>600 N Park St</v>
      </c>
      <c r="M237" s="1" t="s">
        <v>148</v>
      </c>
      <c r="N237" s="8" t="s">
        <v>51</v>
      </c>
      <c r="O237" s="1">
        <v>53706</v>
      </c>
      <c r="Q237" s="14" t="str">
        <f t="shared" si="23"/>
        <v>53706</v>
      </c>
      <c r="R237" s="2" t="str">
        <f t="shared" si="3"/>
        <v>600 N Park St, Madison, WI 53706</v>
      </c>
      <c r="S237" s="2" t="str">
        <f t="shared" si="4"/>
        <v>600 N Park St, Madison, WI 53706</v>
      </c>
      <c r="T237" s="2" t="s">
        <v>52</v>
      </c>
      <c r="U237" s="1" t="s">
        <v>149</v>
      </c>
      <c r="X237" s="1"/>
      <c r="Y237" s="1" t="s">
        <v>64</v>
      </c>
      <c r="AD237" s="1" t="b">
        <v>1</v>
      </c>
      <c r="AE237" s="1" t="b">
        <v>1</v>
      </c>
      <c r="AG237" s="1" t="b">
        <v>1</v>
      </c>
      <c r="AJ237" s="8"/>
    </row>
    <row r="238" spans="1:44" ht="14.25" customHeight="1" x14ac:dyDescent="0.25">
      <c r="A238" s="1" t="s">
        <v>1407</v>
      </c>
      <c r="B238" s="16" t="s">
        <v>1408</v>
      </c>
      <c r="C238" s="1" t="s">
        <v>1409</v>
      </c>
      <c r="D238" s="1" t="s">
        <v>718</v>
      </c>
      <c r="E238" s="9" t="s">
        <v>1410</v>
      </c>
      <c r="F238" s="7"/>
      <c r="G238" s="9" t="s">
        <v>1411</v>
      </c>
      <c r="H238" s="9" t="s">
        <v>452</v>
      </c>
      <c r="I238" s="7"/>
      <c r="J238" s="7"/>
      <c r="K238" s="19" t="str">
        <f t="shared" si="21"/>
        <v>N6500 Haipek Rd</v>
      </c>
      <c r="L238" s="19" t="str">
        <f t="shared" si="22"/>
        <v>N6500 Haipek Rd</v>
      </c>
      <c r="M238" s="1" t="s">
        <v>370</v>
      </c>
      <c r="N238" s="8" t="s">
        <v>51</v>
      </c>
      <c r="O238" s="1">
        <v>54615</v>
      </c>
      <c r="P238" s="1">
        <v>232</v>
      </c>
      <c r="Q238" s="14" t="str">
        <f t="shared" si="23"/>
        <v>54615-232</v>
      </c>
      <c r="R238" s="2" t="str">
        <f t="shared" si="3"/>
        <v>N6500 Haipek Rd, Black River Falls, WI 54615</v>
      </c>
      <c r="S238" s="2" t="str">
        <f t="shared" si="4"/>
        <v>N6500 Haipek Rd, Black River Falls, WI 54615</v>
      </c>
      <c r="T238" s="2" t="s">
        <v>52</v>
      </c>
      <c r="U238" s="7" t="s">
        <v>371</v>
      </c>
      <c r="X238" s="1"/>
      <c r="Y238" s="1" t="s">
        <v>87</v>
      </c>
      <c r="AD238" s="1" t="b">
        <v>1</v>
      </c>
      <c r="AE238" s="1" t="b">
        <v>1</v>
      </c>
      <c r="AG238" s="1" t="b">
        <v>0</v>
      </c>
      <c r="AJ238" s="8"/>
    </row>
    <row r="239" spans="1:44" ht="14.25" customHeight="1" x14ac:dyDescent="0.25">
      <c r="A239" s="1" t="s">
        <v>1412</v>
      </c>
      <c r="B239" s="16" t="s">
        <v>1413</v>
      </c>
      <c r="C239" s="1" t="s">
        <v>1414</v>
      </c>
      <c r="D239" s="1" t="s">
        <v>145</v>
      </c>
      <c r="E239" s="9" t="s">
        <v>1415</v>
      </c>
      <c r="F239" s="7"/>
      <c r="G239" s="9" t="s">
        <v>147</v>
      </c>
      <c r="H239" s="9" t="s">
        <v>101</v>
      </c>
      <c r="I239" s="7"/>
      <c r="J239" s="7"/>
      <c r="K239" s="19" t="str">
        <f t="shared" si="21"/>
        <v>821 University Ave</v>
      </c>
      <c r="L239" s="19" t="str">
        <f t="shared" si="22"/>
        <v>821 University Ave</v>
      </c>
      <c r="M239" s="1" t="s">
        <v>148</v>
      </c>
      <c r="N239" s="8" t="s">
        <v>51</v>
      </c>
      <c r="O239" s="1">
        <v>53706</v>
      </c>
      <c r="Q239" s="14" t="str">
        <f t="shared" si="23"/>
        <v>53706</v>
      </c>
      <c r="R239" s="2" t="str">
        <f t="shared" si="3"/>
        <v>821 University Ave, Madison, WI 53706</v>
      </c>
      <c r="S239" s="2" t="str">
        <f t="shared" si="4"/>
        <v>821 University Ave, Madison, WI 53706</v>
      </c>
      <c r="T239" s="2" t="s">
        <v>52</v>
      </c>
      <c r="U239" s="1" t="s">
        <v>149</v>
      </c>
      <c r="X239" s="1"/>
      <c r="Y239" s="1" t="s">
        <v>64</v>
      </c>
      <c r="AD239" s="1" t="b">
        <v>1</v>
      </c>
      <c r="AE239" s="1" t="b">
        <v>1</v>
      </c>
      <c r="AG239" s="1" t="b">
        <v>0</v>
      </c>
      <c r="AJ239" s="8"/>
    </row>
    <row r="240" spans="1:44" ht="14.25" customHeight="1" x14ac:dyDescent="0.25">
      <c r="A240" s="1" t="s">
        <v>1416</v>
      </c>
      <c r="B240" s="16" t="s">
        <v>1417</v>
      </c>
      <c r="C240" s="1" t="s">
        <v>1418</v>
      </c>
      <c r="D240" s="1" t="s">
        <v>718</v>
      </c>
      <c r="E240" s="9" t="s">
        <v>1419</v>
      </c>
      <c r="F240" s="7"/>
      <c r="G240" s="9" t="s">
        <v>664</v>
      </c>
      <c r="H240" s="9" t="s">
        <v>157</v>
      </c>
      <c r="I240" s="7"/>
      <c r="J240" s="7"/>
      <c r="K240" s="19" t="str">
        <f t="shared" si="21"/>
        <v>W9071 Forest Dr</v>
      </c>
      <c r="L240" s="19" t="str">
        <f t="shared" si="22"/>
        <v>W9071 Forest Dr</v>
      </c>
      <c r="M240" s="1" t="s">
        <v>1420</v>
      </c>
      <c r="N240" s="8" t="s">
        <v>51</v>
      </c>
      <c r="O240" s="1">
        <v>53023</v>
      </c>
      <c r="Q240" s="14" t="str">
        <f t="shared" si="23"/>
        <v>53023</v>
      </c>
      <c r="R240" s="2" t="str">
        <f t="shared" si="3"/>
        <v>W9071 Forest Dr, Glenbeulah, WI 53023</v>
      </c>
      <c r="S240" s="2" t="str">
        <f t="shared" si="4"/>
        <v>W9071 Forest Dr, Glenbeulah, WI 53023</v>
      </c>
      <c r="T240" s="2" t="s">
        <v>52</v>
      </c>
      <c r="U240" s="1" t="s">
        <v>549</v>
      </c>
      <c r="X240" s="1" t="s">
        <v>1421</v>
      </c>
      <c r="Y240" s="1" t="s">
        <v>290</v>
      </c>
      <c r="AD240" s="1" t="b">
        <v>0</v>
      </c>
      <c r="AE240" s="1" t="b">
        <v>1</v>
      </c>
      <c r="AG240" s="1" t="b">
        <v>0</v>
      </c>
      <c r="AJ240" s="8"/>
    </row>
    <row r="241" spans="1:44" ht="14.25" customHeight="1" x14ac:dyDescent="0.25">
      <c r="A241" s="7" t="s">
        <v>1422</v>
      </c>
      <c r="B241" s="14" t="str">
        <f t="shared" ref="B241:B247" si="25">CONCATENATE(AO241, " PL")</f>
        <v>Keshena PL</v>
      </c>
      <c r="C241" s="7" t="s">
        <v>1423</v>
      </c>
      <c r="D241" s="2" t="s">
        <v>46</v>
      </c>
      <c r="E241" s="7" t="s">
        <v>1424</v>
      </c>
      <c r="F241" s="7"/>
      <c r="G241" s="7" t="s">
        <v>1425</v>
      </c>
      <c r="H241" s="7"/>
      <c r="I241" s="7"/>
      <c r="J241" s="7"/>
      <c r="K241" s="19" t="str">
        <f t="shared" si="21"/>
        <v>N172 HWY 55</v>
      </c>
      <c r="L241" s="19" t="str">
        <f t="shared" si="22"/>
        <v>N172 HWY 55</v>
      </c>
      <c r="M241" s="8" t="s">
        <v>1426</v>
      </c>
      <c r="N241" s="2" t="s">
        <v>51</v>
      </c>
      <c r="O241" s="8">
        <v>54135</v>
      </c>
      <c r="P241" s="8">
        <v>1179</v>
      </c>
      <c r="Q241" s="14" t="str">
        <f t="shared" si="23"/>
        <v>54135-1179</v>
      </c>
      <c r="R241" s="2" t="str">
        <f t="shared" si="3"/>
        <v>N172 HWY 55, Keshena, WI 54135</v>
      </c>
      <c r="S241" s="2" t="str">
        <f t="shared" si="4"/>
        <v>N172 HWY 55, Keshena, WI 54135</v>
      </c>
      <c r="T241" s="2" t="s">
        <v>52</v>
      </c>
      <c r="U241" s="7" t="s">
        <v>1427</v>
      </c>
      <c r="X241" s="9" t="s">
        <v>1428</v>
      </c>
      <c r="Y241" s="7" t="s">
        <v>79</v>
      </c>
      <c r="AD241" s="1" t="b">
        <v>0</v>
      </c>
      <c r="AE241" s="1" t="b">
        <v>1</v>
      </c>
      <c r="AG241" s="1" t="b">
        <v>0</v>
      </c>
      <c r="AH241" s="8">
        <v>158248</v>
      </c>
      <c r="AI241" s="7" t="s">
        <v>1422</v>
      </c>
      <c r="AJ241" s="8" t="s">
        <v>1422</v>
      </c>
      <c r="AK241" s="7" t="s">
        <v>1423</v>
      </c>
      <c r="AL241" s="7" t="s">
        <v>1427</v>
      </c>
      <c r="AM241" s="7" t="s">
        <v>79</v>
      </c>
      <c r="AN241" s="8" t="s">
        <v>1429</v>
      </c>
      <c r="AO241" s="8" t="s">
        <v>1426</v>
      </c>
      <c r="AP241" s="8" t="s">
        <v>51</v>
      </c>
      <c r="AQ241" s="8">
        <v>54135</v>
      </c>
      <c r="AR241" s="8">
        <v>1179</v>
      </c>
    </row>
    <row r="242" spans="1:44" ht="14.25" customHeight="1" x14ac:dyDescent="0.25">
      <c r="A242" s="7" t="s">
        <v>1430</v>
      </c>
      <c r="B242" s="14" t="str">
        <f t="shared" si="25"/>
        <v>Kewaskum PL</v>
      </c>
      <c r="C242" s="7" t="s">
        <v>1431</v>
      </c>
      <c r="D242" s="2" t="s">
        <v>46</v>
      </c>
      <c r="E242" s="7" t="s">
        <v>1432</v>
      </c>
      <c r="F242" s="7"/>
      <c r="G242" s="7" t="s">
        <v>48</v>
      </c>
      <c r="H242" s="7" t="s">
        <v>49</v>
      </c>
      <c r="I242" s="7"/>
      <c r="J242" s="7"/>
      <c r="K242" s="19" t="str">
        <f t="shared" si="21"/>
        <v>206 First St</v>
      </c>
      <c r="L242" s="19" t="str">
        <f t="shared" si="22"/>
        <v>206 First St</v>
      </c>
      <c r="M242" s="8" t="s">
        <v>1433</v>
      </c>
      <c r="N242" s="2" t="s">
        <v>51</v>
      </c>
      <c r="O242" s="8">
        <v>53040</v>
      </c>
      <c r="P242" s="8">
        <v>38</v>
      </c>
      <c r="Q242" s="14" t="str">
        <f t="shared" si="23"/>
        <v>53040-38</v>
      </c>
      <c r="R242" s="2" t="str">
        <f t="shared" si="3"/>
        <v>206 First St, Kewaskum, WI 53040</v>
      </c>
      <c r="S242" s="2" t="str">
        <f t="shared" si="4"/>
        <v>206 First St, Kewaskum, WI 53040</v>
      </c>
      <c r="T242" s="2" t="s">
        <v>52</v>
      </c>
      <c r="U242" s="7" t="s">
        <v>409</v>
      </c>
      <c r="X242" s="7"/>
      <c r="Y242" s="7" t="s">
        <v>290</v>
      </c>
      <c r="AD242" s="2" t="b">
        <v>1</v>
      </c>
      <c r="AE242" s="1" t="b">
        <v>1</v>
      </c>
      <c r="AG242" s="1" t="b">
        <v>0</v>
      </c>
      <c r="AH242" s="8">
        <v>14161</v>
      </c>
      <c r="AI242" s="7" t="s">
        <v>1430</v>
      </c>
      <c r="AJ242" s="8" t="s">
        <v>1430</v>
      </c>
      <c r="AK242" s="7" t="s">
        <v>1431</v>
      </c>
      <c r="AL242" s="7" t="s">
        <v>409</v>
      </c>
      <c r="AM242" s="7" t="s">
        <v>290</v>
      </c>
      <c r="AN242" s="8" t="s">
        <v>1434</v>
      </c>
      <c r="AO242" s="8" t="s">
        <v>1433</v>
      </c>
      <c r="AP242" s="8" t="s">
        <v>51</v>
      </c>
      <c r="AQ242" s="8">
        <v>53040</v>
      </c>
      <c r="AR242" s="8">
        <v>38</v>
      </c>
    </row>
    <row r="243" spans="1:44" ht="14.25" customHeight="1" x14ac:dyDescent="0.25">
      <c r="A243" s="7" t="s">
        <v>1435</v>
      </c>
      <c r="B243" s="14" t="str">
        <f t="shared" si="25"/>
        <v>Kewaunee PL</v>
      </c>
      <c r="C243" s="7" t="s">
        <v>1436</v>
      </c>
      <c r="D243" s="2" t="s">
        <v>46</v>
      </c>
      <c r="E243" s="7" t="s">
        <v>1437</v>
      </c>
      <c r="F243" s="7"/>
      <c r="G243" s="7" t="s">
        <v>878</v>
      </c>
      <c r="H243" s="7" t="s">
        <v>49</v>
      </c>
      <c r="I243" s="7"/>
      <c r="J243" s="7"/>
      <c r="K243" s="19" t="str">
        <f t="shared" si="21"/>
        <v>822 Juneau St</v>
      </c>
      <c r="L243" s="19" t="str">
        <f t="shared" si="22"/>
        <v>822 Juneau St</v>
      </c>
      <c r="M243" s="8" t="s">
        <v>78</v>
      </c>
      <c r="N243" s="2" t="s">
        <v>51</v>
      </c>
      <c r="O243" s="8">
        <v>54216</v>
      </c>
      <c r="P243" s="8">
        <v>1200</v>
      </c>
      <c r="Q243" s="14" t="str">
        <f t="shared" si="23"/>
        <v>54216-1200</v>
      </c>
      <c r="R243" s="2" t="str">
        <f t="shared" si="3"/>
        <v>822 Juneau St, Kewaunee, WI 54216</v>
      </c>
      <c r="S243" s="2" t="str">
        <f t="shared" si="4"/>
        <v>822 Juneau St, Kewaunee, WI 54216</v>
      </c>
      <c r="T243" s="2" t="s">
        <v>52</v>
      </c>
      <c r="U243" s="7" t="s">
        <v>78</v>
      </c>
      <c r="X243" s="7"/>
      <c r="Y243" s="7" t="s">
        <v>79</v>
      </c>
      <c r="AD243" s="2" t="b">
        <v>1</v>
      </c>
      <c r="AE243" s="2" t="b">
        <v>1</v>
      </c>
      <c r="AG243" s="1" t="b">
        <v>0</v>
      </c>
      <c r="AH243" s="8">
        <v>14162</v>
      </c>
      <c r="AI243" s="7" t="s">
        <v>1435</v>
      </c>
      <c r="AJ243" s="8" t="s">
        <v>1435</v>
      </c>
      <c r="AK243" s="7" t="s">
        <v>1436</v>
      </c>
      <c r="AL243" s="7" t="s">
        <v>78</v>
      </c>
      <c r="AM243" s="7" t="s">
        <v>79</v>
      </c>
      <c r="AN243" s="8" t="s">
        <v>1438</v>
      </c>
      <c r="AO243" s="8" t="s">
        <v>78</v>
      </c>
      <c r="AP243" s="8" t="s">
        <v>51</v>
      </c>
      <c r="AQ243" s="8">
        <v>54216</v>
      </c>
      <c r="AR243" s="8">
        <v>1200</v>
      </c>
    </row>
    <row r="244" spans="1:44" ht="14.25" customHeight="1" x14ac:dyDescent="0.25">
      <c r="A244" s="7" t="s">
        <v>1439</v>
      </c>
      <c r="B244" s="14" t="str">
        <f t="shared" si="25"/>
        <v>Kiel PL</v>
      </c>
      <c r="C244" s="7" t="s">
        <v>1440</v>
      </c>
      <c r="D244" s="2" t="s">
        <v>46</v>
      </c>
      <c r="E244" s="7" t="s">
        <v>1441</v>
      </c>
      <c r="F244" s="7"/>
      <c r="G244" s="7" t="s">
        <v>652</v>
      </c>
      <c r="H244" s="7" t="s">
        <v>49</v>
      </c>
      <c r="I244" s="7"/>
      <c r="J244" s="7"/>
      <c r="K244" s="19" t="str">
        <f t="shared" si="21"/>
        <v>511 Third St</v>
      </c>
      <c r="L244" s="19" t="str">
        <f t="shared" si="22"/>
        <v>511 Third St</v>
      </c>
      <c r="M244" s="8" t="s">
        <v>1442</v>
      </c>
      <c r="N244" s="2" t="s">
        <v>51</v>
      </c>
      <c r="O244" s="8">
        <v>53042</v>
      </c>
      <c r="P244" s="8">
        <v>1408</v>
      </c>
      <c r="Q244" s="14" t="str">
        <f t="shared" si="23"/>
        <v>53042-1408</v>
      </c>
      <c r="R244" s="2" t="str">
        <f t="shared" si="3"/>
        <v>511 Third St, Kiel, WI 53042</v>
      </c>
      <c r="S244" s="2" t="str">
        <f t="shared" si="4"/>
        <v>511 Third St, Kiel, WI 53042</v>
      </c>
      <c r="T244" s="2" t="s">
        <v>52</v>
      </c>
      <c r="U244" s="7" t="s">
        <v>1443</v>
      </c>
      <c r="X244" s="7"/>
      <c r="Y244" s="7" t="s">
        <v>441</v>
      </c>
      <c r="AD244" s="2" t="b">
        <v>1</v>
      </c>
      <c r="AE244" s="2" t="b">
        <v>1</v>
      </c>
      <c r="AG244" s="1" t="b">
        <v>0</v>
      </c>
      <c r="AH244" s="8">
        <v>14163</v>
      </c>
      <c r="AI244" s="7" t="s">
        <v>1439</v>
      </c>
      <c r="AJ244" s="8" t="s">
        <v>1439</v>
      </c>
      <c r="AK244" s="7" t="s">
        <v>1440</v>
      </c>
      <c r="AL244" s="7" t="s">
        <v>1443</v>
      </c>
      <c r="AM244" s="7" t="s">
        <v>441</v>
      </c>
      <c r="AN244" s="8" t="s">
        <v>1444</v>
      </c>
      <c r="AO244" s="8" t="s">
        <v>1442</v>
      </c>
      <c r="AP244" s="8" t="s">
        <v>51</v>
      </c>
      <c r="AQ244" s="8">
        <v>53042</v>
      </c>
      <c r="AR244" s="8">
        <v>1408</v>
      </c>
    </row>
    <row r="245" spans="1:44" ht="14.25" customHeight="1" x14ac:dyDescent="0.25">
      <c r="A245" s="7" t="s">
        <v>1445</v>
      </c>
      <c r="B245" s="14" t="str">
        <f t="shared" si="25"/>
        <v>Kimberly PL</v>
      </c>
      <c r="C245" s="7" t="s">
        <v>1446</v>
      </c>
      <c r="D245" s="2" t="s">
        <v>46</v>
      </c>
      <c r="E245" s="7" t="s">
        <v>1131</v>
      </c>
      <c r="F245" s="7" t="s">
        <v>196</v>
      </c>
      <c r="G245" s="7" t="s">
        <v>1447</v>
      </c>
      <c r="H245" s="7" t="s">
        <v>101</v>
      </c>
      <c r="I245" s="7"/>
      <c r="J245" s="7"/>
      <c r="K245" s="19" t="str">
        <f t="shared" si="21"/>
        <v>515 W Kimberly Ave</v>
      </c>
      <c r="L245" s="19" t="str">
        <f t="shared" si="22"/>
        <v>515 W Kimberly Ave</v>
      </c>
      <c r="M245" s="8" t="s">
        <v>1447</v>
      </c>
      <c r="N245" s="2" t="s">
        <v>51</v>
      </c>
      <c r="O245" s="8">
        <v>54136</v>
      </c>
      <c r="P245" s="8">
        <v>1335</v>
      </c>
      <c r="Q245" s="14" t="str">
        <f t="shared" si="23"/>
        <v>54136-1335</v>
      </c>
      <c r="R245" s="2" t="str">
        <f t="shared" si="3"/>
        <v>515 W Kimberly Ave, Kimberly, WI 54136</v>
      </c>
      <c r="S245" s="2" t="str">
        <f t="shared" si="4"/>
        <v>515 W Kimberly Ave, Kimberly, WI 54136</v>
      </c>
      <c r="T245" s="2" t="s">
        <v>52</v>
      </c>
      <c r="U245" s="7" t="s">
        <v>131</v>
      </c>
      <c r="X245" s="7"/>
      <c r="Y245" s="7" t="s">
        <v>132</v>
      </c>
      <c r="AD245" s="1" t="b">
        <v>1</v>
      </c>
      <c r="AE245" s="1" t="b">
        <v>1</v>
      </c>
      <c r="AG245" s="1" t="b">
        <v>0</v>
      </c>
      <c r="AH245" s="8">
        <v>14164</v>
      </c>
      <c r="AI245" s="7" t="s">
        <v>1445</v>
      </c>
      <c r="AJ245" s="8" t="s">
        <v>1448</v>
      </c>
      <c r="AK245" s="7" t="s">
        <v>1446</v>
      </c>
      <c r="AL245" s="7" t="s">
        <v>131</v>
      </c>
      <c r="AM245" s="7" t="s">
        <v>132</v>
      </c>
      <c r="AN245" s="8" t="s">
        <v>1449</v>
      </c>
      <c r="AO245" s="8" t="s">
        <v>1447</v>
      </c>
      <c r="AP245" s="8" t="s">
        <v>51</v>
      </c>
      <c r="AQ245" s="8">
        <v>54136</v>
      </c>
      <c r="AR245" s="8">
        <v>1335</v>
      </c>
    </row>
    <row r="246" spans="1:44" ht="14.25" customHeight="1" x14ac:dyDescent="0.25">
      <c r="A246" s="7" t="s">
        <v>1450</v>
      </c>
      <c r="B246" s="14" t="str">
        <f t="shared" si="25"/>
        <v>Kingston PL</v>
      </c>
      <c r="C246" s="7" t="s">
        <v>1451</v>
      </c>
      <c r="D246" s="2" t="s">
        <v>46</v>
      </c>
      <c r="E246" s="7" t="s">
        <v>1452</v>
      </c>
      <c r="F246" s="7" t="s">
        <v>60</v>
      </c>
      <c r="G246" s="7" t="s">
        <v>1453</v>
      </c>
      <c r="H246" s="7" t="s">
        <v>49</v>
      </c>
      <c r="I246" s="7"/>
      <c r="J246" s="7"/>
      <c r="K246" s="19" t="str">
        <f t="shared" si="21"/>
        <v>140 N South St</v>
      </c>
      <c r="L246" s="19" t="str">
        <f t="shared" si="22"/>
        <v>140 N South St</v>
      </c>
      <c r="M246" s="8" t="s">
        <v>1454</v>
      </c>
      <c r="N246" s="2" t="s">
        <v>51</v>
      </c>
      <c r="O246" s="8">
        <v>53939</v>
      </c>
      <c r="P246" s="8">
        <v>98</v>
      </c>
      <c r="Q246" s="14" t="str">
        <f t="shared" si="23"/>
        <v>53939-98</v>
      </c>
      <c r="R246" s="2" t="str">
        <f t="shared" si="3"/>
        <v>140 N South St, Kingston, WI 53939</v>
      </c>
      <c r="S246" s="2" t="str">
        <f t="shared" si="4"/>
        <v>140 N South St, Kingston, WI 53939</v>
      </c>
      <c r="T246" s="2" t="s">
        <v>52</v>
      </c>
      <c r="U246" s="7" t="s">
        <v>328</v>
      </c>
      <c r="X246" s="7"/>
      <c r="Y246" s="7" t="s">
        <v>329</v>
      </c>
      <c r="AD246" s="1" t="b">
        <v>1</v>
      </c>
      <c r="AE246" s="1" t="b">
        <v>1</v>
      </c>
      <c r="AG246" s="1" t="b">
        <v>0</v>
      </c>
      <c r="AH246" s="8">
        <v>14165</v>
      </c>
      <c r="AI246" s="7" t="s">
        <v>1450</v>
      </c>
      <c r="AJ246" s="8" t="s">
        <v>1450</v>
      </c>
      <c r="AK246" s="7" t="s">
        <v>1451</v>
      </c>
      <c r="AL246" s="7" t="s">
        <v>328</v>
      </c>
      <c r="AM246" s="7" t="s">
        <v>329</v>
      </c>
      <c r="AN246" s="8" t="s">
        <v>1455</v>
      </c>
      <c r="AO246" s="8" t="s">
        <v>1454</v>
      </c>
      <c r="AP246" s="8" t="s">
        <v>51</v>
      </c>
      <c r="AQ246" s="8">
        <v>53939</v>
      </c>
      <c r="AR246" s="8">
        <v>98</v>
      </c>
    </row>
    <row r="247" spans="1:44" ht="14.25" customHeight="1" x14ac:dyDescent="0.25">
      <c r="A247" s="7" t="s">
        <v>1456</v>
      </c>
      <c r="B247" s="14" t="str">
        <f t="shared" si="25"/>
        <v>Kohler PL</v>
      </c>
      <c r="C247" s="7" t="s">
        <v>1457</v>
      </c>
      <c r="D247" s="2" t="s">
        <v>46</v>
      </c>
      <c r="E247" s="7" t="s">
        <v>710</v>
      </c>
      <c r="F247" s="7"/>
      <c r="G247" s="7" t="s">
        <v>1458</v>
      </c>
      <c r="H247" s="7" t="s">
        <v>452</v>
      </c>
      <c r="I247" s="7"/>
      <c r="J247" s="7"/>
      <c r="K247" s="19" t="str">
        <f t="shared" si="21"/>
        <v>333 Upper Rd</v>
      </c>
      <c r="L247" s="19" t="str">
        <f t="shared" si="22"/>
        <v>333 Upper Rd</v>
      </c>
      <c r="M247" s="8" t="s">
        <v>1459</v>
      </c>
      <c r="N247" s="2" t="s">
        <v>51</v>
      </c>
      <c r="O247" s="8">
        <v>53044</v>
      </c>
      <c r="P247" s="8">
        <v>1545</v>
      </c>
      <c r="Q247" s="14" t="str">
        <f t="shared" si="23"/>
        <v>53044-1545</v>
      </c>
      <c r="R247" s="2" t="str">
        <f t="shared" si="3"/>
        <v>333 Upper Rd, Kohler, WI 53044</v>
      </c>
      <c r="S247" s="2" t="str">
        <f t="shared" si="4"/>
        <v>333 Upper Rd, Kohler, WI 53044</v>
      </c>
      <c r="T247" s="2" t="s">
        <v>52</v>
      </c>
      <c r="U247" s="7" t="s">
        <v>549</v>
      </c>
      <c r="X247" s="7"/>
      <c r="Y247" s="7" t="s">
        <v>290</v>
      </c>
      <c r="AD247" s="2" t="b">
        <v>1</v>
      </c>
      <c r="AE247" s="1" t="b">
        <v>1</v>
      </c>
      <c r="AG247" s="1" t="b">
        <v>0</v>
      </c>
      <c r="AH247" s="8">
        <v>14166</v>
      </c>
      <c r="AI247" s="7" t="s">
        <v>1456</v>
      </c>
      <c r="AJ247" s="8" t="s">
        <v>1456</v>
      </c>
      <c r="AK247" s="7" t="s">
        <v>1457</v>
      </c>
      <c r="AL247" s="7" t="s">
        <v>549</v>
      </c>
      <c r="AM247" s="7" t="s">
        <v>290</v>
      </c>
      <c r="AN247" s="8" t="s">
        <v>1460</v>
      </c>
      <c r="AO247" s="8" t="s">
        <v>1459</v>
      </c>
      <c r="AP247" s="8" t="s">
        <v>51</v>
      </c>
      <c r="AQ247" s="8">
        <v>53044</v>
      </c>
      <c r="AR247" s="8">
        <v>1545</v>
      </c>
    </row>
    <row r="248" spans="1:44" ht="14.25" customHeight="1" x14ac:dyDescent="0.25">
      <c r="A248" s="7" t="s">
        <v>1461</v>
      </c>
      <c r="B248" s="14" t="s">
        <v>1462</v>
      </c>
      <c r="C248" s="7" t="s">
        <v>1463</v>
      </c>
      <c r="D248" s="2" t="s">
        <v>46</v>
      </c>
      <c r="E248" s="7" t="s">
        <v>1464</v>
      </c>
      <c r="F248" s="7"/>
      <c r="G248" s="7" t="s">
        <v>1465</v>
      </c>
      <c r="H248" s="7" t="s">
        <v>157</v>
      </c>
      <c r="I248" s="7"/>
      <c r="J248" s="7"/>
      <c r="K248" s="19" t="str">
        <f t="shared" si="21"/>
        <v>2548 Lakeshore Dr</v>
      </c>
      <c r="L248" s="19" t="str">
        <f t="shared" si="22"/>
        <v>2548 Lakeshore Dr</v>
      </c>
      <c r="M248" s="8" t="s">
        <v>240</v>
      </c>
      <c r="N248" s="2" t="s">
        <v>51</v>
      </c>
      <c r="O248" s="8">
        <v>54603</v>
      </c>
      <c r="P248" s="8">
        <v>1356</v>
      </c>
      <c r="Q248" s="14" t="str">
        <f t="shared" si="23"/>
        <v>54603-1356</v>
      </c>
      <c r="R248" s="2" t="str">
        <f t="shared" si="3"/>
        <v>2548 Lakeshore Dr, La Crosse, WI 54603</v>
      </c>
      <c r="S248" s="2" t="str">
        <f t="shared" si="4"/>
        <v>2548 Lakeshore Dr, La Crosse, WI 54603</v>
      </c>
      <c r="T248" s="2" t="s">
        <v>52</v>
      </c>
      <c r="U248" s="7" t="s">
        <v>240</v>
      </c>
      <c r="X248" s="7"/>
      <c r="Y248" s="7" t="s">
        <v>87</v>
      </c>
      <c r="AD248" s="1" t="b">
        <v>1</v>
      </c>
      <c r="AE248" s="1" t="b">
        <v>1</v>
      </c>
      <c r="AG248" s="1" t="b">
        <v>0</v>
      </c>
      <c r="AH248" s="8">
        <v>14374</v>
      </c>
      <c r="AI248" s="7" t="s">
        <v>1461</v>
      </c>
      <c r="AJ248" s="8" t="s">
        <v>241</v>
      </c>
      <c r="AK248" s="7" t="s">
        <v>1463</v>
      </c>
      <c r="AL248" s="7" t="s">
        <v>240</v>
      </c>
      <c r="AM248" s="7" t="s">
        <v>87</v>
      </c>
      <c r="AN248" s="8" t="s">
        <v>1466</v>
      </c>
      <c r="AO248" s="8" t="s">
        <v>240</v>
      </c>
      <c r="AP248" s="8" t="s">
        <v>51</v>
      </c>
      <c r="AQ248" s="8">
        <v>54603</v>
      </c>
      <c r="AR248" s="8">
        <v>1356</v>
      </c>
    </row>
    <row r="249" spans="1:44" ht="14.25" customHeight="1" x14ac:dyDescent="0.25">
      <c r="A249" s="7" t="s">
        <v>1467</v>
      </c>
      <c r="B249" s="14" t="s">
        <v>1468</v>
      </c>
      <c r="C249" s="7" t="s">
        <v>1469</v>
      </c>
      <c r="D249" s="2" t="s">
        <v>46</v>
      </c>
      <c r="E249" s="7" t="s">
        <v>1470</v>
      </c>
      <c r="F249" s="7"/>
      <c r="G249" s="7" t="s">
        <v>84</v>
      </c>
      <c r="H249" s="7" t="s">
        <v>49</v>
      </c>
      <c r="I249" s="7"/>
      <c r="J249" s="7"/>
      <c r="K249" s="19" t="str">
        <f t="shared" si="21"/>
        <v>800 Main St</v>
      </c>
      <c r="L249" s="19" t="str">
        <f t="shared" si="22"/>
        <v>800 Main St</v>
      </c>
      <c r="M249" s="8" t="s">
        <v>240</v>
      </c>
      <c r="N249" s="2" t="s">
        <v>51</v>
      </c>
      <c r="O249" s="8">
        <v>54601</v>
      </c>
      <c r="P249" s="8">
        <v>4122</v>
      </c>
      <c r="Q249" s="14" t="str">
        <f t="shared" si="23"/>
        <v>54601-4122</v>
      </c>
      <c r="R249" s="2" t="str">
        <f t="shared" si="3"/>
        <v>800 Main St, La Crosse, WI 54601</v>
      </c>
      <c r="S249" s="2" t="str">
        <f t="shared" si="4"/>
        <v>800 Main St, La Crosse, WI 54601</v>
      </c>
      <c r="T249" s="2" t="s">
        <v>52</v>
      </c>
      <c r="U249" s="7" t="s">
        <v>240</v>
      </c>
      <c r="X249" s="7"/>
      <c r="Y249" s="7" t="s">
        <v>87</v>
      </c>
      <c r="AD249" s="1" t="b">
        <v>1</v>
      </c>
      <c r="AE249" s="1" t="b">
        <v>1</v>
      </c>
      <c r="AG249" s="1" t="b">
        <v>0</v>
      </c>
      <c r="AH249" s="8">
        <v>14169</v>
      </c>
      <c r="AI249" s="7" t="s">
        <v>1467</v>
      </c>
      <c r="AJ249" s="8" t="s">
        <v>1467</v>
      </c>
      <c r="AK249" s="7" t="s">
        <v>1469</v>
      </c>
      <c r="AL249" s="7" t="s">
        <v>240</v>
      </c>
      <c r="AM249" s="7" t="s">
        <v>87</v>
      </c>
      <c r="AN249" s="8" t="s">
        <v>1471</v>
      </c>
      <c r="AO249" s="8" t="s">
        <v>240</v>
      </c>
      <c r="AP249" s="8" t="s">
        <v>51</v>
      </c>
      <c r="AQ249" s="8">
        <v>54601</v>
      </c>
      <c r="AR249" s="8">
        <v>4122</v>
      </c>
    </row>
    <row r="250" spans="1:44" ht="14.25" customHeight="1" x14ac:dyDescent="0.25">
      <c r="A250" s="7" t="s">
        <v>1472</v>
      </c>
      <c r="B250" s="14" t="s">
        <v>1473</v>
      </c>
      <c r="C250" s="7" t="s">
        <v>1474</v>
      </c>
      <c r="D250" s="2" t="s">
        <v>46</v>
      </c>
      <c r="E250" s="7" t="s">
        <v>1475</v>
      </c>
      <c r="F250" s="7"/>
      <c r="G250" s="7" t="s">
        <v>1476</v>
      </c>
      <c r="H250" s="7" t="s">
        <v>49</v>
      </c>
      <c r="I250" s="7"/>
      <c r="J250" s="7"/>
      <c r="K250" s="19" t="str">
        <f t="shared" si="21"/>
        <v>1552 Kane St</v>
      </c>
      <c r="L250" s="19" t="str">
        <f t="shared" si="22"/>
        <v>1552 Kane St</v>
      </c>
      <c r="M250" s="8" t="s">
        <v>240</v>
      </c>
      <c r="N250" s="2" t="s">
        <v>51</v>
      </c>
      <c r="O250" s="8">
        <v>54603</v>
      </c>
      <c r="P250" s="8">
        <v>2229</v>
      </c>
      <c r="Q250" s="14" t="str">
        <f t="shared" si="23"/>
        <v>54603-2229</v>
      </c>
      <c r="R250" s="2" t="str">
        <f t="shared" si="3"/>
        <v>1552 Kane St, La Crosse, WI 54603</v>
      </c>
      <c r="S250" s="2" t="str">
        <f t="shared" si="4"/>
        <v>1552 Kane St, La Crosse, WI 54603</v>
      </c>
      <c r="T250" s="2" t="s">
        <v>52</v>
      </c>
      <c r="U250" s="7" t="s">
        <v>240</v>
      </c>
      <c r="X250" s="7"/>
      <c r="Y250" s="7" t="s">
        <v>87</v>
      </c>
      <c r="AD250" s="1" t="b">
        <v>1</v>
      </c>
      <c r="AE250" s="1" t="b">
        <v>1</v>
      </c>
      <c r="AG250" s="1" t="b">
        <v>0</v>
      </c>
      <c r="AH250" s="8">
        <v>14169</v>
      </c>
      <c r="AI250" s="7" t="s">
        <v>1472</v>
      </c>
      <c r="AJ250" s="8" t="s">
        <v>1467</v>
      </c>
      <c r="AK250" s="7" t="s">
        <v>1474</v>
      </c>
      <c r="AL250" s="7" t="s">
        <v>240</v>
      </c>
      <c r="AM250" s="7" t="s">
        <v>87</v>
      </c>
      <c r="AN250" s="8" t="s">
        <v>1477</v>
      </c>
      <c r="AO250" s="8" t="s">
        <v>240</v>
      </c>
      <c r="AP250" s="8" t="s">
        <v>51</v>
      </c>
      <c r="AQ250" s="8">
        <v>54603</v>
      </c>
      <c r="AR250" s="8">
        <v>2229</v>
      </c>
    </row>
    <row r="251" spans="1:44" ht="14.25" customHeight="1" x14ac:dyDescent="0.25">
      <c r="A251" s="7" t="s">
        <v>1478</v>
      </c>
      <c r="B251" s="14" t="s">
        <v>1479</v>
      </c>
      <c r="C251" s="7" t="s">
        <v>1480</v>
      </c>
      <c r="D251" s="2" t="s">
        <v>46</v>
      </c>
      <c r="E251" s="7" t="s">
        <v>1481</v>
      </c>
      <c r="F251" s="7"/>
      <c r="G251" s="7" t="s">
        <v>1482</v>
      </c>
      <c r="H251" s="7" t="s">
        <v>49</v>
      </c>
      <c r="I251" s="7" t="s">
        <v>138</v>
      </c>
      <c r="J251" s="7"/>
      <c r="K251" s="19" t="str">
        <f t="shared" si="21"/>
        <v>1307 16th St S</v>
      </c>
      <c r="L251" s="19" t="str">
        <f t="shared" si="22"/>
        <v>1307 16th St S</v>
      </c>
      <c r="M251" s="8" t="s">
        <v>240</v>
      </c>
      <c r="N251" s="2" t="s">
        <v>51</v>
      </c>
      <c r="O251" s="8">
        <v>54601</v>
      </c>
      <c r="P251" s="8">
        <v>5725</v>
      </c>
      <c r="Q251" s="14" t="str">
        <f t="shared" si="23"/>
        <v>54601-5725</v>
      </c>
      <c r="R251" s="2" t="str">
        <f t="shared" si="3"/>
        <v>1307 16th St S, La Crosse, WI 54601</v>
      </c>
      <c r="S251" s="2" t="str">
        <f t="shared" si="4"/>
        <v>1307 16th St S, La Crosse, WI 54601</v>
      </c>
      <c r="T251" s="2" t="s">
        <v>52</v>
      </c>
      <c r="U251" s="7" t="s">
        <v>240</v>
      </c>
      <c r="X251" s="7"/>
      <c r="Y251" s="7" t="s">
        <v>87</v>
      </c>
      <c r="AD251" s="1" t="b">
        <v>1</v>
      </c>
      <c r="AE251" s="1" t="b">
        <v>1</v>
      </c>
      <c r="AG251" s="1" t="b">
        <v>0</v>
      </c>
      <c r="AH251" s="8">
        <v>14169</v>
      </c>
      <c r="AI251" s="7" t="s">
        <v>1478</v>
      </c>
      <c r="AJ251" s="8" t="s">
        <v>1467</v>
      </c>
      <c r="AK251" s="7" t="s">
        <v>1480</v>
      </c>
      <c r="AL251" s="7" t="s">
        <v>240</v>
      </c>
      <c r="AM251" s="7" t="s">
        <v>87</v>
      </c>
      <c r="AN251" s="8" t="s">
        <v>1483</v>
      </c>
      <c r="AO251" s="8" t="s">
        <v>240</v>
      </c>
      <c r="AP251" s="8" t="s">
        <v>51</v>
      </c>
      <c r="AQ251" s="8">
        <v>54601</v>
      </c>
      <c r="AR251" s="8">
        <v>5725</v>
      </c>
    </row>
    <row r="252" spans="1:44" ht="14.25" customHeight="1" x14ac:dyDescent="0.25">
      <c r="A252" s="1" t="s">
        <v>1484</v>
      </c>
      <c r="B252" s="16" t="s">
        <v>1485</v>
      </c>
      <c r="C252" s="1" t="s">
        <v>1486</v>
      </c>
      <c r="D252" s="1" t="s">
        <v>145</v>
      </c>
      <c r="E252" s="9" t="s">
        <v>1470</v>
      </c>
      <c r="F252" s="7"/>
      <c r="G252" s="9" t="s">
        <v>147</v>
      </c>
      <c r="H252" s="9" t="s">
        <v>101</v>
      </c>
      <c r="I252" s="7"/>
      <c r="J252" s="7"/>
      <c r="K252" s="19" t="str">
        <f t="shared" si="21"/>
        <v>800 University Ave</v>
      </c>
      <c r="L252" s="19" t="str">
        <f t="shared" si="22"/>
        <v>800 University Ave</v>
      </c>
      <c r="M252" s="1" t="s">
        <v>148</v>
      </c>
      <c r="N252" s="8" t="s">
        <v>51</v>
      </c>
      <c r="O252" s="1">
        <v>53706</v>
      </c>
      <c r="Q252" s="14" t="str">
        <f t="shared" si="23"/>
        <v>53706</v>
      </c>
      <c r="R252" s="2" t="str">
        <f t="shared" si="3"/>
        <v>800 University Ave, Madison, WI 53706</v>
      </c>
      <c r="S252" s="2" t="str">
        <f t="shared" si="4"/>
        <v>800 University Ave, Madison, WI 53706</v>
      </c>
      <c r="T252" s="2" t="s">
        <v>52</v>
      </c>
      <c r="U252" s="1" t="s">
        <v>149</v>
      </c>
      <c r="X252" s="1"/>
      <c r="Y252" s="1" t="s">
        <v>64</v>
      </c>
      <c r="AD252" s="1" t="b">
        <v>1</v>
      </c>
      <c r="AE252" s="1" t="b">
        <v>1</v>
      </c>
      <c r="AG252" s="1" t="b">
        <v>0</v>
      </c>
      <c r="AJ252" s="8"/>
    </row>
    <row r="253" spans="1:44" ht="14.25" customHeight="1" x14ac:dyDescent="0.25">
      <c r="A253" s="1" t="s">
        <v>1487</v>
      </c>
      <c r="B253" s="16" t="s">
        <v>1488</v>
      </c>
      <c r="C253" s="2" t="s">
        <v>1489</v>
      </c>
      <c r="D253" s="1" t="s">
        <v>166</v>
      </c>
      <c r="E253" s="9" t="s">
        <v>1490</v>
      </c>
      <c r="F253" s="9" t="s">
        <v>196</v>
      </c>
      <c r="G253" s="9" t="s">
        <v>63</v>
      </c>
      <c r="H253" s="9" t="s">
        <v>49</v>
      </c>
      <c r="I253" s="7"/>
      <c r="J253" s="7"/>
      <c r="K253" s="19" t="str">
        <f t="shared" si="21"/>
        <v>301 W Adams St</v>
      </c>
      <c r="L253" s="19" t="str">
        <f t="shared" si="22"/>
        <v>301 W Adams St</v>
      </c>
      <c r="M253" s="1" t="s">
        <v>1491</v>
      </c>
      <c r="N253" s="8" t="s">
        <v>51</v>
      </c>
      <c r="O253" s="1">
        <v>54639</v>
      </c>
      <c r="Q253" s="14" t="str">
        <f t="shared" si="23"/>
        <v>54639</v>
      </c>
      <c r="R253" s="2" t="str">
        <f t="shared" si="3"/>
        <v>301 W Adams St, La Farge, WI 54639</v>
      </c>
      <c r="S253" s="2" t="str">
        <f t="shared" si="4"/>
        <v>301 W Adams St, La Farge, WI 54639</v>
      </c>
      <c r="T253" s="2" t="s">
        <v>52</v>
      </c>
      <c r="U253" s="7" t="s">
        <v>648</v>
      </c>
      <c r="Y253" s="2" t="s">
        <v>168</v>
      </c>
      <c r="AD253" s="1" t="b">
        <v>1</v>
      </c>
      <c r="AE253" s="1" t="b">
        <v>1</v>
      </c>
      <c r="AG253" s="1" t="b">
        <v>0</v>
      </c>
      <c r="AJ253" s="8"/>
    </row>
    <row r="254" spans="1:44" ht="14.25" customHeight="1" x14ac:dyDescent="0.25">
      <c r="A254" s="1" t="s">
        <v>1492</v>
      </c>
      <c r="B254" s="16" t="s">
        <v>1493</v>
      </c>
      <c r="C254" s="1" t="s">
        <v>1494</v>
      </c>
      <c r="D254" s="1" t="s">
        <v>136</v>
      </c>
      <c r="E254" s="9" t="s">
        <v>1495</v>
      </c>
      <c r="F254" s="7"/>
      <c r="G254" s="9" t="s">
        <v>1453</v>
      </c>
      <c r="H254" s="9" t="s">
        <v>157</v>
      </c>
      <c r="I254" s="7"/>
      <c r="J254" s="7"/>
      <c r="K254" s="19" t="str">
        <f t="shared" si="21"/>
        <v>W3718 South Dr</v>
      </c>
      <c r="L254" s="19" t="str">
        <f t="shared" si="22"/>
        <v>W3718 South Dr</v>
      </c>
      <c r="M254" s="1" t="s">
        <v>1496</v>
      </c>
      <c r="N254" s="8" t="s">
        <v>51</v>
      </c>
      <c r="O254" s="1">
        <v>53073</v>
      </c>
      <c r="Q254" s="14" t="str">
        <f t="shared" si="23"/>
        <v>53073</v>
      </c>
      <c r="R254" s="2" t="str">
        <f t="shared" si="3"/>
        <v>W3718 South Dr, Plymouth, WI 53073</v>
      </c>
      <c r="S254" s="2" t="str">
        <f t="shared" si="4"/>
        <v>W3718 South Dr, Plymouth, WI 53073</v>
      </c>
      <c r="T254" s="2" t="s">
        <v>52</v>
      </c>
      <c r="U254" s="7" t="s">
        <v>549</v>
      </c>
      <c r="X254" s="1" t="s">
        <v>1497</v>
      </c>
      <c r="Y254" s="1" t="s">
        <v>290</v>
      </c>
      <c r="AD254" s="1" t="b">
        <v>0</v>
      </c>
      <c r="AE254" s="1" t="b">
        <v>1</v>
      </c>
      <c r="AG254" s="1" t="b">
        <v>0</v>
      </c>
      <c r="AJ254" s="8"/>
    </row>
    <row r="255" spans="1:44" ht="14.25" customHeight="1" x14ac:dyDescent="0.25">
      <c r="A255" s="1" t="s">
        <v>1498</v>
      </c>
      <c r="B255" s="16" t="s">
        <v>1499</v>
      </c>
      <c r="C255" s="1" t="s">
        <v>1500</v>
      </c>
      <c r="D255" s="1" t="s">
        <v>342</v>
      </c>
      <c r="E255" s="9" t="s">
        <v>1501</v>
      </c>
      <c r="F255" s="7"/>
      <c r="G255" s="9" t="s">
        <v>1502</v>
      </c>
      <c r="H255" s="9" t="s">
        <v>101</v>
      </c>
      <c r="I255" s="7"/>
      <c r="J255" s="7"/>
      <c r="K255" s="19" t="str">
        <f t="shared" si="21"/>
        <v>1290 North Ave</v>
      </c>
      <c r="L255" s="19" t="str">
        <f t="shared" si="22"/>
        <v>1290 North Ave</v>
      </c>
      <c r="M255" s="1" t="s">
        <v>1503</v>
      </c>
      <c r="N255" s="8" t="s">
        <v>51</v>
      </c>
      <c r="O255" s="1">
        <v>53015</v>
      </c>
      <c r="Q255" s="14" t="str">
        <f t="shared" si="23"/>
        <v>53015</v>
      </c>
      <c r="R255" s="2" t="str">
        <f t="shared" si="3"/>
        <v>1290 North Ave, Cleveland, WI 53015</v>
      </c>
      <c r="S255" s="2" t="str">
        <f t="shared" si="4"/>
        <v>1290 North Ave, Cleveland, WI 53015</v>
      </c>
      <c r="T255" s="2" t="s">
        <v>52</v>
      </c>
      <c r="U255" s="1" t="s">
        <v>1443</v>
      </c>
      <c r="X255" s="1"/>
      <c r="Y255" s="1" t="s">
        <v>441</v>
      </c>
      <c r="AD255" s="1" t="b">
        <v>1</v>
      </c>
      <c r="AE255" s="1" t="b">
        <v>1</v>
      </c>
      <c r="AG255" s="1" t="b">
        <v>0</v>
      </c>
      <c r="AJ255" s="8"/>
    </row>
    <row r="256" spans="1:44" ht="14.25" customHeight="1" x14ac:dyDescent="0.25">
      <c r="A256" s="7" t="s">
        <v>1504</v>
      </c>
      <c r="B256" s="14" t="str">
        <f>CONCATENATE(AO256, " PL")</f>
        <v>La Farge PL</v>
      </c>
      <c r="C256" s="7" t="s">
        <v>1505</v>
      </c>
      <c r="D256" s="2" t="s">
        <v>46</v>
      </c>
      <c r="E256" s="7" t="s">
        <v>1506</v>
      </c>
      <c r="F256" s="7" t="s">
        <v>60</v>
      </c>
      <c r="G256" s="7" t="s">
        <v>1507</v>
      </c>
      <c r="H256" s="7" t="s">
        <v>49</v>
      </c>
      <c r="I256" s="7"/>
      <c r="J256" s="7"/>
      <c r="K256" s="19" t="str">
        <f t="shared" si="21"/>
        <v>118 N Bird St</v>
      </c>
      <c r="L256" s="19" t="str">
        <f t="shared" si="22"/>
        <v>118 N Bird St</v>
      </c>
      <c r="M256" s="8" t="s">
        <v>1491</v>
      </c>
      <c r="N256" s="2" t="s">
        <v>51</v>
      </c>
      <c r="O256" s="8">
        <v>54639</v>
      </c>
      <c r="P256" s="8">
        <v>38</v>
      </c>
      <c r="Q256" s="14" t="str">
        <f t="shared" si="23"/>
        <v>54639-38</v>
      </c>
      <c r="R256" s="2" t="str">
        <f t="shared" si="3"/>
        <v>118 N Bird St, La Farge, WI 54639</v>
      </c>
      <c r="S256" s="2" t="str">
        <f t="shared" si="4"/>
        <v>118 N Bird St, La Farge, WI 54639</v>
      </c>
      <c r="T256" s="2" t="s">
        <v>52</v>
      </c>
      <c r="U256" s="7" t="s">
        <v>648</v>
      </c>
      <c r="X256" s="7"/>
      <c r="Y256" s="7" t="s">
        <v>87</v>
      </c>
      <c r="AD256" s="1" t="b">
        <v>1</v>
      </c>
      <c r="AE256" s="1" t="b">
        <v>1</v>
      </c>
      <c r="AG256" s="1" t="b">
        <v>0</v>
      </c>
      <c r="AH256" s="8">
        <v>14171</v>
      </c>
      <c r="AI256" s="7" t="s">
        <v>1504</v>
      </c>
      <c r="AJ256" s="8" t="s">
        <v>1504</v>
      </c>
      <c r="AK256" s="7" t="s">
        <v>1505</v>
      </c>
      <c r="AL256" s="7" t="s">
        <v>648</v>
      </c>
      <c r="AM256" s="7" t="s">
        <v>87</v>
      </c>
      <c r="AN256" s="8" t="s">
        <v>1508</v>
      </c>
      <c r="AO256" s="8" t="s">
        <v>1491</v>
      </c>
      <c r="AP256" s="8" t="s">
        <v>51</v>
      </c>
      <c r="AQ256" s="8">
        <v>54639</v>
      </c>
      <c r="AR256" s="8">
        <v>38</v>
      </c>
    </row>
    <row r="257" spans="1:44" ht="14.25" customHeight="1" x14ac:dyDescent="0.25">
      <c r="A257" s="1" t="s">
        <v>1509</v>
      </c>
      <c r="B257" s="16" t="s">
        <v>1510</v>
      </c>
      <c r="C257" s="1" t="s">
        <v>1511</v>
      </c>
      <c r="D257" s="1" t="s">
        <v>145</v>
      </c>
      <c r="E257" s="9" t="s">
        <v>477</v>
      </c>
      <c r="F257" s="7"/>
      <c r="G257" s="9" t="s">
        <v>1512</v>
      </c>
      <c r="H257" s="9" t="s">
        <v>1513</v>
      </c>
      <c r="I257" s="7"/>
      <c r="J257" s="7"/>
      <c r="K257" s="19" t="str">
        <f t="shared" si="21"/>
        <v>975 Bascom Mall</v>
      </c>
      <c r="L257" s="19" t="str">
        <f t="shared" si="22"/>
        <v>975 Bascom Mall</v>
      </c>
      <c r="M257" s="1" t="s">
        <v>148</v>
      </c>
      <c r="N257" s="8" t="s">
        <v>51</v>
      </c>
      <c r="O257" s="1">
        <v>53706</v>
      </c>
      <c r="Q257" s="14" t="str">
        <f t="shared" si="23"/>
        <v>53706</v>
      </c>
      <c r="R257" s="2" t="str">
        <f t="shared" si="3"/>
        <v>975 Bascom Mall, Madison, WI 53706</v>
      </c>
      <c r="S257" s="2" t="str">
        <f t="shared" si="4"/>
        <v>975 Bascom Mall, Madison, WI 53706</v>
      </c>
      <c r="T257" s="2" t="s">
        <v>52</v>
      </c>
      <c r="U257" s="1" t="s">
        <v>149</v>
      </c>
      <c r="X257" s="1"/>
      <c r="Y257" s="1" t="s">
        <v>64</v>
      </c>
      <c r="AD257" s="1" t="b">
        <v>1</v>
      </c>
      <c r="AE257" s="1" t="b">
        <v>1</v>
      </c>
      <c r="AG257" s="1" t="b">
        <v>0</v>
      </c>
      <c r="AJ257" s="8"/>
    </row>
    <row r="258" spans="1:44" ht="14.25" customHeight="1" x14ac:dyDescent="0.25">
      <c r="A258" s="7" t="s">
        <v>1514</v>
      </c>
      <c r="B258" s="14" t="str">
        <f t="shared" ref="B258:B263" si="26">CONCATENATE(AO258, " PL")</f>
        <v>La Pointe PL</v>
      </c>
      <c r="C258" s="7" t="s">
        <v>1515</v>
      </c>
      <c r="D258" s="2" t="s">
        <v>46</v>
      </c>
      <c r="E258" s="7" t="s">
        <v>1516</v>
      </c>
      <c r="F258" s="7"/>
      <c r="G258" s="7" t="s">
        <v>687</v>
      </c>
      <c r="H258" s="7" t="s">
        <v>49</v>
      </c>
      <c r="I258" s="7"/>
      <c r="J258" s="7"/>
      <c r="K258" s="19" t="str">
        <f t="shared" ref="K258:K321" si="27">CONCATENATE(IF($E258&lt;&gt;"",$E258,""),IF($F258&lt;&gt;"",CONCATENATE(" ",$F258),""),IF($G258&lt;&gt;"",CONCATENATE(" ",$G258),""),IF($H258&lt;&gt;"",CONCATENATE(" ",$H258),""),IF($I258&lt;&gt;"",CONCATENATE(" ",$I258),""),IF($J258&lt;&gt;"", CONCATENATE(", ",$J258), ""))</f>
        <v>249 Library St</v>
      </c>
      <c r="L258" s="19" t="str">
        <f t="shared" ref="L258:L321" si="28">CONCATENATE(IF($E258&lt;&gt;"",$E258,""),IF($F258&lt;&gt;"",CONCATENATE(" ",$F258),""),IF($G258&lt;&gt;"",CONCATENATE(" ",$G258),""),IF($H258&lt;&gt;"",CONCATENATE(" ",$H258),""),IF($I258&lt;&gt;"",CONCATENATE(" ",$I258),""))</f>
        <v>249 Library St</v>
      </c>
      <c r="M258" s="8" t="s">
        <v>1517</v>
      </c>
      <c r="N258" s="2" t="s">
        <v>51</v>
      </c>
      <c r="O258" s="8">
        <v>54850</v>
      </c>
      <c r="P258" s="8">
        <v>65</v>
      </c>
      <c r="Q258" s="14" t="str">
        <f t="shared" ref="Q258:Q321" si="29">CONCATENATE(O258, IF(P258&lt;&gt;"", CONCATENATE("-",P258),""))</f>
        <v>54850-65</v>
      </c>
      <c r="R258" s="2" t="str">
        <f t="shared" si="3"/>
        <v>249 Library St, La Pointe, WI 54850</v>
      </c>
      <c r="S258" s="2" t="str">
        <f t="shared" si="4"/>
        <v>249 Library St, La Pointe, WI 54850</v>
      </c>
      <c r="T258" s="2" t="s">
        <v>52</v>
      </c>
      <c r="U258" s="7" t="s">
        <v>190</v>
      </c>
      <c r="X258" s="9" t="s">
        <v>1518</v>
      </c>
      <c r="Y258" s="7" t="s">
        <v>186</v>
      </c>
      <c r="AD258" s="1" t="b">
        <v>0</v>
      </c>
      <c r="AE258" s="1" t="b">
        <v>1</v>
      </c>
      <c r="AG258" s="1" t="b">
        <v>0</v>
      </c>
      <c r="AH258" s="8">
        <v>14167</v>
      </c>
      <c r="AI258" s="7" t="s">
        <v>1514</v>
      </c>
      <c r="AJ258" s="8" t="s">
        <v>1514</v>
      </c>
      <c r="AK258" s="7" t="s">
        <v>1515</v>
      </c>
      <c r="AL258" s="7" t="s">
        <v>190</v>
      </c>
      <c r="AM258" s="7" t="s">
        <v>186</v>
      </c>
      <c r="AN258" s="8" t="s">
        <v>1519</v>
      </c>
      <c r="AO258" s="8" t="s">
        <v>1517</v>
      </c>
      <c r="AP258" s="8" t="s">
        <v>51</v>
      </c>
      <c r="AQ258" s="8">
        <v>54850</v>
      </c>
      <c r="AR258" s="8">
        <v>65</v>
      </c>
    </row>
    <row r="259" spans="1:44" ht="14.25" customHeight="1" x14ac:dyDescent="0.25">
      <c r="A259" s="7" t="s">
        <v>1520</v>
      </c>
      <c r="B259" s="14" t="str">
        <f t="shared" si="26"/>
        <v>La Valle PL</v>
      </c>
      <c r="C259" s="7" t="s">
        <v>1521</v>
      </c>
      <c r="D259" s="2" t="s">
        <v>46</v>
      </c>
      <c r="E259" s="9" t="s">
        <v>1522</v>
      </c>
      <c r="F259" s="7" t="s">
        <v>196</v>
      </c>
      <c r="G259" s="7" t="s">
        <v>84</v>
      </c>
      <c r="H259" s="7" t="s">
        <v>49</v>
      </c>
      <c r="I259" s="7"/>
      <c r="J259" s="7"/>
      <c r="K259" s="19" t="str">
        <f t="shared" si="27"/>
        <v>103 W Main St</v>
      </c>
      <c r="L259" s="19" t="str">
        <f t="shared" si="28"/>
        <v>103 W Main St</v>
      </c>
      <c r="M259" s="8" t="s">
        <v>1523</v>
      </c>
      <c r="N259" s="2" t="s">
        <v>51</v>
      </c>
      <c r="O259" s="8">
        <v>53941</v>
      </c>
      <c r="P259" s="8">
        <v>7</v>
      </c>
      <c r="Q259" s="14" t="str">
        <f t="shared" si="29"/>
        <v>53941-7</v>
      </c>
      <c r="R259" s="2" t="str">
        <f t="shared" si="3"/>
        <v>103 W Main St, La Valle, WI 53941</v>
      </c>
      <c r="S259" s="2" t="str">
        <f t="shared" si="4"/>
        <v>103 W Main St, La Valle, WI 53941</v>
      </c>
      <c r="T259" s="2" t="s">
        <v>52</v>
      </c>
      <c r="U259" s="7" t="s">
        <v>248</v>
      </c>
      <c r="X259" s="9"/>
      <c r="Y259" s="7" t="s">
        <v>64</v>
      </c>
      <c r="AD259" s="1" t="b">
        <v>1</v>
      </c>
      <c r="AE259" s="1" t="b">
        <v>1</v>
      </c>
      <c r="AG259" s="1" t="b">
        <v>0</v>
      </c>
      <c r="AH259" s="8">
        <v>14767</v>
      </c>
      <c r="AI259" s="7" t="s">
        <v>1520</v>
      </c>
      <c r="AJ259" s="8" t="s">
        <v>1520</v>
      </c>
      <c r="AK259" s="7" t="s">
        <v>1521</v>
      </c>
      <c r="AL259" s="7" t="s">
        <v>248</v>
      </c>
      <c r="AM259" s="7" t="s">
        <v>64</v>
      </c>
      <c r="AN259" s="8" t="s">
        <v>1524</v>
      </c>
      <c r="AO259" s="8" t="s">
        <v>1523</v>
      </c>
      <c r="AP259" s="8" t="s">
        <v>51</v>
      </c>
      <c r="AQ259" s="8">
        <v>53941</v>
      </c>
      <c r="AR259" s="8">
        <v>7</v>
      </c>
    </row>
    <row r="260" spans="1:44" ht="14.25" customHeight="1" x14ac:dyDescent="0.25">
      <c r="A260" s="7" t="s">
        <v>1525</v>
      </c>
      <c r="B260" s="14" t="str">
        <f t="shared" si="26"/>
        <v>Lac du Flambeau PL</v>
      </c>
      <c r="C260" s="7" t="s">
        <v>1526</v>
      </c>
      <c r="D260" s="2" t="s">
        <v>46</v>
      </c>
      <c r="E260" s="9" t="s">
        <v>1527</v>
      </c>
      <c r="F260" s="7"/>
      <c r="G260" s="7" t="s">
        <v>1528</v>
      </c>
      <c r="H260" s="7" t="s">
        <v>452</v>
      </c>
      <c r="I260" s="7"/>
      <c r="J260" s="7"/>
      <c r="K260" s="19" t="str">
        <f t="shared" si="27"/>
        <v>680 Peace Pipe Rd</v>
      </c>
      <c r="L260" s="19" t="str">
        <f t="shared" si="28"/>
        <v>680 Peace Pipe Rd</v>
      </c>
      <c r="M260" s="8" t="s">
        <v>1529</v>
      </c>
      <c r="N260" s="2" t="s">
        <v>51</v>
      </c>
      <c r="O260" s="8">
        <v>54538</v>
      </c>
      <c r="P260" s="8">
        <v>729</v>
      </c>
      <c r="Q260" s="14" t="str">
        <f t="shared" si="29"/>
        <v>54538-729</v>
      </c>
      <c r="R260" s="2" t="str">
        <f t="shared" si="3"/>
        <v>680 Peace Pipe Rd, Lac du Flambeau, WI 54538</v>
      </c>
      <c r="S260" s="2" t="str">
        <f t="shared" si="4"/>
        <v>680 Peace Pipe Rd, Lac du Flambeau, WI 54538</v>
      </c>
      <c r="T260" s="2" t="s">
        <v>52</v>
      </c>
      <c r="U260" s="7" t="s">
        <v>422</v>
      </c>
      <c r="X260" s="9" t="s">
        <v>1530</v>
      </c>
      <c r="Y260" s="7" t="s">
        <v>186</v>
      </c>
      <c r="AD260" s="1" t="b">
        <v>0</v>
      </c>
      <c r="AE260" s="1" t="b">
        <v>1</v>
      </c>
      <c r="AG260" s="1" t="b">
        <v>0</v>
      </c>
      <c r="AH260" s="8">
        <v>14168</v>
      </c>
      <c r="AI260" s="7" t="s">
        <v>1525</v>
      </c>
      <c r="AJ260" s="8" t="s">
        <v>1525</v>
      </c>
      <c r="AK260" s="7" t="s">
        <v>1526</v>
      </c>
      <c r="AL260" s="7" t="s">
        <v>422</v>
      </c>
      <c r="AM260" s="7" t="s">
        <v>186</v>
      </c>
      <c r="AN260" s="8" t="s">
        <v>1531</v>
      </c>
      <c r="AO260" s="8" t="s">
        <v>1529</v>
      </c>
      <c r="AP260" s="8" t="s">
        <v>51</v>
      </c>
      <c r="AQ260" s="8">
        <v>54538</v>
      </c>
      <c r="AR260" s="8">
        <v>729</v>
      </c>
    </row>
    <row r="261" spans="1:44" ht="14.25" customHeight="1" x14ac:dyDescent="0.25">
      <c r="A261" s="7" t="s">
        <v>1532</v>
      </c>
      <c r="B261" s="14" t="str">
        <f t="shared" si="26"/>
        <v>Ladysmith PL</v>
      </c>
      <c r="C261" s="7" t="s">
        <v>1533</v>
      </c>
      <c r="D261" s="2" t="s">
        <v>46</v>
      </c>
      <c r="E261" s="7" t="s">
        <v>1534</v>
      </c>
      <c r="F261" s="7"/>
      <c r="G261" s="7" t="s">
        <v>1535</v>
      </c>
      <c r="H261" s="7" t="s">
        <v>101</v>
      </c>
      <c r="I261" s="7" t="s">
        <v>196</v>
      </c>
      <c r="J261" s="7"/>
      <c r="K261" s="19" t="str">
        <f t="shared" si="27"/>
        <v>418 Corbett Ave W</v>
      </c>
      <c r="L261" s="19" t="str">
        <f t="shared" si="28"/>
        <v>418 Corbett Ave W</v>
      </c>
      <c r="M261" s="8" t="s">
        <v>1536</v>
      </c>
      <c r="N261" s="2" t="s">
        <v>51</v>
      </c>
      <c r="O261" s="8">
        <v>54848</v>
      </c>
      <c r="P261" s="8">
        <v>1708</v>
      </c>
      <c r="Q261" s="14" t="str">
        <f t="shared" si="29"/>
        <v>54848-1708</v>
      </c>
      <c r="R261" s="2" t="str">
        <f t="shared" si="3"/>
        <v>418 Corbett Ave W, Ladysmith, WI 54848</v>
      </c>
      <c r="S261" s="2" t="str">
        <f t="shared" si="4"/>
        <v>418 Corbett Ave W, Ladysmith, WI 54848</v>
      </c>
      <c r="T261" s="2" t="s">
        <v>52</v>
      </c>
      <c r="U261" s="7" t="s">
        <v>472</v>
      </c>
      <c r="X261" s="7"/>
      <c r="Y261" s="7" t="s">
        <v>104</v>
      </c>
      <c r="AD261" s="2" t="b">
        <v>1</v>
      </c>
      <c r="AE261" s="1" t="b">
        <v>1</v>
      </c>
      <c r="AG261" s="1" t="b">
        <v>0</v>
      </c>
      <c r="AH261" s="8">
        <v>14170</v>
      </c>
      <c r="AI261" s="7" t="s">
        <v>1532</v>
      </c>
      <c r="AJ261" s="8" t="s">
        <v>1532</v>
      </c>
      <c r="AK261" s="7" t="s">
        <v>1533</v>
      </c>
      <c r="AL261" s="7" t="s">
        <v>472</v>
      </c>
      <c r="AM261" s="7" t="s">
        <v>104</v>
      </c>
      <c r="AN261" s="8" t="s">
        <v>1537</v>
      </c>
      <c r="AO261" s="8" t="s">
        <v>1536</v>
      </c>
      <c r="AP261" s="8" t="s">
        <v>51</v>
      </c>
      <c r="AQ261" s="8">
        <v>54848</v>
      </c>
      <c r="AR261" s="8">
        <v>1708</v>
      </c>
    </row>
    <row r="262" spans="1:44" ht="14.25" customHeight="1" x14ac:dyDescent="0.25">
      <c r="A262" s="7" t="s">
        <v>1538</v>
      </c>
      <c r="B262" s="14" t="str">
        <f t="shared" si="26"/>
        <v>Lake Geneva PL</v>
      </c>
      <c r="C262" s="7" t="s">
        <v>1539</v>
      </c>
      <c r="D262" s="2" t="s">
        <v>46</v>
      </c>
      <c r="E262" s="7" t="s">
        <v>1540</v>
      </c>
      <c r="F262" s="7" t="s">
        <v>196</v>
      </c>
      <c r="G262" s="7" t="s">
        <v>84</v>
      </c>
      <c r="H262" s="7" t="s">
        <v>49</v>
      </c>
      <c r="I262" s="7"/>
      <c r="J262" s="7"/>
      <c r="K262" s="19" t="str">
        <f t="shared" si="27"/>
        <v>918 W Main St</v>
      </c>
      <c r="L262" s="19" t="str">
        <f t="shared" si="28"/>
        <v>918 W Main St</v>
      </c>
      <c r="M262" s="8" t="s">
        <v>1541</v>
      </c>
      <c r="N262" s="2" t="s">
        <v>51</v>
      </c>
      <c r="O262" s="8">
        <v>53147</v>
      </c>
      <c r="P262" s="8">
        <v>1899</v>
      </c>
      <c r="Q262" s="14" t="str">
        <f t="shared" si="29"/>
        <v>53147-1899</v>
      </c>
      <c r="R262" s="2" t="str">
        <f t="shared" si="3"/>
        <v>918 W Main St, Lake Geneva, WI 53147</v>
      </c>
      <c r="S262" s="2" t="str">
        <f t="shared" si="4"/>
        <v>918 W Main St, Lake Geneva, WI 53147</v>
      </c>
      <c r="T262" s="2" t="s">
        <v>52</v>
      </c>
      <c r="U262" s="7" t="s">
        <v>700</v>
      </c>
      <c r="X262" s="7"/>
      <c r="Y262" s="7" t="s">
        <v>484</v>
      </c>
      <c r="AD262" s="2" t="b">
        <v>1</v>
      </c>
      <c r="AE262" s="1" t="b">
        <v>1</v>
      </c>
      <c r="AG262" s="1" t="b">
        <v>0</v>
      </c>
      <c r="AH262" s="8">
        <v>14172</v>
      </c>
      <c r="AI262" s="7" t="s">
        <v>1538</v>
      </c>
      <c r="AJ262" s="8" t="s">
        <v>1538</v>
      </c>
      <c r="AK262" s="7" t="s">
        <v>1539</v>
      </c>
      <c r="AL262" s="7" t="s">
        <v>700</v>
      </c>
      <c r="AM262" s="7" t="s">
        <v>484</v>
      </c>
      <c r="AN262" s="8" t="s">
        <v>1542</v>
      </c>
      <c r="AO262" s="8" t="s">
        <v>1541</v>
      </c>
      <c r="AP262" s="8" t="s">
        <v>51</v>
      </c>
      <c r="AQ262" s="8">
        <v>53147</v>
      </c>
      <c r="AR262" s="8">
        <v>1899</v>
      </c>
    </row>
    <row r="263" spans="1:44" ht="14.25" customHeight="1" x14ac:dyDescent="0.25">
      <c r="A263" s="7" t="s">
        <v>1543</v>
      </c>
      <c r="B263" s="14" t="str">
        <f t="shared" si="26"/>
        <v>Lake Mills PL</v>
      </c>
      <c r="C263" s="7" t="s">
        <v>1544</v>
      </c>
      <c r="D263" s="2" t="s">
        <v>46</v>
      </c>
      <c r="E263" s="7" t="s">
        <v>1545</v>
      </c>
      <c r="F263" s="7" t="s">
        <v>172</v>
      </c>
      <c r="G263" s="7" t="s">
        <v>148</v>
      </c>
      <c r="H263" s="7" t="s">
        <v>49</v>
      </c>
      <c r="I263" s="7"/>
      <c r="J263" s="7"/>
      <c r="K263" s="19" t="str">
        <f t="shared" si="27"/>
        <v>120 E Madison St</v>
      </c>
      <c r="L263" s="19" t="str">
        <f t="shared" si="28"/>
        <v>120 E Madison St</v>
      </c>
      <c r="M263" s="8" t="s">
        <v>1546</v>
      </c>
      <c r="N263" s="2" t="s">
        <v>51</v>
      </c>
      <c r="O263" s="8">
        <v>53551</v>
      </c>
      <c r="P263" s="8">
        <v>1644</v>
      </c>
      <c r="Q263" s="14" t="str">
        <f t="shared" si="29"/>
        <v>53551-1644</v>
      </c>
      <c r="R263" s="2" t="str">
        <f t="shared" si="3"/>
        <v>120 E Madison St, Lake Mills, WI 53551</v>
      </c>
      <c r="S263" s="2" t="str">
        <f t="shared" si="4"/>
        <v>120 E Madison St, Lake Mills, WI 53551</v>
      </c>
      <c r="T263" s="2" t="s">
        <v>52</v>
      </c>
      <c r="U263" s="7" t="s">
        <v>481</v>
      </c>
      <c r="X263" s="7"/>
      <c r="Y263" s="7" t="s">
        <v>337</v>
      </c>
      <c r="AD263" s="2" t="b">
        <v>1</v>
      </c>
      <c r="AE263" s="1" t="b">
        <v>1</v>
      </c>
      <c r="AG263" s="1" t="b">
        <v>0</v>
      </c>
      <c r="AH263" s="8">
        <v>14173</v>
      </c>
      <c r="AI263" s="7" t="s">
        <v>1543</v>
      </c>
      <c r="AJ263" s="8" t="s">
        <v>1543</v>
      </c>
      <c r="AK263" s="7" t="s">
        <v>1544</v>
      </c>
      <c r="AL263" s="7" t="s">
        <v>481</v>
      </c>
      <c r="AM263" s="7" t="s">
        <v>337</v>
      </c>
      <c r="AN263" s="8" t="s">
        <v>1547</v>
      </c>
      <c r="AO263" s="8" t="s">
        <v>1546</v>
      </c>
      <c r="AP263" s="8" t="s">
        <v>51</v>
      </c>
      <c r="AQ263" s="8">
        <v>53551</v>
      </c>
      <c r="AR263" s="8">
        <v>1644</v>
      </c>
    </row>
    <row r="264" spans="1:44" ht="14.25" customHeight="1" x14ac:dyDescent="0.25">
      <c r="A264" s="7" t="s">
        <v>1548</v>
      </c>
      <c r="B264" s="14" t="s">
        <v>1549</v>
      </c>
      <c r="C264" s="7" t="s">
        <v>1550</v>
      </c>
      <c r="D264" s="2" t="s">
        <v>46</v>
      </c>
      <c r="E264" s="7" t="s">
        <v>1551</v>
      </c>
      <c r="F264" s="7" t="s">
        <v>172</v>
      </c>
      <c r="G264" s="7" t="s">
        <v>1552</v>
      </c>
      <c r="H264" s="7"/>
      <c r="I264" s="7"/>
      <c r="J264" s="7"/>
      <c r="K264" s="19" t="str">
        <f t="shared" si="27"/>
        <v>11628 E HWY B</v>
      </c>
      <c r="L264" s="19" t="str">
        <f t="shared" si="28"/>
        <v>11628 E HWY B</v>
      </c>
      <c r="M264" s="8" t="s">
        <v>1553</v>
      </c>
      <c r="N264" s="2" t="s">
        <v>51</v>
      </c>
      <c r="O264" s="8">
        <v>54849</v>
      </c>
      <c r="P264" s="8">
        <v>9206</v>
      </c>
      <c r="Q264" s="14" t="str">
        <f t="shared" si="29"/>
        <v>54849-9206</v>
      </c>
      <c r="R264" s="2" t="str">
        <f t="shared" si="3"/>
        <v>11628 E HWY B, Lake Nebagamon, WI 54849</v>
      </c>
      <c r="S264" s="2" t="str">
        <f t="shared" si="4"/>
        <v>11628 E HWY B, Lake Nebagamon, WI 54849</v>
      </c>
      <c r="T264" s="2" t="s">
        <v>52</v>
      </c>
      <c r="U264" s="7" t="s">
        <v>378</v>
      </c>
      <c r="X264" s="7"/>
      <c r="Y264" s="7" t="s">
        <v>186</v>
      </c>
      <c r="AD264" s="2" t="b">
        <v>1</v>
      </c>
      <c r="AE264" s="1" t="b">
        <v>1</v>
      </c>
      <c r="AG264" s="1" t="b">
        <v>0</v>
      </c>
      <c r="AH264" s="8">
        <v>14310</v>
      </c>
      <c r="AI264" s="7" t="s">
        <v>1548</v>
      </c>
      <c r="AJ264" s="8" t="s">
        <v>1554</v>
      </c>
      <c r="AK264" s="7" t="s">
        <v>1550</v>
      </c>
      <c r="AL264" s="7" t="s">
        <v>378</v>
      </c>
      <c r="AM264" s="7" t="s">
        <v>186</v>
      </c>
      <c r="AN264" s="8" t="s">
        <v>1555</v>
      </c>
      <c r="AO264" s="8" t="s">
        <v>1553</v>
      </c>
      <c r="AP264" s="8" t="s">
        <v>51</v>
      </c>
      <c r="AQ264" s="8">
        <v>54849</v>
      </c>
      <c r="AR264" s="8">
        <v>9206</v>
      </c>
    </row>
    <row r="265" spans="1:44" ht="14.25" customHeight="1" x14ac:dyDescent="0.25">
      <c r="A265" s="7" t="s">
        <v>1556</v>
      </c>
      <c r="B265" s="14" t="str">
        <f t="shared" ref="B265:B276" si="30">CONCATENATE(AO265, " PL")</f>
        <v>Lakewood PL</v>
      </c>
      <c r="C265" s="7" t="s">
        <v>1557</v>
      </c>
      <c r="D265" s="2" t="s">
        <v>46</v>
      </c>
      <c r="E265" s="7" t="s">
        <v>1558</v>
      </c>
      <c r="F265" s="7"/>
      <c r="G265" s="7" t="s">
        <v>1559</v>
      </c>
      <c r="H265" s="7"/>
      <c r="I265" s="7"/>
      <c r="J265" s="7"/>
      <c r="K265" s="19" t="str">
        <f t="shared" si="27"/>
        <v>15235 HWY 32</v>
      </c>
      <c r="L265" s="19" t="str">
        <f t="shared" si="28"/>
        <v>15235 HWY 32</v>
      </c>
      <c r="M265" s="8" t="s">
        <v>1560</v>
      </c>
      <c r="N265" s="2" t="s">
        <v>51</v>
      </c>
      <c r="O265" s="8">
        <v>54138</v>
      </c>
      <c r="P265" s="8">
        <v>220</v>
      </c>
      <c r="Q265" s="14" t="str">
        <f t="shared" si="29"/>
        <v>54138-220</v>
      </c>
      <c r="R265" s="2" t="str">
        <f t="shared" si="3"/>
        <v>15235 HWY 32, Lakewood, WI 54138</v>
      </c>
      <c r="S265" s="2" t="str">
        <f t="shared" si="4"/>
        <v>15235 HWY 32, Lakewood, WI 54138</v>
      </c>
      <c r="T265" s="2" t="s">
        <v>52</v>
      </c>
      <c r="U265" s="7" t="s">
        <v>1062</v>
      </c>
      <c r="X265" s="7"/>
      <c r="Y265" s="7" t="s">
        <v>79</v>
      </c>
      <c r="AD265" s="2" t="b">
        <v>1</v>
      </c>
      <c r="AE265" s="2" t="b">
        <v>1</v>
      </c>
      <c r="AG265" s="1" t="b">
        <v>0</v>
      </c>
      <c r="AH265" s="8">
        <v>14375</v>
      </c>
      <c r="AI265" s="7" t="s">
        <v>1556</v>
      </c>
      <c r="AJ265" s="8" t="s">
        <v>1556</v>
      </c>
      <c r="AK265" s="7" t="s">
        <v>1557</v>
      </c>
      <c r="AL265" s="7" t="s">
        <v>1062</v>
      </c>
      <c r="AM265" s="7" t="s">
        <v>79</v>
      </c>
      <c r="AN265" s="8" t="s">
        <v>1561</v>
      </c>
      <c r="AO265" s="8" t="s">
        <v>1560</v>
      </c>
      <c r="AP265" s="8" t="s">
        <v>51</v>
      </c>
      <c r="AQ265" s="8">
        <v>54138</v>
      </c>
      <c r="AR265" s="8">
        <v>220</v>
      </c>
    </row>
    <row r="266" spans="1:44" ht="14.25" customHeight="1" x14ac:dyDescent="0.25">
      <c r="A266" s="7" t="s">
        <v>1562</v>
      </c>
      <c r="B266" s="14" t="str">
        <f t="shared" si="30"/>
        <v>Lancaster PL</v>
      </c>
      <c r="C266" s="7" t="s">
        <v>1563</v>
      </c>
      <c r="D266" s="2" t="s">
        <v>46</v>
      </c>
      <c r="E266" s="7" t="s">
        <v>209</v>
      </c>
      <c r="F266" s="7" t="s">
        <v>196</v>
      </c>
      <c r="G266" s="7" t="s">
        <v>1564</v>
      </c>
      <c r="H266" s="7" t="s">
        <v>49</v>
      </c>
      <c r="I266" s="7"/>
      <c r="J266" s="7"/>
      <c r="K266" s="19" t="str">
        <f t="shared" si="27"/>
        <v>113 W Elm St</v>
      </c>
      <c r="L266" s="19" t="str">
        <f t="shared" si="28"/>
        <v>113 W Elm St</v>
      </c>
      <c r="M266" s="8" t="s">
        <v>1565</v>
      </c>
      <c r="N266" s="2" t="s">
        <v>51</v>
      </c>
      <c r="O266" s="8">
        <v>53813</v>
      </c>
      <c r="P266" s="8">
        <v>1202</v>
      </c>
      <c r="Q266" s="14" t="str">
        <f t="shared" si="29"/>
        <v>53813-1202</v>
      </c>
      <c r="R266" s="2" t="str">
        <f t="shared" si="3"/>
        <v>113 W Elm St, Lancaster, WI 53813</v>
      </c>
      <c r="S266" s="2" t="str">
        <f t="shared" si="4"/>
        <v>113 W Elm St, Lancaster, WI 53813</v>
      </c>
      <c r="T266" s="2" t="s">
        <v>52</v>
      </c>
      <c r="U266" s="7" t="s">
        <v>402</v>
      </c>
      <c r="X266" s="7"/>
      <c r="Y266" s="7" t="s">
        <v>175</v>
      </c>
      <c r="AD266" s="1" t="b">
        <v>1</v>
      </c>
      <c r="AE266" s="1" t="b">
        <v>1</v>
      </c>
      <c r="AG266" s="1" t="b">
        <v>0</v>
      </c>
      <c r="AH266" s="8">
        <v>14174</v>
      </c>
      <c r="AI266" s="7" t="s">
        <v>1562</v>
      </c>
      <c r="AJ266" s="8" t="s">
        <v>1562</v>
      </c>
      <c r="AK266" s="7" t="s">
        <v>1563</v>
      </c>
      <c r="AL266" s="7" t="s">
        <v>402</v>
      </c>
      <c r="AM266" s="7" t="s">
        <v>175</v>
      </c>
      <c r="AN266" s="8" t="s">
        <v>1566</v>
      </c>
      <c r="AO266" s="8" t="s">
        <v>1565</v>
      </c>
      <c r="AP266" s="8" t="s">
        <v>51</v>
      </c>
      <c r="AQ266" s="8">
        <v>53813</v>
      </c>
      <c r="AR266" s="8">
        <v>1202</v>
      </c>
    </row>
    <row r="267" spans="1:44" ht="14.25" customHeight="1" x14ac:dyDescent="0.25">
      <c r="A267" s="7" t="s">
        <v>1567</v>
      </c>
      <c r="B267" s="14" t="str">
        <f t="shared" si="30"/>
        <v>Land O' Lakes PL</v>
      </c>
      <c r="C267" s="7" t="s">
        <v>1568</v>
      </c>
      <c r="D267" s="2" t="s">
        <v>46</v>
      </c>
      <c r="E267" s="7" t="s">
        <v>1569</v>
      </c>
      <c r="F267" s="7"/>
      <c r="G267" s="7" t="s">
        <v>1552</v>
      </c>
      <c r="H267" s="7"/>
      <c r="I267" s="7"/>
      <c r="J267" s="7"/>
      <c r="K267" s="19" t="str">
        <f t="shared" si="27"/>
        <v>4242 HWY B</v>
      </c>
      <c r="L267" s="19" t="str">
        <f t="shared" si="28"/>
        <v>4242 HWY B</v>
      </c>
      <c r="M267" s="8" t="s">
        <v>1570</v>
      </c>
      <c r="N267" s="2" t="s">
        <v>51</v>
      </c>
      <c r="O267" s="8">
        <v>54540</v>
      </c>
      <c r="P267" s="8">
        <v>450</v>
      </c>
      <c r="Q267" s="14" t="str">
        <f t="shared" si="29"/>
        <v>54540-450</v>
      </c>
      <c r="R267" s="2" t="str">
        <f t="shared" si="3"/>
        <v>4242 HWY B, Land O' Lakes, WI 54540</v>
      </c>
      <c r="S267" s="2" t="str">
        <f t="shared" si="4"/>
        <v>4242 HWY B, Land O' Lakes, WI 54540</v>
      </c>
      <c r="T267" s="2" t="s">
        <v>52</v>
      </c>
      <c r="U267" s="7" t="s">
        <v>422</v>
      </c>
      <c r="X267" s="7"/>
      <c r="Y267" s="7" t="s">
        <v>186</v>
      </c>
      <c r="AD267" s="1" t="b">
        <v>1</v>
      </c>
      <c r="AE267" s="1" t="b">
        <v>1</v>
      </c>
      <c r="AG267" s="1" t="b">
        <v>0</v>
      </c>
      <c r="AH267" s="8">
        <v>14175</v>
      </c>
      <c r="AI267" s="7" t="s">
        <v>1567</v>
      </c>
      <c r="AJ267" s="8" t="s">
        <v>1567</v>
      </c>
      <c r="AK267" s="7" t="s">
        <v>1568</v>
      </c>
      <c r="AL267" s="7" t="s">
        <v>422</v>
      </c>
      <c r="AM267" s="7" t="s">
        <v>186</v>
      </c>
      <c r="AN267" s="8" t="s">
        <v>1571</v>
      </c>
      <c r="AO267" s="8" t="s">
        <v>1570</v>
      </c>
      <c r="AP267" s="8" t="s">
        <v>51</v>
      </c>
      <c r="AQ267" s="8">
        <v>54540</v>
      </c>
      <c r="AR267" s="8">
        <v>450</v>
      </c>
    </row>
    <row r="268" spans="1:44" ht="14.25" customHeight="1" x14ac:dyDescent="0.25">
      <c r="A268" s="7" t="s">
        <v>1572</v>
      </c>
      <c r="B268" s="14" t="str">
        <f t="shared" si="30"/>
        <v>Laona PL</v>
      </c>
      <c r="C268" s="7" t="s">
        <v>1573</v>
      </c>
      <c r="D268" s="2" t="s">
        <v>46</v>
      </c>
      <c r="E268" s="7" t="s">
        <v>1574</v>
      </c>
      <c r="F268" s="7"/>
      <c r="G268" s="7" t="s">
        <v>664</v>
      </c>
      <c r="H268" s="7" t="s">
        <v>101</v>
      </c>
      <c r="I268" s="7"/>
      <c r="J268" s="7"/>
      <c r="K268" s="19" t="str">
        <f t="shared" si="27"/>
        <v>5216 Forest Ave</v>
      </c>
      <c r="L268" s="19" t="str">
        <f t="shared" si="28"/>
        <v>5216 Forest Ave</v>
      </c>
      <c r="M268" s="8" t="s">
        <v>1575</v>
      </c>
      <c r="N268" s="2" t="s">
        <v>51</v>
      </c>
      <c r="O268" s="8">
        <v>54541</v>
      </c>
      <c r="P268" s="8">
        <v>127</v>
      </c>
      <c r="Q268" s="14" t="str">
        <f t="shared" si="29"/>
        <v>54541-127</v>
      </c>
      <c r="R268" s="2" t="str">
        <f t="shared" si="3"/>
        <v>5216 Forest Ave, Laona, WI 54541</v>
      </c>
      <c r="S268" s="2" t="str">
        <f t="shared" si="4"/>
        <v>5216 Forest Ave, Laona, WI 54541</v>
      </c>
      <c r="T268" s="2" t="s">
        <v>52</v>
      </c>
      <c r="U268" s="7" t="s">
        <v>664</v>
      </c>
      <c r="X268" s="7"/>
      <c r="Y268" s="7" t="s">
        <v>54</v>
      </c>
      <c r="AD268" s="1" t="b">
        <v>1</v>
      </c>
      <c r="AE268" s="1" t="b">
        <v>1</v>
      </c>
      <c r="AG268" s="1" t="b">
        <v>0</v>
      </c>
      <c r="AH268" s="8">
        <v>14176</v>
      </c>
      <c r="AI268" s="7" t="s">
        <v>1572</v>
      </c>
      <c r="AJ268" s="8" t="s">
        <v>1572</v>
      </c>
      <c r="AK268" s="7" t="s">
        <v>1573</v>
      </c>
      <c r="AL268" s="7" t="s">
        <v>664</v>
      </c>
      <c r="AM268" s="7" t="s">
        <v>54</v>
      </c>
      <c r="AN268" s="8" t="s">
        <v>1576</v>
      </c>
      <c r="AO268" s="8" t="s">
        <v>1575</v>
      </c>
      <c r="AP268" s="8" t="s">
        <v>51</v>
      </c>
      <c r="AQ268" s="8">
        <v>54541</v>
      </c>
      <c r="AR268" s="8">
        <v>127</v>
      </c>
    </row>
    <row r="269" spans="1:44" ht="14.25" customHeight="1" x14ac:dyDescent="0.25">
      <c r="A269" s="7" t="s">
        <v>1577</v>
      </c>
      <c r="B269" s="14" t="str">
        <f t="shared" si="30"/>
        <v>Lena PL</v>
      </c>
      <c r="C269" s="7" t="s">
        <v>1578</v>
      </c>
      <c r="D269" s="2" t="s">
        <v>46</v>
      </c>
      <c r="E269" s="7" t="s">
        <v>68</v>
      </c>
      <c r="F269" s="7" t="s">
        <v>172</v>
      </c>
      <c r="G269" s="7" t="s">
        <v>84</v>
      </c>
      <c r="H269" s="7" t="s">
        <v>49</v>
      </c>
      <c r="I269" s="7"/>
      <c r="J269" s="7"/>
      <c r="K269" s="19" t="str">
        <f t="shared" si="27"/>
        <v>200 E Main St</v>
      </c>
      <c r="L269" s="19" t="str">
        <f t="shared" si="28"/>
        <v>200 E Main St</v>
      </c>
      <c r="M269" s="8" t="s">
        <v>1579</v>
      </c>
      <c r="N269" s="2" t="s">
        <v>51</v>
      </c>
      <c r="O269" s="8">
        <v>54139</v>
      </c>
      <c r="P269" s="8">
        <v>179</v>
      </c>
      <c r="Q269" s="14" t="str">
        <f t="shared" si="29"/>
        <v>54139-179</v>
      </c>
      <c r="R269" s="2" t="str">
        <f t="shared" si="3"/>
        <v>200 E Main St, Lena, WI 54139</v>
      </c>
      <c r="S269" s="2" t="str">
        <f t="shared" si="4"/>
        <v>200 E Main St, Lena, WI 54139</v>
      </c>
      <c r="T269" s="2" t="s">
        <v>52</v>
      </c>
      <c r="U269" s="7" t="s">
        <v>1062</v>
      </c>
      <c r="X269" s="7"/>
      <c r="Y269" s="7" t="s">
        <v>79</v>
      </c>
      <c r="AD269" s="2" t="b">
        <v>1</v>
      </c>
      <c r="AE269" s="2" t="b">
        <v>1</v>
      </c>
      <c r="AG269" s="1" t="b">
        <v>0</v>
      </c>
      <c r="AH269" s="8">
        <v>14178</v>
      </c>
      <c r="AI269" s="7" t="s">
        <v>1577</v>
      </c>
      <c r="AJ269" s="8" t="s">
        <v>1577</v>
      </c>
      <c r="AK269" s="7" t="s">
        <v>1578</v>
      </c>
      <c r="AL269" s="7" t="s">
        <v>1062</v>
      </c>
      <c r="AM269" s="7" t="s">
        <v>79</v>
      </c>
      <c r="AN269" s="8" t="s">
        <v>1063</v>
      </c>
      <c r="AO269" s="8" t="s">
        <v>1579</v>
      </c>
      <c r="AP269" s="8" t="s">
        <v>51</v>
      </c>
      <c r="AQ269" s="8">
        <v>54139</v>
      </c>
      <c r="AR269" s="8">
        <v>179</v>
      </c>
    </row>
    <row r="270" spans="1:44" ht="14.25" customHeight="1" x14ac:dyDescent="0.25">
      <c r="A270" s="7" t="s">
        <v>1580</v>
      </c>
      <c r="B270" s="14" t="str">
        <f t="shared" si="30"/>
        <v>Little Chute PL</v>
      </c>
      <c r="C270" s="9" t="s">
        <v>1581</v>
      </c>
      <c r="D270" s="2" t="s">
        <v>46</v>
      </c>
      <c r="E270" s="7" t="s">
        <v>1582</v>
      </c>
      <c r="F270" s="7"/>
      <c r="G270" s="7" t="s">
        <v>1583</v>
      </c>
      <c r="H270" s="7" t="s">
        <v>101</v>
      </c>
      <c r="I270" s="7"/>
      <c r="J270" s="7"/>
      <c r="K270" s="19" t="str">
        <f t="shared" si="27"/>
        <v>625 Grand Ave</v>
      </c>
      <c r="L270" s="19" t="str">
        <f t="shared" si="28"/>
        <v>625 Grand Ave</v>
      </c>
      <c r="M270" s="8" t="s">
        <v>1584</v>
      </c>
      <c r="N270" s="2" t="s">
        <v>51</v>
      </c>
      <c r="O270" s="8">
        <v>54140</v>
      </c>
      <c r="P270" s="8">
        <v>1709</v>
      </c>
      <c r="Q270" s="14" t="str">
        <f t="shared" si="29"/>
        <v>54140-1709</v>
      </c>
      <c r="R270" s="2" t="str">
        <f t="shared" si="3"/>
        <v>625 Grand Ave, Little Chute, WI 54140</v>
      </c>
      <c r="S270" s="2" t="str">
        <f t="shared" si="4"/>
        <v>625 Grand Ave, Little Chute, WI 54140</v>
      </c>
      <c r="T270" s="2" t="s">
        <v>52</v>
      </c>
      <c r="U270" s="7" t="s">
        <v>131</v>
      </c>
      <c r="X270" s="7"/>
      <c r="Y270" s="7" t="s">
        <v>132</v>
      </c>
      <c r="AD270" s="1" t="b">
        <v>1</v>
      </c>
      <c r="AE270" s="1" t="b">
        <v>1</v>
      </c>
      <c r="AG270" s="1" t="b">
        <v>0</v>
      </c>
      <c r="AH270" s="8">
        <v>14164</v>
      </c>
      <c r="AI270" s="7" t="s">
        <v>1580</v>
      </c>
      <c r="AJ270" s="8" t="s">
        <v>1448</v>
      </c>
      <c r="AK270" s="7" t="s">
        <v>1581</v>
      </c>
      <c r="AL270" s="7" t="s">
        <v>131</v>
      </c>
      <c r="AM270" s="7" t="s">
        <v>132</v>
      </c>
      <c r="AN270" s="8" t="s">
        <v>1585</v>
      </c>
      <c r="AO270" s="8" t="s">
        <v>1584</v>
      </c>
      <c r="AP270" s="8" t="s">
        <v>51</v>
      </c>
      <c r="AQ270" s="8">
        <v>54140</v>
      </c>
      <c r="AR270" s="8">
        <v>1709</v>
      </c>
    </row>
    <row r="271" spans="1:44" ht="14.25" customHeight="1" x14ac:dyDescent="0.25">
      <c r="A271" s="7" t="s">
        <v>1586</v>
      </c>
      <c r="B271" s="14" t="str">
        <f t="shared" si="30"/>
        <v>Livingston PL</v>
      </c>
      <c r="C271" s="7" t="s">
        <v>1587</v>
      </c>
      <c r="D271" s="2" t="s">
        <v>46</v>
      </c>
      <c r="E271" s="7" t="s">
        <v>300</v>
      </c>
      <c r="F271" s="7" t="s">
        <v>196</v>
      </c>
      <c r="G271" s="7" t="s">
        <v>1588</v>
      </c>
      <c r="H271" s="7" t="s">
        <v>101</v>
      </c>
      <c r="I271" s="7"/>
      <c r="J271" s="7"/>
      <c r="K271" s="19" t="str">
        <f t="shared" si="27"/>
        <v>220 W Barber Ave</v>
      </c>
      <c r="L271" s="19" t="str">
        <f t="shared" si="28"/>
        <v>220 W Barber Ave</v>
      </c>
      <c r="M271" s="8" t="s">
        <v>1589</v>
      </c>
      <c r="N271" s="2" t="s">
        <v>51</v>
      </c>
      <c r="O271" s="8">
        <v>53554</v>
      </c>
      <c r="P271" s="8">
        <v>216</v>
      </c>
      <c r="Q271" s="14" t="str">
        <f t="shared" si="29"/>
        <v>53554-216</v>
      </c>
      <c r="R271" s="2" t="str">
        <f t="shared" si="3"/>
        <v>220 W Barber Ave, Livingston, WI 53554</v>
      </c>
      <c r="S271" s="2" t="str">
        <f t="shared" si="4"/>
        <v>220 W Barber Ave, Livingston, WI 53554</v>
      </c>
      <c r="T271" s="2" t="s">
        <v>52</v>
      </c>
      <c r="U271" s="7" t="s">
        <v>402</v>
      </c>
      <c r="X271" s="7"/>
      <c r="Y271" s="7" t="s">
        <v>175</v>
      </c>
      <c r="AD271" s="1" t="b">
        <v>1</v>
      </c>
      <c r="AE271" s="1" t="b">
        <v>1</v>
      </c>
      <c r="AG271" s="1" t="b">
        <v>0</v>
      </c>
      <c r="AH271" s="8">
        <v>14179</v>
      </c>
      <c r="AI271" s="7" t="s">
        <v>1586</v>
      </c>
      <c r="AJ271" s="8" t="s">
        <v>1586</v>
      </c>
      <c r="AK271" s="7" t="s">
        <v>1587</v>
      </c>
      <c r="AL271" s="7" t="s">
        <v>402</v>
      </c>
      <c r="AM271" s="7" t="s">
        <v>175</v>
      </c>
      <c r="AN271" s="8" t="s">
        <v>1590</v>
      </c>
      <c r="AO271" s="8" t="s">
        <v>1589</v>
      </c>
      <c r="AP271" s="8" t="s">
        <v>51</v>
      </c>
      <c r="AQ271" s="8">
        <v>53554</v>
      </c>
      <c r="AR271" s="8">
        <v>216</v>
      </c>
    </row>
    <row r="272" spans="1:44" ht="14.25" customHeight="1" x14ac:dyDescent="0.25">
      <c r="A272" s="7" t="s">
        <v>1591</v>
      </c>
      <c r="B272" s="14" t="str">
        <f t="shared" si="30"/>
        <v>Lodi PL</v>
      </c>
      <c r="C272" s="7" t="s">
        <v>1592</v>
      </c>
      <c r="D272" s="2" t="s">
        <v>46</v>
      </c>
      <c r="E272" s="7" t="s">
        <v>1593</v>
      </c>
      <c r="F272" s="7"/>
      <c r="G272" s="7" t="s">
        <v>1594</v>
      </c>
      <c r="H272" s="7" t="s">
        <v>49</v>
      </c>
      <c r="I272" s="7"/>
      <c r="J272" s="7"/>
      <c r="K272" s="19" t="str">
        <f t="shared" si="27"/>
        <v>130 Lodi St</v>
      </c>
      <c r="L272" s="19" t="str">
        <f t="shared" si="28"/>
        <v>130 Lodi St</v>
      </c>
      <c r="M272" s="8" t="s">
        <v>1594</v>
      </c>
      <c r="N272" s="2" t="s">
        <v>51</v>
      </c>
      <c r="O272" s="8">
        <v>53555</v>
      </c>
      <c r="P272" s="8">
        <v>1217</v>
      </c>
      <c r="Q272" s="14" t="str">
        <f t="shared" si="29"/>
        <v>53555-1217</v>
      </c>
      <c r="R272" s="2" t="str">
        <f t="shared" si="3"/>
        <v>130 Lodi St, Lodi, WI 53555</v>
      </c>
      <c r="S272" s="2" t="str">
        <f t="shared" si="4"/>
        <v>130 Lodi St, Lodi, WI 53555</v>
      </c>
      <c r="T272" s="2" t="s">
        <v>52</v>
      </c>
      <c r="U272" s="7" t="s">
        <v>507</v>
      </c>
      <c r="X272" s="7"/>
      <c r="Y272" s="7" t="s">
        <v>64</v>
      </c>
      <c r="AD272" s="1" t="b">
        <v>1</v>
      </c>
      <c r="AE272" s="1" t="b">
        <v>1</v>
      </c>
      <c r="AG272" s="1" t="b">
        <v>0</v>
      </c>
      <c r="AH272" s="8">
        <v>14376</v>
      </c>
      <c r="AI272" s="7" t="s">
        <v>1591</v>
      </c>
      <c r="AJ272" s="8" t="s">
        <v>1591</v>
      </c>
      <c r="AK272" s="7" t="s">
        <v>1592</v>
      </c>
      <c r="AL272" s="7" t="s">
        <v>507</v>
      </c>
      <c r="AM272" s="7" t="s">
        <v>64</v>
      </c>
      <c r="AN272" s="8" t="s">
        <v>1595</v>
      </c>
      <c r="AO272" s="8" t="s">
        <v>1594</v>
      </c>
      <c r="AP272" s="8" t="s">
        <v>51</v>
      </c>
      <c r="AQ272" s="8">
        <v>53555</v>
      </c>
      <c r="AR272" s="8">
        <v>1217</v>
      </c>
    </row>
    <row r="273" spans="1:44" ht="14.25" customHeight="1" x14ac:dyDescent="0.25">
      <c r="A273" s="7" t="s">
        <v>1596</v>
      </c>
      <c r="B273" s="14" t="str">
        <f t="shared" si="30"/>
        <v>Lomira PL</v>
      </c>
      <c r="C273" s="7" t="s">
        <v>1597</v>
      </c>
      <c r="D273" s="2" t="s">
        <v>46</v>
      </c>
      <c r="E273" s="7" t="s">
        <v>1598</v>
      </c>
      <c r="F273" s="7" t="s">
        <v>138</v>
      </c>
      <c r="G273" s="7" t="s">
        <v>69</v>
      </c>
      <c r="H273" s="7" t="s">
        <v>49</v>
      </c>
      <c r="I273" s="7"/>
      <c r="J273" s="7"/>
      <c r="K273" s="19" t="str">
        <f t="shared" si="27"/>
        <v>427 S Water St</v>
      </c>
      <c r="L273" s="19" t="str">
        <f t="shared" si="28"/>
        <v>427 S Water St</v>
      </c>
      <c r="M273" s="8" t="s">
        <v>1599</v>
      </c>
      <c r="N273" s="2" t="s">
        <v>51</v>
      </c>
      <c r="O273" s="8">
        <v>53048</v>
      </c>
      <c r="P273" s="8">
        <v>1108</v>
      </c>
      <c r="Q273" s="14" t="str">
        <f t="shared" si="29"/>
        <v>53048-1108</v>
      </c>
      <c r="R273" s="2" t="str">
        <f t="shared" si="3"/>
        <v>427 S Water St, Lomira, WI 53048</v>
      </c>
      <c r="S273" s="2" t="str">
        <f t="shared" si="4"/>
        <v>427 S Water St, Lomira, WI 53048</v>
      </c>
      <c r="T273" s="2" t="s">
        <v>52</v>
      </c>
      <c r="U273" s="7" t="s">
        <v>289</v>
      </c>
      <c r="X273" s="7"/>
      <c r="Y273" s="7" t="s">
        <v>290</v>
      </c>
      <c r="AD273" s="2" t="b">
        <v>1</v>
      </c>
      <c r="AE273" s="1" t="b">
        <v>1</v>
      </c>
      <c r="AG273" s="1" t="b">
        <v>0</v>
      </c>
      <c r="AH273" s="8">
        <v>14180</v>
      </c>
      <c r="AI273" s="7" t="s">
        <v>1596</v>
      </c>
      <c r="AJ273" s="8" t="s">
        <v>1596</v>
      </c>
      <c r="AK273" s="7" t="s">
        <v>1597</v>
      </c>
      <c r="AL273" s="7" t="s">
        <v>289</v>
      </c>
      <c r="AM273" s="7" t="s">
        <v>290</v>
      </c>
      <c r="AN273" s="8" t="s">
        <v>1600</v>
      </c>
      <c r="AO273" s="8" t="s">
        <v>1599</v>
      </c>
      <c r="AP273" s="8" t="s">
        <v>51</v>
      </c>
      <c r="AQ273" s="8">
        <v>53048</v>
      </c>
      <c r="AR273" s="8">
        <v>1108</v>
      </c>
    </row>
    <row r="274" spans="1:44" ht="14.25" customHeight="1" x14ac:dyDescent="0.25">
      <c r="A274" s="7" t="s">
        <v>1601</v>
      </c>
      <c r="B274" s="14" t="str">
        <f t="shared" si="30"/>
        <v>Lone Rock PL</v>
      </c>
      <c r="C274" s="7" t="s">
        <v>1602</v>
      </c>
      <c r="D274" s="2" t="s">
        <v>46</v>
      </c>
      <c r="E274" s="7" t="s">
        <v>1603</v>
      </c>
      <c r="F274" s="7" t="s">
        <v>60</v>
      </c>
      <c r="G274" s="7" t="s">
        <v>529</v>
      </c>
      <c r="H274" s="7"/>
      <c r="I274" s="7"/>
      <c r="J274" s="7"/>
      <c r="K274" s="19" t="str">
        <f t="shared" si="27"/>
        <v>234 N Broadway</v>
      </c>
      <c r="L274" s="19" t="str">
        <f t="shared" si="28"/>
        <v>234 N Broadway</v>
      </c>
      <c r="M274" s="8" t="s">
        <v>1604</v>
      </c>
      <c r="N274" s="2" t="s">
        <v>51</v>
      </c>
      <c r="O274" s="8">
        <v>53556</v>
      </c>
      <c r="P274" s="8">
        <v>5</v>
      </c>
      <c r="Q274" s="14" t="str">
        <f t="shared" si="29"/>
        <v>53556-5</v>
      </c>
      <c r="R274" s="2" t="str">
        <f t="shared" si="3"/>
        <v>234 N Broadway, Lone Rock, WI 53556</v>
      </c>
      <c r="S274" s="2" t="str">
        <f t="shared" si="4"/>
        <v>234 N Broadway, Lone Rock, WI 53556</v>
      </c>
      <c r="T274" s="2" t="s">
        <v>52</v>
      </c>
      <c r="U274" s="7" t="s">
        <v>1605</v>
      </c>
      <c r="X274" s="7"/>
      <c r="Y274" s="7" t="s">
        <v>175</v>
      </c>
      <c r="AD274" s="1" t="b">
        <v>1</v>
      </c>
      <c r="AE274" s="1" t="b">
        <v>1</v>
      </c>
      <c r="AG274" s="1" t="b">
        <v>0</v>
      </c>
      <c r="AH274" s="8">
        <v>14181</v>
      </c>
      <c r="AI274" s="7" t="s">
        <v>1601</v>
      </c>
      <c r="AJ274" s="8" t="s">
        <v>1601</v>
      </c>
      <c r="AK274" s="7" t="s">
        <v>1602</v>
      </c>
      <c r="AL274" s="7" t="s">
        <v>1605</v>
      </c>
      <c r="AM274" s="7" t="s">
        <v>175</v>
      </c>
      <c r="AN274" s="8" t="s">
        <v>1606</v>
      </c>
      <c r="AO274" s="8" t="s">
        <v>1604</v>
      </c>
      <c r="AP274" s="8" t="s">
        <v>51</v>
      </c>
      <c r="AQ274" s="8">
        <v>53556</v>
      </c>
      <c r="AR274" s="8">
        <v>5</v>
      </c>
    </row>
    <row r="275" spans="1:44" ht="14.25" customHeight="1" x14ac:dyDescent="0.25">
      <c r="A275" s="7" t="s">
        <v>1607</v>
      </c>
      <c r="B275" s="14" t="str">
        <f t="shared" si="30"/>
        <v>Loyal PL</v>
      </c>
      <c r="C275" s="7" t="s">
        <v>1608</v>
      </c>
      <c r="D275" s="2" t="s">
        <v>46</v>
      </c>
      <c r="E275" s="7" t="s">
        <v>1609</v>
      </c>
      <c r="F275" s="7" t="s">
        <v>60</v>
      </c>
      <c r="G275" s="7" t="s">
        <v>84</v>
      </c>
      <c r="H275" s="7" t="s">
        <v>49</v>
      </c>
      <c r="I275" s="7"/>
      <c r="J275" s="7"/>
      <c r="K275" s="19" t="str">
        <f t="shared" si="27"/>
        <v>214 N Main St</v>
      </c>
      <c r="L275" s="19" t="str">
        <f t="shared" si="28"/>
        <v>214 N Main St</v>
      </c>
      <c r="M275" s="8" t="s">
        <v>1610</v>
      </c>
      <c r="N275" s="2" t="s">
        <v>51</v>
      </c>
      <c r="O275" s="8">
        <v>54446</v>
      </c>
      <c r="P275" s="8">
        <v>337</v>
      </c>
      <c r="Q275" s="14" t="str">
        <f t="shared" si="29"/>
        <v>54446-337</v>
      </c>
      <c r="R275" s="2" t="str">
        <f t="shared" si="3"/>
        <v>214 N Main St, Loyal, WI 54446</v>
      </c>
      <c r="S275" s="2" t="str">
        <f t="shared" si="4"/>
        <v>214 N Main St, Loyal, WI 54446</v>
      </c>
      <c r="T275" s="2" t="s">
        <v>52</v>
      </c>
      <c r="U275" s="7" t="s">
        <v>53</v>
      </c>
      <c r="X275" s="7"/>
      <c r="Y275" s="7" t="s">
        <v>54</v>
      </c>
      <c r="AD275" s="1" t="b">
        <v>1</v>
      </c>
      <c r="AE275" s="1" t="b">
        <v>1</v>
      </c>
      <c r="AG275" s="1" t="b">
        <v>0</v>
      </c>
      <c r="AH275" s="8">
        <v>14182</v>
      </c>
      <c r="AI275" s="7" t="s">
        <v>1607</v>
      </c>
      <c r="AJ275" s="8" t="s">
        <v>1607</v>
      </c>
      <c r="AK275" s="7" t="s">
        <v>1608</v>
      </c>
      <c r="AL275" s="7" t="s">
        <v>53</v>
      </c>
      <c r="AM275" s="7" t="s">
        <v>54</v>
      </c>
      <c r="AN275" s="8" t="s">
        <v>1611</v>
      </c>
      <c r="AO275" s="8" t="s">
        <v>1610</v>
      </c>
      <c r="AP275" s="8" t="s">
        <v>51</v>
      </c>
      <c r="AQ275" s="8">
        <v>54446</v>
      </c>
      <c r="AR275" s="8">
        <v>337</v>
      </c>
    </row>
    <row r="276" spans="1:44" ht="14.25" customHeight="1" x14ac:dyDescent="0.25">
      <c r="A276" s="7" t="s">
        <v>1612</v>
      </c>
      <c r="B276" s="14" t="str">
        <f t="shared" si="30"/>
        <v>Luck PL</v>
      </c>
      <c r="C276" s="7" t="s">
        <v>1613</v>
      </c>
      <c r="D276" s="2" t="s">
        <v>46</v>
      </c>
      <c r="E276" s="7" t="s">
        <v>1490</v>
      </c>
      <c r="F276" s="7" t="s">
        <v>138</v>
      </c>
      <c r="G276" s="7" t="s">
        <v>84</v>
      </c>
      <c r="H276" s="7" t="s">
        <v>49</v>
      </c>
      <c r="I276" s="7"/>
      <c r="J276" s="7"/>
      <c r="K276" s="19" t="str">
        <f t="shared" si="27"/>
        <v>301 S Main St</v>
      </c>
      <c r="L276" s="19" t="str">
        <f t="shared" si="28"/>
        <v>301 S Main St</v>
      </c>
      <c r="M276" s="8" t="s">
        <v>1614</v>
      </c>
      <c r="N276" s="2" t="s">
        <v>51</v>
      </c>
      <c r="O276" s="8">
        <v>54853</v>
      </c>
      <c r="P276" s="8">
        <v>500</v>
      </c>
      <c r="Q276" s="14" t="str">
        <f t="shared" si="29"/>
        <v>54853-500</v>
      </c>
      <c r="R276" s="2" t="str">
        <f t="shared" si="3"/>
        <v>301 S Main St, Luck, WI 54853</v>
      </c>
      <c r="S276" s="2" t="str">
        <f t="shared" si="4"/>
        <v>301 S Main St, Luck, WI 54853</v>
      </c>
      <c r="T276" s="2" t="s">
        <v>52</v>
      </c>
      <c r="U276" s="7" t="s">
        <v>112</v>
      </c>
      <c r="X276" s="7"/>
      <c r="Y276" s="7" t="s">
        <v>104</v>
      </c>
      <c r="AD276" s="2" t="b">
        <v>1</v>
      </c>
      <c r="AE276" s="1" t="b">
        <v>1</v>
      </c>
      <c r="AG276" s="1" t="b">
        <v>0</v>
      </c>
      <c r="AH276" s="8">
        <v>14183</v>
      </c>
      <c r="AI276" s="7" t="s">
        <v>1612</v>
      </c>
      <c r="AJ276" s="8" t="s">
        <v>1612</v>
      </c>
      <c r="AK276" s="7" t="s">
        <v>1613</v>
      </c>
      <c r="AL276" s="7" t="s">
        <v>112</v>
      </c>
      <c r="AM276" s="7" t="s">
        <v>104</v>
      </c>
      <c r="AN276" s="8" t="s">
        <v>1615</v>
      </c>
      <c r="AO276" s="8" t="s">
        <v>1614</v>
      </c>
      <c r="AP276" s="8" t="s">
        <v>51</v>
      </c>
      <c r="AQ276" s="8">
        <v>54853</v>
      </c>
      <c r="AR276" s="8">
        <v>500</v>
      </c>
    </row>
    <row r="277" spans="1:44" ht="14.25" customHeight="1" x14ac:dyDescent="0.25">
      <c r="A277" s="1" t="s">
        <v>1616</v>
      </c>
      <c r="B277" s="16" t="s">
        <v>1617</v>
      </c>
      <c r="C277" s="1" t="s">
        <v>1617</v>
      </c>
      <c r="D277" s="1" t="s">
        <v>136</v>
      </c>
      <c r="E277" s="9" t="s">
        <v>209</v>
      </c>
      <c r="F277" s="9" t="s">
        <v>138</v>
      </c>
      <c r="G277" s="9" t="s">
        <v>1618</v>
      </c>
      <c r="H277" s="9" t="s">
        <v>49</v>
      </c>
      <c r="I277" s="7"/>
      <c r="J277" s="7"/>
      <c r="K277" s="19" t="str">
        <f t="shared" si="27"/>
        <v>113 S Lawe St</v>
      </c>
      <c r="L277" s="19" t="str">
        <f t="shared" si="28"/>
        <v>113 S Lawe St</v>
      </c>
      <c r="M277" s="1" t="s">
        <v>130</v>
      </c>
      <c r="N277" s="8" t="s">
        <v>51</v>
      </c>
      <c r="O277" s="1">
        <v>54911</v>
      </c>
      <c r="Q277" s="14" t="str">
        <f t="shared" si="29"/>
        <v>54911</v>
      </c>
      <c r="R277" s="2" t="str">
        <f t="shared" si="3"/>
        <v>113 S Lawe St, Appleton, WI 54911</v>
      </c>
      <c r="S277" s="2" t="str">
        <f t="shared" si="4"/>
        <v>113 S Lawe St, Appleton, WI 54911</v>
      </c>
      <c r="T277" s="2" t="s">
        <v>52</v>
      </c>
      <c r="U277" s="7" t="s">
        <v>131</v>
      </c>
      <c r="X277" s="1"/>
      <c r="Y277" s="1" t="s">
        <v>64</v>
      </c>
      <c r="AD277" s="1" t="b">
        <v>1</v>
      </c>
      <c r="AE277" s="1" t="b">
        <v>1</v>
      </c>
      <c r="AG277" s="1" t="b">
        <v>0</v>
      </c>
      <c r="AJ277" s="8"/>
    </row>
    <row r="278" spans="1:44" ht="14.25" customHeight="1" x14ac:dyDescent="0.25">
      <c r="A278" s="1" t="s">
        <v>1619</v>
      </c>
      <c r="B278" s="16" t="s">
        <v>1620</v>
      </c>
      <c r="C278" s="1" t="s">
        <v>1621</v>
      </c>
      <c r="D278" s="1" t="s">
        <v>342</v>
      </c>
      <c r="E278" s="9" t="s">
        <v>1622</v>
      </c>
      <c r="F278" s="7"/>
      <c r="G278" s="9" t="s">
        <v>1623</v>
      </c>
      <c r="H278" s="9" t="s">
        <v>49</v>
      </c>
      <c r="I278" s="7"/>
      <c r="J278" s="7"/>
      <c r="K278" s="19" t="str">
        <f t="shared" si="27"/>
        <v>1701 Wright St</v>
      </c>
      <c r="L278" s="19" t="str">
        <f t="shared" si="28"/>
        <v>1701 Wright St</v>
      </c>
      <c r="M278" s="1" t="s">
        <v>148</v>
      </c>
      <c r="N278" s="8" t="s">
        <v>51</v>
      </c>
      <c r="O278" s="1">
        <v>53704</v>
      </c>
      <c r="Q278" s="14" t="str">
        <f t="shared" si="29"/>
        <v>53704</v>
      </c>
      <c r="R278" s="2" t="str">
        <f t="shared" si="3"/>
        <v>1701 Wright St, Madison, WI 53704</v>
      </c>
      <c r="S278" s="2" t="str">
        <f t="shared" si="4"/>
        <v>1701 Wright St, Madison, WI 53704</v>
      </c>
      <c r="T278" s="2" t="s">
        <v>52</v>
      </c>
      <c r="U278" s="1" t="s">
        <v>149</v>
      </c>
      <c r="X278" s="1"/>
      <c r="Y278" s="1" t="s">
        <v>64</v>
      </c>
      <c r="AD278" s="1" t="b">
        <v>1</v>
      </c>
      <c r="AE278" s="1" t="b">
        <v>1</v>
      </c>
      <c r="AG278" s="1" t="b">
        <v>0</v>
      </c>
      <c r="AJ278" s="8"/>
    </row>
    <row r="279" spans="1:44" ht="14.25" customHeight="1" x14ac:dyDescent="0.25">
      <c r="A279" s="1" t="s">
        <v>1624</v>
      </c>
      <c r="B279" s="16" t="s">
        <v>1625</v>
      </c>
      <c r="C279" s="1" t="s">
        <v>1625</v>
      </c>
      <c r="D279" s="1" t="s">
        <v>136</v>
      </c>
      <c r="E279" s="9" t="s">
        <v>1626</v>
      </c>
      <c r="F279" s="9" t="s">
        <v>138</v>
      </c>
      <c r="G279" s="9" t="s">
        <v>1627</v>
      </c>
      <c r="H279" s="9" t="s">
        <v>101</v>
      </c>
      <c r="I279" s="7"/>
      <c r="J279" s="7"/>
      <c r="K279" s="19" t="str">
        <f t="shared" si="27"/>
        <v>45 S National Ave</v>
      </c>
      <c r="L279" s="19" t="str">
        <f t="shared" si="28"/>
        <v>45 S National Ave</v>
      </c>
      <c r="M279" s="1" t="s">
        <v>434</v>
      </c>
      <c r="N279" s="8" t="s">
        <v>51</v>
      </c>
      <c r="O279" s="1">
        <v>54935</v>
      </c>
      <c r="Q279" s="14" t="str">
        <f t="shared" si="29"/>
        <v>54935</v>
      </c>
      <c r="R279" s="2" t="str">
        <f t="shared" si="3"/>
        <v>45 S National Ave, Fond du Lac, WI 54935</v>
      </c>
      <c r="S279" s="2" t="str">
        <f t="shared" si="4"/>
        <v>45 S National Ave, Fond du Lac, WI 54935</v>
      </c>
      <c r="T279" s="2" t="s">
        <v>52</v>
      </c>
      <c r="U279" s="7" t="s">
        <v>434</v>
      </c>
      <c r="X279" s="1" t="s">
        <v>1628</v>
      </c>
      <c r="Y279" s="1" t="s">
        <v>64</v>
      </c>
      <c r="AD279" s="1" t="b">
        <v>0</v>
      </c>
      <c r="AE279" s="1" t="b">
        <v>1</v>
      </c>
      <c r="AG279" s="1" t="b">
        <v>0</v>
      </c>
      <c r="AJ279" s="8"/>
    </row>
    <row r="280" spans="1:44" ht="14.25" customHeight="1" x14ac:dyDescent="0.25">
      <c r="A280" s="7" t="s">
        <v>1629</v>
      </c>
      <c r="B280" s="14" t="s">
        <v>1630</v>
      </c>
      <c r="C280" s="9" t="s">
        <v>1631</v>
      </c>
      <c r="D280" s="2" t="s">
        <v>46</v>
      </c>
      <c r="E280" s="7" t="s">
        <v>1632</v>
      </c>
      <c r="F280" s="7" t="s">
        <v>60</v>
      </c>
      <c r="G280" s="7" t="s">
        <v>1633</v>
      </c>
      <c r="H280" s="7" t="s">
        <v>452</v>
      </c>
      <c r="I280" s="7"/>
      <c r="J280" s="7"/>
      <c r="K280" s="19" t="str">
        <f t="shared" si="27"/>
        <v>733 N High Point Rd</v>
      </c>
      <c r="L280" s="19" t="str">
        <f t="shared" si="28"/>
        <v>733 N High Point Rd</v>
      </c>
      <c r="M280" s="8" t="s">
        <v>148</v>
      </c>
      <c r="N280" s="2" t="s">
        <v>51</v>
      </c>
      <c r="O280" s="8">
        <v>53717</v>
      </c>
      <c r="P280" s="8">
        <v>2237</v>
      </c>
      <c r="Q280" s="14" t="str">
        <f t="shared" si="29"/>
        <v>53717-2237</v>
      </c>
      <c r="R280" s="2" t="str">
        <f t="shared" si="3"/>
        <v>733 N High Point Rd, Madison, WI 53717</v>
      </c>
      <c r="S280" s="2" t="str">
        <f t="shared" si="4"/>
        <v>733 N High Point Rd, Madison, WI 53717</v>
      </c>
      <c r="T280" s="2" t="s">
        <v>52</v>
      </c>
      <c r="U280" s="7" t="s">
        <v>149</v>
      </c>
      <c r="X280" s="7"/>
      <c r="Y280" s="7" t="s">
        <v>64</v>
      </c>
      <c r="AD280" s="1" t="b">
        <v>1</v>
      </c>
      <c r="AE280" s="1" t="b">
        <v>1</v>
      </c>
      <c r="AG280" s="1" t="b">
        <v>0</v>
      </c>
      <c r="AH280" s="8">
        <v>14184</v>
      </c>
      <c r="AI280" s="7" t="s">
        <v>1629</v>
      </c>
      <c r="AJ280" s="8" t="s">
        <v>1634</v>
      </c>
      <c r="AK280" s="7" t="s">
        <v>1631</v>
      </c>
      <c r="AL280" s="7" t="s">
        <v>149</v>
      </c>
      <c r="AM280" s="7" t="s">
        <v>64</v>
      </c>
      <c r="AN280" s="8" t="s">
        <v>1635</v>
      </c>
      <c r="AO280" s="8" t="s">
        <v>148</v>
      </c>
      <c r="AP280" s="8" t="s">
        <v>51</v>
      </c>
      <c r="AQ280" s="8">
        <v>53717</v>
      </c>
      <c r="AR280" s="8">
        <v>2237</v>
      </c>
    </row>
    <row r="281" spans="1:44" ht="14.25" customHeight="1" x14ac:dyDescent="0.25">
      <c r="A281" s="7" t="s">
        <v>1636</v>
      </c>
      <c r="B281" s="14" t="s">
        <v>1637</v>
      </c>
      <c r="C281" s="7" t="s">
        <v>1638</v>
      </c>
      <c r="D281" s="2" t="s">
        <v>46</v>
      </c>
      <c r="E281" s="7" t="s">
        <v>1639</v>
      </c>
      <c r="F281" s="7" t="s">
        <v>138</v>
      </c>
      <c r="G281" s="7" t="s">
        <v>1640</v>
      </c>
      <c r="H281" s="7" t="s">
        <v>452</v>
      </c>
      <c r="I281" s="7"/>
      <c r="J281" s="7"/>
      <c r="K281" s="19" t="str">
        <f t="shared" si="27"/>
        <v>1874 S Stoughton Rd</v>
      </c>
      <c r="L281" s="19" t="str">
        <f t="shared" si="28"/>
        <v>1874 S Stoughton Rd</v>
      </c>
      <c r="M281" s="8" t="s">
        <v>148</v>
      </c>
      <c r="N281" s="2" t="s">
        <v>51</v>
      </c>
      <c r="O281" s="8">
        <v>53716</v>
      </c>
      <c r="P281" s="8">
        <v>2258</v>
      </c>
      <c r="Q281" s="14" t="str">
        <f t="shared" si="29"/>
        <v>53716-2258</v>
      </c>
      <c r="R281" s="2" t="str">
        <f t="shared" si="3"/>
        <v>1874 S Stoughton Rd, Madison, WI 53716</v>
      </c>
      <c r="S281" s="2" t="str">
        <f t="shared" si="4"/>
        <v>1874 S Stoughton Rd, Madison, WI 53716</v>
      </c>
      <c r="T281" s="2" t="s">
        <v>52</v>
      </c>
      <c r="U281" s="7" t="s">
        <v>149</v>
      </c>
      <c r="X281" s="7"/>
      <c r="Y281" s="7" t="s">
        <v>64</v>
      </c>
      <c r="AD281" s="1" t="b">
        <v>1</v>
      </c>
      <c r="AE281" s="1" t="b">
        <v>1</v>
      </c>
      <c r="AG281" s="1" t="b">
        <v>0</v>
      </c>
      <c r="AH281" s="8">
        <v>14766</v>
      </c>
      <c r="AI281" s="7" t="s">
        <v>1636</v>
      </c>
      <c r="AJ281" s="8" t="s">
        <v>1636</v>
      </c>
      <c r="AK281" s="7" t="s">
        <v>1638</v>
      </c>
      <c r="AL281" s="7" t="s">
        <v>149</v>
      </c>
      <c r="AM281" s="7" t="s">
        <v>64</v>
      </c>
      <c r="AN281" s="8" t="s">
        <v>1641</v>
      </c>
      <c r="AO281" s="8" t="s">
        <v>148</v>
      </c>
      <c r="AP281" s="8" t="s">
        <v>51</v>
      </c>
      <c r="AQ281" s="8">
        <v>53716</v>
      </c>
      <c r="AR281" s="8">
        <v>2258</v>
      </c>
    </row>
    <row r="282" spans="1:44" ht="14.25" customHeight="1" x14ac:dyDescent="0.25">
      <c r="A282" s="7" t="s">
        <v>1642</v>
      </c>
      <c r="B282" s="14" t="s">
        <v>1643</v>
      </c>
      <c r="C282" s="7" t="s">
        <v>1644</v>
      </c>
      <c r="D282" s="2" t="s">
        <v>46</v>
      </c>
      <c r="E282" s="7" t="s">
        <v>1645</v>
      </c>
      <c r="F282" s="7" t="s">
        <v>172</v>
      </c>
      <c r="G282" s="7" t="s">
        <v>409</v>
      </c>
      <c r="H282" s="7" t="s">
        <v>101</v>
      </c>
      <c r="I282" s="7"/>
      <c r="J282" s="7"/>
      <c r="K282" s="19" t="str">
        <f t="shared" si="27"/>
        <v>2707 E Washington Ave</v>
      </c>
      <c r="L282" s="19" t="str">
        <f t="shared" si="28"/>
        <v>2707 E Washington Ave</v>
      </c>
      <c r="M282" s="8" t="s">
        <v>148</v>
      </c>
      <c r="N282" s="2" t="s">
        <v>51</v>
      </c>
      <c r="O282" s="8">
        <v>53704</v>
      </c>
      <c r="P282" s="8">
        <v>5002</v>
      </c>
      <c r="Q282" s="14" t="str">
        <f t="shared" si="29"/>
        <v>53704-5002</v>
      </c>
      <c r="R282" s="2" t="str">
        <f t="shared" si="3"/>
        <v>2707 E Washington Ave, Madison, WI 53704</v>
      </c>
      <c r="S282" s="2" t="str">
        <f t="shared" si="4"/>
        <v>2707 E Washington Ave, Madison, WI 53704</v>
      </c>
      <c r="T282" s="2" t="s">
        <v>52</v>
      </c>
      <c r="U282" s="7" t="s">
        <v>149</v>
      </c>
      <c r="X282" s="7"/>
      <c r="Y282" s="7" t="s">
        <v>64</v>
      </c>
      <c r="AD282" s="1" t="b">
        <v>1</v>
      </c>
      <c r="AE282" s="1" t="b">
        <v>1</v>
      </c>
      <c r="AG282" s="1" t="b">
        <v>0</v>
      </c>
      <c r="AH282" s="8">
        <v>14184</v>
      </c>
      <c r="AI282" s="7" t="s">
        <v>1642</v>
      </c>
      <c r="AJ282" s="8" t="s">
        <v>1634</v>
      </c>
      <c r="AK282" s="7" t="s">
        <v>1644</v>
      </c>
      <c r="AL282" s="7" t="s">
        <v>149</v>
      </c>
      <c r="AM282" s="7" t="s">
        <v>64</v>
      </c>
      <c r="AN282" s="8" t="s">
        <v>1646</v>
      </c>
      <c r="AO282" s="8" t="s">
        <v>148</v>
      </c>
      <c r="AP282" s="8" t="s">
        <v>51</v>
      </c>
      <c r="AQ282" s="8">
        <v>53704</v>
      </c>
      <c r="AR282" s="8">
        <v>5002</v>
      </c>
    </row>
    <row r="283" spans="1:44" ht="14.25" customHeight="1" x14ac:dyDescent="0.25">
      <c r="A283" s="7" t="s">
        <v>1647</v>
      </c>
      <c r="B283" s="14" t="s">
        <v>1648</v>
      </c>
      <c r="C283" s="7" t="s">
        <v>1649</v>
      </c>
      <c r="D283" s="2" t="s">
        <v>46</v>
      </c>
      <c r="E283" s="7" t="s">
        <v>1650</v>
      </c>
      <c r="F283" s="7" t="s">
        <v>60</v>
      </c>
      <c r="G283" s="7" t="s">
        <v>1651</v>
      </c>
      <c r="H283" s="7" t="s">
        <v>101</v>
      </c>
      <c r="I283" s="7"/>
      <c r="J283" s="7"/>
      <c r="K283" s="19" t="str">
        <f t="shared" si="27"/>
        <v>2845 N Sherman Ave</v>
      </c>
      <c r="L283" s="19" t="str">
        <f t="shared" si="28"/>
        <v>2845 N Sherman Ave</v>
      </c>
      <c r="M283" s="8" t="s">
        <v>148</v>
      </c>
      <c r="N283" s="2" t="s">
        <v>51</v>
      </c>
      <c r="O283" s="8">
        <v>53704</v>
      </c>
      <c r="P283" s="8">
        <v>3016</v>
      </c>
      <c r="Q283" s="14" t="str">
        <f t="shared" si="29"/>
        <v>53704-3016</v>
      </c>
      <c r="R283" s="2" t="str">
        <f t="shared" si="3"/>
        <v>2845 N Sherman Ave, Madison, WI 53704</v>
      </c>
      <c r="S283" s="2" t="str">
        <f t="shared" si="4"/>
        <v>2845 N Sherman Ave, Madison, WI 53704</v>
      </c>
      <c r="T283" s="2" t="s">
        <v>52</v>
      </c>
      <c r="U283" s="7" t="s">
        <v>149</v>
      </c>
      <c r="X283" s="7"/>
      <c r="Y283" s="7" t="s">
        <v>64</v>
      </c>
      <c r="AD283" s="1" t="b">
        <v>1</v>
      </c>
      <c r="AE283" s="1" t="b">
        <v>1</v>
      </c>
      <c r="AG283" s="1" t="b">
        <v>0</v>
      </c>
      <c r="AH283" s="8">
        <v>14184</v>
      </c>
      <c r="AI283" s="7" t="s">
        <v>1647</v>
      </c>
      <c r="AJ283" s="8" t="s">
        <v>1634</v>
      </c>
      <c r="AK283" s="7" t="s">
        <v>1649</v>
      </c>
      <c r="AL283" s="7" t="s">
        <v>149</v>
      </c>
      <c r="AM283" s="7" t="s">
        <v>64</v>
      </c>
      <c r="AN283" s="8" t="s">
        <v>1652</v>
      </c>
      <c r="AO283" s="8" t="s">
        <v>148</v>
      </c>
      <c r="AP283" s="8" t="s">
        <v>51</v>
      </c>
      <c r="AQ283" s="8">
        <v>53704</v>
      </c>
      <c r="AR283" s="8">
        <v>3016</v>
      </c>
    </row>
    <row r="284" spans="1:44" ht="14.25" customHeight="1" x14ac:dyDescent="0.25">
      <c r="A284" s="7" t="s">
        <v>1634</v>
      </c>
      <c r="B284" s="14" t="str">
        <f>CONCATENATE(AO284, " PL")</f>
        <v>Madison PL</v>
      </c>
      <c r="C284" s="7" t="s">
        <v>1653</v>
      </c>
      <c r="D284" s="2" t="s">
        <v>46</v>
      </c>
      <c r="E284" s="7" t="s">
        <v>752</v>
      </c>
      <c r="F284" s="7" t="s">
        <v>196</v>
      </c>
      <c r="G284" s="7" t="s">
        <v>609</v>
      </c>
      <c r="H284" s="7" t="s">
        <v>49</v>
      </c>
      <c r="I284" s="7"/>
      <c r="J284" s="7"/>
      <c r="K284" s="19" t="str">
        <f t="shared" si="27"/>
        <v>201 W Mifflin St</v>
      </c>
      <c r="L284" s="19" t="str">
        <f t="shared" si="28"/>
        <v>201 W Mifflin St</v>
      </c>
      <c r="M284" s="8" t="s">
        <v>148</v>
      </c>
      <c r="N284" s="2" t="s">
        <v>51</v>
      </c>
      <c r="O284" s="8">
        <v>53703</v>
      </c>
      <c r="P284" s="8">
        <v>2511</v>
      </c>
      <c r="Q284" s="14" t="str">
        <f t="shared" si="29"/>
        <v>53703-2511</v>
      </c>
      <c r="R284" s="2" t="str">
        <f t="shared" si="3"/>
        <v>201 W Mifflin St, Madison, WI 53703</v>
      </c>
      <c r="S284" s="2" t="str">
        <f t="shared" si="4"/>
        <v>201 W Mifflin St, Madison, WI 53703</v>
      </c>
      <c r="T284" s="2" t="s">
        <v>52</v>
      </c>
      <c r="U284" s="7" t="s">
        <v>149</v>
      </c>
      <c r="X284" s="7"/>
      <c r="Y284" s="7" t="s">
        <v>64</v>
      </c>
      <c r="AD284" s="1" t="b">
        <v>1</v>
      </c>
      <c r="AE284" s="1" t="b">
        <v>1</v>
      </c>
      <c r="AG284" s="1" t="b">
        <v>0</v>
      </c>
      <c r="AH284" s="8">
        <v>14184</v>
      </c>
      <c r="AI284" s="7" t="s">
        <v>1634</v>
      </c>
      <c r="AJ284" s="8" t="s">
        <v>1634</v>
      </c>
      <c r="AK284" s="7" t="s">
        <v>1653</v>
      </c>
      <c r="AL284" s="7" t="s">
        <v>149</v>
      </c>
      <c r="AM284" s="7" t="s">
        <v>64</v>
      </c>
      <c r="AN284" s="8" t="s">
        <v>1654</v>
      </c>
      <c r="AO284" s="8" t="s">
        <v>148</v>
      </c>
      <c r="AP284" s="8" t="s">
        <v>51</v>
      </c>
      <c r="AQ284" s="8">
        <v>53703</v>
      </c>
      <c r="AR284" s="8">
        <v>2511</v>
      </c>
    </row>
    <row r="285" spans="1:44" ht="14.25" customHeight="1" x14ac:dyDescent="0.25">
      <c r="A285" s="7" t="s">
        <v>1655</v>
      </c>
      <c r="B285" s="14" t="s">
        <v>1656</v>
      </c>
      <c r="C285" s="7" t="s">
        <v>1657</v>
      </c>
      <c r="D285" s="2" t="s">
        <v>46</v>
      </c>
      <c r="E285" s="7" t="s">
        <v>1658</v>
      </c>
      <c r="F285" s="7"/>
      <c r="G285" s="7" t="s">
        <v>1659</v>
      </c>
      <c r="H285" s="7" t="s">
        <v>452</v>
      </c>
      <c r="I285" s="7"/>
      <c r="J285" s="7"/>
      <c r="K285" s="19" t="str">
        <f t="shared" si="27"/>
        <v>5726 Raymond Rd</v>
      </c>
      <c r="L285" s="19" t="str">
        <f t="shared" si="28"/>
        <v>5726 Raymond Rd</v>
      </c>
      <c r="M285" s="8" t="s">
        <v>148</v>
      </c>
      <c r="N285" s="2" t="s">
        <v>51</v>
      </c>
      <c r="O285" s="8">
        <v>53711</v>
      </c>
      <c r="P285" s="8">
        <v>4232</v>
      </c>
      <c r="Q285" s="14" t="str">
        <f t="shared" si="29"/>
        <v>53711-4232</v>
      </c>
      <c r="R285" s="2" t="str">
        <f t="shared" si="3"/>
        <v>5726 Raymond Rd, Madison, WI 53711</v>
      </c>
      <c r="S285" s="2" t="str">
        <f t="shared" si="4"/>
        <v>5726 Raymond Rd, Madison, WI 53711</v>
      </c>
      <c r="T285" s="2" t="s">
        <v>52</v>
      </c>
      <c r="U285" s="7" t="s">
        <v>149</v>
      </c>
      <c r="X285" s="7"/>
      <c r="Y285" s="7" t="s">
        <v>64</v>
      </c>
      <c r="AD285" s="1" t="b">
        <v>1</v>
      </c>
      <c r="AE285" s="1" t="b">
        <v>1</v>
      </c>
      <c r="AG285" s="1" t="b">
        <v>0</v>
      </c>
      <c r="AH285" s="8">
        <v>14184</v>
      </c>
      <c r="AI285" s="7" t="s">
        <v>1655</v>
      </c>
      <c r="AJ285" s="8" t="s">
        <v>1634</v>
      </c>
      <c r="AK285" s="7" t="s">
        <v>1657</v>
      </c>
      <c r="AL285" s="7" t="s">
        <v>149</v>
      </c>
      <c r="AM285" s="7" t="s">
        <v>64</v>
      </c>
      <c r="AN285" s="8" t="s">
        <v>1660</v>
      </c>
      <c r="AO285" s="8" t="s">
        <v>148</v>
      </c>
      <c r="AP285" s="8" t="s">
        <v>51</v>
      </c>
      <c r="AQ285" s="8">
        <v>53711</v>
      </c>
      <c r="AR285" s="8">
        <v>4232</v>
      </c>
    </row>
    <row r="286" spans="1:44" ht="14.25" customHeight="1" x14ac:dyDescent="0.25">
      <c r="A286" s="7" t="s">
        <v>1661</v>
      </c>
      <c r="B286" s="14" t="s">
        <v>1662</v>
      </c>
      <c r="C286" s="7" t="s">
        <v>1663</v>
      </c>
      <c r="D286" s="2" t="s">
        <v>46</v>
      </c>
      <c r="E286" s="7" t="s">
        <v>1664</v>
      </c>
      <c r="F286" s="7"/>
      <c r="G286" s="7" t="s">
        <v>531</v>
      </c>
      <c r="H286" s="7" t="s">
        <v>49</v>
      </c>
      <c r="I286" s="7"/>
      <c r="J286" s="7"/>
      <c r="K286" s="19" t="str">
        <f t="shared" si="27"/>
        <v>1705 Monroe St</v>
      </c>
      <c r="L286" s="19" t="str">
        <f t="shared" si="28"/>
        <v>1705 Monroe St</v>
      </c>
      <c r="M286" s="8" t="s">
        <v>148</v>
      </c>
      <c r="N286" s="2" t="s">
        <v>51</v>
      </c>
      <c r="O286" s="8">
        <v>53711</v>
      </c>
      <c r="P286" s="8">
        <v>2022</v>
      </c>
      <c r="Q286" s="14" t="str">
        <f t="shared" si="29"/>
        <v>53711-2022</v>
      </c>
      <c r="R286" s="2" t="str">
        <f t="shared" si="3"/>
        <v>1705 Monroe St, Madison, WI 53711</v>
      </c>
      <c r="S286" s="2" t="str">
        <f t="shared" si="4"/>
        <v>1705 Monroe St, Madison, WI 53711</v>
      </c>
      <c r="T286" s="2" t="s">
        <v>52</v>
      </c>
      <c r="U286" s="7" t="s">
        <v>149</v>
      </c>
      <c r="X286" s="7"/>
      <c r="Y286" s="7" t="s">
        <v>64</v>
      </c>
      <c r="AD286" s="1" t="b">
        <v>1</v>
      </c>
      <c r="AE286" s="1" t="b">
        <v>1</v>
      </c>
      <c r="AG286" s="1" t="b">
        <v>0</v>
      </c>
      <c r="AH286" s="8">
        <v>14184</v>
      </c>
      <c r="AI286" s="7" t="s">
        <v>1661</v>
      </c>
      <c r="AJ286" s="8" t="s">
        <v>1634</v>
      </c>
      <c r="AK286" s="7" t="s">
        <v>1663</v>
      </c>
      <c r="AL286" s="7" t="s">
        <v>149</v>
      </c>
      <c r="AM286" s="7" t="s">
        <v>64</v>
      </c>
      <c r="AN286" s="8" t="s">
        <v>1665</v>
      </c>
      <c r="AO286" s="8" t="s">
        <v>148</v>
      </c>
      <c r="AP286" s="8" t="s">
        <v>51</v>
      </c>
      <c r="AQ286" s="8">
        <v>53711</v>
      </c>
      <c r="AR286" s="8">
        <v>2022</v>
      </c>
    </row>
    <row r="287" spans="1:44" ht="14.25" customHeight="1" x14ac:dyDescent="0.25">
      <c r="A287" s="7" t="s">
        <v>1666</v>
      </c>
      <c r="B287" s="14" t="s">
        <v>1667</v>
      </c>
      <c r="C287" s="7" t="s">
        <v>1668</v>
      </c>
      <c r="D287" s="2" t="s">
        <v>46</v>
      </c>
      <c r="E287" s="7" t="s">
        <v>1669</v>
      </c>
      <c r="F287" s="7"/>
      <c r="G287" s="7" t="s">
        <v>1670</v>
      </c>
      <c r="H287" s="7" t="s">
        <v>452</v>
      </c>
      <c r="I287" s="7"/>
      <c r="J287" s="7"/>
      <c r="K287" s="19" t="str">
        <f t="shared" si="27"/>
        <v>516 Cottage Grove Rd</v>
      </c>
      <c r="L287" s="19" t="str">
        <f t="shared" si="28"/>
        <v>516 Cottage Grove Rd</v>
      </c>
      <c r="M287" s="8" t="s">
        <v>148</v>
      </c>
      <c r="N287" s="2" t="s">
        <v>51</v>
      </c>
      <c r="O287" s="8">
        <v>53716</v>
      </c>
      <c r="P287" s="8">
        <v>1106</v>
      </c>
      <c r="Q287" s="14" t="str">
        <f t="shared" si="29"/>
        <v>53716-1106</v>
      </c>
      <c r="R287" s="2" t="str">
        <f t="shared" si="3"/>
        <v>516 Cottage Grove Rd, Madison, WI 53716</v>
      </c>
      <c r="S287" s="2" t="str">
        <f t="shared" si="4"/>
        <v>516 Cottage Grove Rd, Madison, WI 53716</v>
      </c>
      <c r="T287" s="2" t="s">
        <v>52</v>
      </c>
      <c r="U287" s="7" t="s">
        <v>149</v>
      </c>
      <c r="X287" s="7"/>
      <c r="Y287" s="7" t="s">
        <v>64</v>
      </c>
      <c r="AD287" s="1" t="b">
        <v>1</v>
      </c>
      <c r="AE287" s="1" t="b">
        <v>1</v>
      </c>
      <c r="AG287" s="1" t="b">
        <v>0</v>
      </c>
      <c r="AH287" s="8">
        <v>14184</v>
      </c>
      <c r="AI287" s="7" t="s">
        <v>1666</v>
      </c>
      <c r="AJ287" s="8" t="s">
        <v>1634</v>
      </c>
      <c r="AK287" s="7" t="s">
        <v>1668</v>
      </c>
      <c r="AL287" s="7" t="s">
        <v>149</v>
      </c>
      <c r="AM287" s="7" t="s">
        <v>64</v>
      </c>
      <c r="AN287" s="8" t="s">
        <v>1671</v>
      </c>
      <c r="AO287" s="8" t="s">
        <v>148</v>
      </c>
      <c r="AP287" s="8" t="s">
        <v>51</v>
      </c>
      <c r="AQ287" s="8">
        <v>53716</v>
      </c>
      <c r="AR287" s="8">
        <v>1106</v>
      </c>
    </row>
    <row r="288" spans="1:44" ht="14.25" customHeight="1" x14ac:dyDescent="0.25">
      <c r="A288" s="7" t="s">
        <v>1672</v>
      </c>
      <c r="B288" s="14" t="s">
        <v>1673</v>
      </c>
      <c r="C288" s="7" t="s">
        <v>1674</v>
      </c>
      <c r="D288" s="2" t="s">
        <v>46</v>
      </c>
      <c r="E288" s="7" t="s">
        <v>1675</v>
      </c>
      <c r="F288" s="7"/>
      <c r="G288" s="7" t="s">
        <v>1676</v>
      </c>
      <c r="H288" s="7" t="s">
        <v>238</v>
      </c>
      <c r="I288" s="7"/>
      <c r="J288" s="7"/>
      <c r="K288" s="19" t="str">
        <f t="shared" si="27"/>
        <v>4340 Tokay Blvd</v>
      </c>
      <c r="L288" s="19" t="str">
        <f t="shared" si="28"/>
        <v>4340 Tokay Blvd</v>
      </c>
      <c r="M288" s="8" t="s">
        <v>148</v>
      </c>
      <c r="N288" s="2" t="s">
        <v>51</v>
      </c>
      <c r="O288" s="8">
        <v>53711</v>
      </c>
      <c r="P288" s="8">
        <v>1567</v>
      </c>
      <c r="Q288" s="14" t="str">
        <f t="shared" si="29"/>
        <v>53711-1567</v>
      </c>
      <c r="R288" s="2" t="str">
        <f t="shared" si="3"/>
        <v>4340 Tokay Blvd, Madison, WI 53711</v>
      </c>
      <c r="S288" s="2" t="str">
        <f t="shared" si="4"/>
        <v>4340 Tokay Blvd, Madison, WI 53711</v>
      </c>
      <c r="T288" s="2" t="s">
        <v>52</v>
      </c>
      <c r="U288" s="7" t="s">
        <v>149</v>
      </c>
      <c r="X288" s="7"/>
      <c r="Y288" s="7" t="s">
        <v>64</v>
      </c>
      <c r="AD288" s="1" t="b">
        <v>1</v>
      </c>
      <c r="AE288" s="1" t="b">
        <v>1</v>
      </c>
      <c r="AG288" s="1" t="b">
        <v>0</v>
      </c>
      <c r="AH288" s="8">
        <v>14184</v>
      </c>
      <c r="AI288" s="7" t="s">
        <v>1672</v>
      </c>
      <c r="AJ288" s="8" t="s">
        <v>1634</v>
      </c>
      <c r="AK288" s="7" t="s">
        <v>1674</v>
      </c>
      <c r="AL288" s="7" t="s">
        <v>149</v>
      </c>
      <c r="AM288" s="7" t="s">
        <v>64</v>
      </c>
      <c r="AN288" s="8" t="s">
        <v>1677</v>
      </c>
      <c r="AO288" s="8" t="s">
        <v>148</v>
      </c>
      <c r="AP288" s="8" t="s">
        <v>51</v>
      </c>
      <c r="AQ288" s="8">
        <v>53711</v>
      </c>
      <c r="AR288" s="8">
        <v>1567</v>
      </c>
    </row>
    <row r="289" spans="1:44" ht="14.25" customHeight="1" x14ac:dyDescent="0.25">
      <c r="A289" s="7" t="s">
        <v>1678</v>
      </c>
      <c r="B289" s="14" t="s">
        <v>1679</v>
      </c>
      <c r="C289" s="7" t="s">
        <v>1680</v>
      </c>
      <c r="D289" s="2" t="s">
        <v>46</v>
      </c>
      <c r="E289" s="7" t="s">
        <v>1681</v>
      </c>
      <c r="F289" s="7" t="s">
        <v>138</v>
      </c>
      <c r="G289" s="7" t="s">
        <v>295</v>
      </c>
      <c r="H289" s="7" t="s">
        <v>49</v>
      </c>
      <c r="I289" s="7"/>
      <c r="J289" s="7"/>
      <c r="K289" s="19" t="str">
        <f t="shared" si="27"/>
        <v>2222 S Park St</v>
      </c>
      <c r="L289" s="19" t="str">
        <f t="shared" si="28"/>
        <v>2222 S Park St</v>
      </c>
      <c r="M289" s="8" t="s">
        <v>148</v>
      </c>
      <c r="N289" s="2" t="s">
        <v>51</v>
      </c>
      <c r="O289" s="8">
        <v>53713</v>
      </c>
      <c r="P289" s="8">
        <v>1916</v>
      </c>
      <c r="Q289" s="14" t="str">
        <f t="shared" si="29"/>
        <v>53713-1916</v>
      </c>
      <c r="R289" s="2" t="str">
        <f t="shared" si="3"/>
        <v>2222 S Park St, Madison, WI 53713</v>
      </c>
      <c r="S289" s="2" t="str">
        <f t="shared" si="4"/>
        <v>2222 S Park St, Madison, WI 53713</v>
      </c>
      <c r="T289" s="2" t="s">
        <v>52</v>
      </c>
      <c r="U289" s="7" t="s">
        <v>149</v>
      </c>
      <c r="X289" s="7"/>
      <c r="Y289" s="7" t="s">
        <v>64</v>
      </c>
      <c r="AD289" s="1" t="b">
        <v>1</v>
      </c>
      <c r="AE289" s="1" t="b">
        <v>1</v>
      </c>
      <c r="AG289" s="1" t="b">
        <v>0</v>
      </c>
      <c r="AH289" s="8">
        <v>14184</v>
      </c>
      <c r="AI289" s="7" t="s">
        <v>1678</v>
      </c>
      <c r="AJ289" s="8" t="s">
        <v>1634</v>
      </c>
      <c r="AK289" s="7" t="s">
        <v>1680</v>
      </c>
      <c r="AL289" s="7" t="s">
        <v>149</v>
      </c>
      <c r="AM289" s="7" t="s">
        <v>64</v>
      </c>
      <c r="AN289" s="8" t="s">
        <v>1682</v>
      </c>
      <c r="AO289" s="8" t="s">
        <v>148</v>
      </c>
      <c r="AP289" s="8" t="s">
        <v>51</v>
      </c>
      <c r="AQ289" s="8">
        <v>53713</v>
      </c>
      <c r="AR289" s="8">
        <v>1916</v>
      </c>
    </row>
    <row r="290" spans="1:44" ht="14.25" customHeight="1" x14ac:dyDescent="0.25">
      <c r="A290" s="1" t="s">
        <v>1683</v>
      </c>
      <c r="B290" s="16" t="s">
        <v>1684</v>
      </c>
      <c r="C290" s="1" t="s">
        <v>1684</v>
      </c>
      <c r="D290" s="1" t="s">
        <v>136</v>
      </c>
      <c r="E290" s="9" t="s">
        <v>1685</v>
      </c>
      <c r="F290" s="9" t="s">
        <v>196</v>
      </c>
      <c r="G290" s="9" t="s">
        <v>415</v>
      </c>
      <c r="H290" s="9" t="s">
        <v>101</v>
      </c>
      <c r="I290" s="7"/>
      <c r="J290" s="7"/>
      <c r="K290" s="19" t="str">
        <f t="shared" si="27"/>
        <v>1355 W Wisconsin Ave</v>
      </c>
      <c r="L290" s="19" t="str">
        <f t="shared" si="28"/>
        <v>1355 W Wisconsin Ave</v>
      </c>
      <c r="M290" s="1" t="s">
        <v>140</v>
      </c>
      <c r="N290" s="8" t="s">
        <v>51</v>
      </c>
      <c r="O290" s="1">
        <v>53233</v>
      </c>
      <c r="Q290" s="14" t="str">
        <f t="shared" si="29"/>
        <v>53233</v>
      </c>
      <c r="R290" s="2" t="str">
        <f t="shared" si="3"/>
        <v>1355 W Wisconsin Ave, Milwaukee, WI 53233</v>
      </c>
      <c r="S290" s="2" t="str">
        <f t="shared" si="4"/>
        <v>1355 W Wisconsin Ave, Milwaukee, WI 53233</v>
      </c>
      <c r="T290" s="2" t="s">
        <v>52</v>
      </c>
      <c r="U290" s="7" t="s">
        <v>140</v>
      </c>
      <c r="X290" s="1"/>
      <c r="Y290" s="1" t="s">
        <v>64</v>
      </c>
      <c r="AD290" s="1" t="b">
        <v>1</v>
      </c>
      <c r="AE290" s="1" t="b">
        <v>1</v>
      </c>
      <c r="AG290" s="1" t="b">
        <v>0</v>
      </c>
      <c r="AJ290" s="8"/>
    </row>
    <row r="291" spans="1:44" ht="14.25" customHeight="1" x14ac:dyDescent="0.25">
      <c r="A291" s="1" t="s">
        <v>1686</v>
      </c>
      <c r="B291" s="16" t="s">
        <v>1687</v>
      </c>
      <c r="C291" s="10" t="s">
        <v>1687</v>
      </c>
      <c r="D291" s="1" t="s">
        <v>252</v>
      </c>
      <c r="E291" s="9" t="s">
        <v>1688</v>
      </c>
      <c r="F291" s="7"/>
      <c r="G291" s="11" t="s">
        <v>1689</v>
      </c>
      <c r="H291" s="7"/>
      <c r="I291" s="7"/>
      <c r="J291" s="7"/>
      <c r="K291" s="19" t="str">
        <f t="shared" si="27"/>
        <v>24675 County Highway E</v>
      </c>
      <c r="L291" s="19" t="str">
        <f t="shared" si="28"/>
        <v>24675 County Highway E</v>
      </c>
      <c r="M291" s="10" t="s">
        <v>387</v>
      </c>
      <c r="N291" s="8" t="s">
        <v>51</v>
      </c>
      <c r="O291" s="10">
        <v>54856</v>
      </c>
      <c r="P291" s="10">
        <v>4405</v>
      </c>
      <c r="Q291" s="14" t="str">
        <f t="shared" si="29"/>
        <v>54856-4405</v>
      </c>
      <c r="R291" s="2" t="str">
        <f t="shared" si="3"/>
        <v>24675 County Highway E, Mason, WI 54856</v>
      </c>
      <c r="S291" s="2" t="str">
        <f t="shared" si="4"/>
        <v>24675 County Highway E, Mason, WI 54856</v>
      </c>
      <c r="T291" s="2" t="s">
        <v>52</v>
      </c>
      <c r="U291" s="1" t="s">
        <v>256</v>
      </c>
      <c r="X291" s="1"/>
      <c r="Y291" s="1" t="s">
        <v>186</v>
      </c>
      <c r="AD291" s="1" t="b">
        <v>1</v>
      </c>
      <c r="AE291" s="1" t="b">
        <v>1</v>
      </c>
      <c r="AG291" s="1" t="b">
        <v>0</v>
      </c>
      <c r="AJ291" s="8"/>
    </row>
    <row r="292" spans="1:44" ht="14.25" customHeight="1" x14ac:dyDescent="0.25">
      <c r="A292" s="1" t="s">
        <v>1690</v>
      </c>
      <c r="B292" s="16" t="s">
        <v>1691</v>
      </c>
      <c r="C292" s="1" t="s">
        <v>1692</v>
      </c>
      <c r="D292" s="1" t="s">
        <v>718</v>
      </c>
      <c r="E292" s="9" t="s">
        <v>1693</v>
      </c>
      <c r="F292" s="9" t="s">
        <v>60</v>
      </c>
      <c r="G292" s="9" t="s">
        <v>1694</v>
      </c>
      <c r="H292" s="9" t="s">
        <v>49</v>
      </c>
      <c r="I292" s="7"/>
      <c r="J292" s="7"/>
      <c r="K292" s="19" t="str">
        <f t="shared" si="27"/>
        <v>901 N 9th St</v>
      </c>
      <c r="L292" s="19" t="str">
        <f t="shared" si="28"/>
        <v>901 N 9th St</v>
      </c>
      <c r="M292" s="1" t="s">
        <v>140</v>
      </c>
      <c r="N292" s="8" t="s">
        <v>51</v>
      </c>
      <c r="O292" s="1">
        <v>53233</v>
      </c>
      <c r="P292" s="1">
        <v>1425</v>
      </c>
      <c r="Q292" s="14" t="str">
        <f t="shared" si="29"/>
        <v>53233-1425</v>
      </c>
      <c r="R292" s="2" t="str">
        <f t="shared" si="3"/>
        <v>901 N 9th St, Milwaukee, WI 53233</v>
      </c>
      <c r="S292" s="2" t="str">
        <f t="shared" si="4"/>
        <v>901 N 9th St, Milwaukee, WI 53233</v>
      </c>
      <c r="T292" s="2" t="s">
        <v>52</v>
      </c>
      <c r="U292" s="7" t="s">
        <v>140</v>
      </c>
      <c r="X292" s="1"/>
      <c r="Y292" s="1" t="s">
        <v>64</v>
      </c>
      <c r="AD292" s="1" t="b">
        <v>1</v>
      </c>
      <c r="AE292" s="1" t="b">
        <v>1</v>
      </c>
      <c r="AG292" s="1" t="b">
        <v>0</v>
      </c>
      <c r="AJ292" s="8"/>
    </row>
    <row r="293" spans="1:44" ht="14.25" customHeight="1" x14ac:dyDescent="0.25">
      <c r="A293" s="1" t="s">
        <v>1695</v>
      </c>
      <c r="B293" s="16" t="s">
        <v>1696</v>
      </c>
      <c r="C293" s="1" t="s">
        <v>1697</v>
      </c>
      <c r="D293" s="1" t="s">
        <v>136</v>
      </c>
      <c r="E293" s="9" t="s">
        <v>1698</v>
      </c>
      <c r="F293" s="9" t="s">
        <v>196</v>
      </c>
      <c r="G293" s="9" t="s">
        <v>1699</v>
      </c>
      <c r="H293" s="9" t="s">
        <v>452</v>
      </c>
      <c r="I293" s="7"/>
      <c r="J293" s="7"/>
      <c r="K293" s="19" t="str">
        <f t="shared" si="27"/>
        <v>8701 W Watertown Plank Rd</v>
      </c>
      <c r="L293" s="19" t="str">
        <f t="shared" si="28"/>
        <v>8701 W Watertown Plank Rd</v>
      </c>
      <c r="M293" s="1" t="s">
        <v>140</v>
      </c>
      <c r="N293" s="8" t="s">
        <v>51</v>
      </c>
      <c r="O293" s="1">
        <v>53226</v>
      </c>
      <c r="Q293" s="14" t="str">
        <f t="shared" si="29"/>
        <v>53226</v>
      </c>
      <c r="R293" s="2" t="str">
        <f t="shared" si="3"/>
        <v>8701 W Watertown Plank Rd, Milwaukee, WI 53226</v>
      </c>
      <c r="S293" s="2" t="str">
        <f t="shared" si="4"/>
        <v>8701 W Watertown Plank Rd, Milwaukee, WI 53226</v>
      </c>
      <c r="T293" s="2" t="s">
        <v>52</v>
      </c>
      <c r="U293" s="7" t="s">
        <v>140</v>
      </c>
      <c r="X293" s="1"/>
      <c r="Y293" s="1" t="s">
        <v>64</v>
      </c>
      <c r="AD293" s="1" t="b">
        <v>1</v>
      </c>
      <c r="AE293" s="1" t="b">
        <v>1</v>
      </c>
      <c r="AG293" s="1" t="b">
        <v>0</v>
      </c>
      <c r="AJ293" s="8"/>
    </row>
    <row r="294" spans="1:44" ht="14.25" customHeight="1" x14ac:dyDescent="0.25">
      <c r="A294" s="1" t="s">
        <v>1700</v>
      </c>
      <c r="B294" s="16" t="s">
        <v>1701</v>
      </c>
      <c r="C294" s="2" t="s">
        <v>1702</v>
      </c>
      <c r="D294" s="1" t="s">
        <v>166</v>
      </c>
      <c r="E294" s="9" t="s">
        <v>1703</v>
      </c>
      <c r="F294" s="7"/>
      <c r="G294" s="9" t="s">
        <v>1704</v>
      </c>
      <c r="H294" s="7"/>
      <c r="I294" s="7"/>
      <c r="J294" s="7"/>
      <c r="K294" s="19" t="str">
        <f t="shared" si="27"/>
        <v>N181 State Road 108</v>
      </c>
      <c r="L294" s="19" t="str">
        <f t="shared" si="28"/>
        <v>N181 State Road 108</v>
      </c>
      <c r="M294" s="1" t="s">
        <v>1705</v>
      </c>
      <c r="N294" s="8" t="s">
        <v>51</v>
      </c>
      <c r="O294" s="1">
        <v>54642</v>
      </c>
      <c r="Q294" s="14" t="str">
        <f t="shared" si="29"/>
        <v>54642</v>
      </c>
      <c r="R294" s="2" t="str">
        <f t="shared" si="3"/>
        <v>N181 State Road 108, Melrose, WI 54642</v>
      </c>
      <c r="S294" s="2" t="str">
        <f t="shared" si="4"/>
        <v>N181 State Road 108, Melrose, WI 54642</v>
      </c>
      <c r="T294" s="2" t="s">
        <v>52</v>
      </c>
      <c r="U294" s="1" t="s">
        <v>371</v>
      </c>
      <c r="X294" s="1" t="s">
        <v>1706</v>
      </c>
      <c r="Y294" s="2" t="s">
        <v>168</v>
      </c>
      <c r="AD294" s="1" t="b">
        <v>0</v>
      </c>
      <c r="AE294" s="1" t="b">
        <v>1</v>
      </c>
      <c r="AG294" s="1" t="b">
        <v>0</v>
      </c>
      <c r="AJ294" s="8"/>
    </row>
    <row r="295" spans="1:44" ht="14.25" customHeight="1" x14ac:dyDescent="0.25">
      <c r="A295" s="1" t="s">
        <v>1707</v>
      </c>
      <c r="B295" s="16" t="s">
        <v>1708</v>
      </c>
      <c r="C295" s="1" t="s">
        <v>1709</v>
      </c>
      <c r="D295" s="1" t="s">
        <v>145</v>
      </c>
      <c r="E295" s="9" t="s">
        <v>1710</v>
      </c>
      <c r="F295" s="7"/>
      <c r="G295" s="9" t="s">
        <v>1007</v>
      </c>
      <c r="H295" s="9" t="s">
        <v>49</v>
      </c>
      <c r="I295" s="7"/>
      <c r="J295" s="7"/>
      <c r="K295" s="19" t="str">
        <f t="shared" si="27"/>
        <v>728 State St</v>
      </c>
      <c r="L295" s="19" t="str">
        <f t="shared" si="28"/>
        <v>728 State St</v>
      </c>
      <c r="M295" s="1" t="s">
        <v>148</v>
      </c>
      <c r="N295" s="8" t="s">
        <v>51</v>
      </c>
      <c r="O295" s="1">
        <v>53706</v>
      </c>
      <c r="Q295" s="14" t="str">
        <f t="shared" si="29"/>
        <v>53706</v>
      </c>
      <c r="R295" s="2" t="str">
        <f t="shared" si="3"/>
        <v>728 State St, Madison, WI 53706</v>
      </c>
      <c r="S295" s="2" t="str">
        <f t="shared" si="4"/>
        <v>728 State St, Madison, WI 53706</v>
      </c>
      <c r="T295" s="2" t="s">
        <v>52</v>
      </c>
      <c r="U295" s="1" t="s">
        <v>149</v>
      </c>
      <c r="X295" s="1" t="s">
        <v>1711</v>
      </c>
      <c r="Y295" s="1" t="s">
        <v>64</v>
      </c>
      <c r="AD295" s="1" t="b">
        <v>0</v>
      </c>
      <c r="AE295" s="1" t="b">
        <v>1</v>
      </c>
      <c r="AG295" s="1" t="b">
        <v>0</v>
      </c>
      <c r="AJ295" s="8"/>
    </row>
    <row r="296" spans="1:44" ht="14.25" customHeight="1" x14ac:dyDescent="0.25">
      <c r="A296" s="1" t="s">
        <v>1712</v>
      </c>
      <c r="B296" s="16" t="s">
        <v>1713</v>
      </c>
      <c r="C296" s="1" t="s">
        <v>1714</v>
      </c>
      <c r="D296" s="1" t="s">
        <v>145</v>
      </c>
      <c r="E296" s="9" t="s">
        <v>108</v>
      </c>
      <c r="F296" s="9" t="s">
        <v>60</v>
      </c>
      <c r="G296" s="9" t="s">
        <v>363</v>
      </c>
      <c r="H296" s="9" t="s">
        <v>49</v>
      </c>
      <c r="I296" s="7"/>
      <c r="J296" s="7"/>
      <c r="K296" s="19" t="str">
        <f t="shared" si="27"/>
        <v>225 N Mills St</v>
      </c>
      <c r="L296" s="19" t="str">
        <f t="shared" si="28"/>
        <v>225 N Mills St</v>
      </c>
      <c r="M296" s="1" t="s">
        <v>148</v>
      </c>
      <c r="N296" s="8" t="s">
        <v>51</v>
      </c>
      <c r="O296" s="1">
        <v>53706</v>
      </c>
      <c r="Q296" s="14" t="str">
        <f t="shared" si="29"/>
        <v>53706</v>
      </c>
      <c r="R296" s="2" t="str">
        <f t="shared" si="3"/>
        <v>225 N Mills St, Madison, WI 53706</v>
      </c>
      <c r="S296" s="2" t="str">
        <f t="shared" si="4"/>
        <v>225 N Mills St, Madison, WI 53706</v>
      </c>
      <c r="T296" s="2" t="s">
        <v>52</v>
      </c>
      <c r="U296" s="1" t="s">
        <v>149</v>
      </c>
      <c r="X296" s="1"/>
      <c r="Y296" s="1" t="s">
        <v>64</v>
      </c>
      <c r="AD296" s="1" t="b">
        <v>1</v>
      </c>
      <c r="AE296" s="1" t="b">
        <v>1</v>
      </c>
      <c r="AG296" s="1" t="b">
        <v>0</v>
      </c>
      <c r="AJ296" s="8"/>
    </row>
    <row r="297" spans="1:44" ht="14.25" customHeight="1" x14ac:dyDescent="0.25">
      <c r="A297" s="1" t="s">
        <v>1715</v>
      </c>
      <c r="B297" s="16" t="s">
        <v>1716</v>
      </c>
      <c r="C297" s="1" t="s">
        <v>1717</v>
      </c>
      <c r="D297" s="1" t="s">
        <v>136</v>
      </c>
      <c r="E297" s="9" t="s">
        <v>1718</v>
      </c>
      <c r="F297" s="9" t="s">
        <v>172</v>
      </c>
      <c r="G297" s="9" t="s">
        <v>1719</v>
      </c>
      <c r="H297" s="9" t="s">
        <v>49</v>
      </c>
      <c r="I297" s="7"/>
      <c r="J297" s="7"/>
      <c r="K297" s="19" t="str">
        <f t="shared" si="27"/>
        <v>273 E Erie St</v>
      </c>
      <c r="L297" s="19" t="str">
        <f t="shared" si="28"/>
        <v>273 E Erie St</v>
      </c>
      <c r="M297" s="1" t="s">
        <v>140</v>
      </c>
      <c r="N297" s="8" t="s">
        <v>51</v>
      </c>
      <c r="O297" s="1">
        <v>53202</v>
      </c>
      <c r="Q297" s="14" t="str">
        <f t="shared" si="29"/>
        <v>53202</v>
      </c>
      <c r="R297" s="2" t="str">
        <f t="shared" si="3"/>
        <v>273 E Erie St, Milwaukee, WI 53202</v>
      </c>
      <c r="S297" s="2" t="str">
        <f t="shared" si="4"/>
        <v>273 E Erie St, Milwaukee, WI 53202</v>
      </c>
      <c r="T297" s="2" t="s">
        <v>52</v>
      </c>
      <c r="U297" s="7" t="s">
        <v>140</v>
      </c>
      <c r="X297" s="1"/>
      <c r="Y297" s="1" t="s">
        <v>141</v>
      </c>
      <c r="AD297" s="1" t="b">
        <v>1</v>
      </c>
      <c r="AE297" s="1" t="b">
        <v>1</v>
      </c>
      <c r="AG297" s="1" t="b">
        <v>0</v>
      </c>
      <c r="AJ297" s="8"/>
    </row>
    <row r="298" spans="1:44" ht="14.25" customHeight="1" x14ac:dyDescent="0.25">
      <c r="A298" s="1" t="s">
        <v>1720</v>
      </c>
      <c r="B298" s="16" t="s">
        <v>1721</v>
      </c>
      <c r="C298" s="1" t="s">
        <v>1722</v>
      </c>
      <c r="D298" s="1" t="s">
        <v>342</v>
      </c>
      <c r="E298" s="9" t="s">
        <v>646</v>
      </c>
      <c r="F298" s="7"/>
      <c r="G298" s="9" t="s">
        <v>1723</v>
      </c>
      <c r="H298" s="9" t="s">
        <v>49</v>
      </c>
      <c r="I298" s="9" t="s">
        <v>60</v>
      </c>
      <c r="J298" s="7"/>
      <c r="K298" s="19" t="str">
        <f t="shared" si="27"/>
        <v>500 32nd St N</v>
      </c>
      <c r="L298" s="19" t="str">
        <f t="shared" si="28"/>
        <v>500 32nd St N</v>
      </c>
      <c r="M298" s="1" t="s">
        <v>1724</v>
      </c>
      <c r="N298" s="8" t="s">
        <v>51</v>
      </c>
      <c r="O298" s="1">
        <v>54494</v>
      </c>
      <c r="Q298" s="14" t="str">
        <f t="shared" si="29"/>
        <v>54494</v>
      </c>
      <c r="R298" s="2" t="str">
        <f t="shared" si="3"/>
        <v>500 32nd St N, Wisconsin Rapids, WI 54494</v>
      </c>
      <c r="S298" s="2" t="str">
        <f t="shared" si="4"/>
        <v>500 32nd St N, Wisconsin Rapids, WI 54494</v>
      </c>
      <c r="T298" s="2" t="s">
        <v>52</v>
      </c>
      <c r="U298" s="7" t="s">
        <v>182</v>
      </c>
      <c r="X298" s="1" t="s">
        <v>1725</v>
      </c>
      <c r="Y298" s="1" t="s">
        <v>64</v>
      </c>
      <c r="AD298" s="1" t="b">
        <v>0</v>
      </c>
      <c r="AE298" s="1" t="b">
        <v>1</v>
      </c>
      <c r="AG298" s="1" t="b">
        <v>0</v>
      </c>
      <c r="AJ298" s="8"/>
    </row>
    <row r="299" spans="1:44" ht="14.25" customHeight="1" x14ac:dyDescent="0.25">
      <c r="A299" s="1" t="s">
        <v>1726</v>
      </c>
      <c r="B299" s="16" t="s">
        <v>1727</v>
      </c>
      <c r="C299" s="1" t="s">
        <v>1728</v>
      </c>
      <c r="D299" s="1" t="s">
        <v>145</v>
      </c>
      <c r="E299" s="9" t="s">
        <v>692</v>
      </c>
      <c r="F299" s="7"/>
      <c r="G299" s="9" t="s">
        <v>1729</v>
      </c>
      <c r="H299" s="9" t="s">
        <v>157</v>
      </c>
      <c r="I299" s="7"/>
      <c r="J299" s="7"/>
      <c r="K299" s="19" t="str">
        <f t="shared" si="27"/>
        <v>1305 Linden Dr</v>
      </c>
      <c r="L299" s="19" t="str">
        <f t="shared" si="28"/>
        <v>1305 Linden Dr</v>
      </c>
      <c r="M299" s="1" t="s">
        <v>148</v>
      </c>
      <c r="N299" s="8" t="s">
        <v>51</v>
      </c>
      <c r="O299" s="1">
        <v>53706</v>
      </c>
      <c r="Q299" s="14" t="str">
        <f t="shared" si="29"/>
        <v>53706</v>
      </c>
      <c r="R299" s="2" t="str">
        <f t="shared" si="3"/>
        <v>1305 Linden Dr, Madison, WI 53706</v>
      </c>
      <c r="S299" s="2" t="str">
        <f t="shared" si="4"/>
        <v>1305 Linden Dr, Madison, WI 53706</v>
      </c>
      <c r="T299" s="2" t="s">
        <v>52</v>
      </c>
      <c r="U299" s="1" t="s">
        <v>149</v>
      </c>
      <c r="X299" s="1"/>
      <c r="Y299" s="1" t="s">
        <v>64</v>
      </c>
      <c r="AD299" s="1" t="b">
        <v>1</v>
      </c>
      <c r="AE299" s="1" t="b">
        <v>1</v>
      </c>
      <c r="AG299" s="1" t="b">
        <v>0</v>
      </c>
      <c r="AJ299" s="8"/>
    </row>
    <row r="300" spans="1:44" ht="14.25" customHeight="1" x14ac:dyDescent="0.25">
      <c r="A300" s="1" t="s">
        <v>1730</v>
      </c>
      <c r="B300" s="16" t="s">
        <v>1731</v>
      </c>
      <c r="C300" s="1" t="s">
        <v>1732</v>
      </c>
      <c r="D300" s="1" t="s">
        <v>342</v>
      </c>
      <c r="E300" s="9" t="s">
        <v>1733</v>
      </c>
      <c r="F300" s="9" t="s">
        <v>138</v>
      </c>
      <c r="G300" s="9" t="s">
        <v>1734</v>
      </c>
      <c r="H300" s="9" t="s">
        <v>49</v>
      </c>
      <c r="I300" s="7"/>
      <c r="J300" s="7"/>
      <c r="K300" s="19" t="str">
        <f t="shared" si="27"/>
        <v>1200 S 71st St</v>
      </c>
      <c r="L300" s="19" t="str">
        <f t="shared" si="28"/>
        <v>1200 S 71st St</v>
      </c>
      <c r="M300" s="1" t="s">
        <v>1735</v>
      </c>
      <c r="N300" s="8" t="s">
        <v>51</v>
      </c>
      <c r="O300" s="1">
        <v>53214</v>
      </c>
      <c r="P300" s="1">
        <v>3110</v>
      </c>
      <c r="Q300" s="14" t="str">
        <f t="shared" si="29"/>
        <v>53214-3110</v>
      </c>
      <c r="R300" s="2" t="str">
        <f t="shared" si="3"/>
        <v>1200 S 71st St, West Allis, WI 53214</v>
      </c>
      <c r="S300" s="2" t="str">
        <f t="shared" si="4"/>
        <v>1200 S 71st St, West Allis, WI 53214</v>
      </c>
      <c r="T300" s="2" t="s">
        <v>52</v>
      </c>
      <c r="U300" s="7" t="s">
        <v>140</v>
      </c>
      <c r="X300" s="1"/>
      <c r="Y300" s="1" t="s">
        <v>64</v>
      </c>
      <c r="AD300" s="1" t="b">
        <v>1</v>
      </c>
      <c r="AE300" s="1" t="b">
        <v>1</v>
      </c>
      <c r="AG300" s="1" t="b">
        <v>0</v>
      </c>
      <c r="AJ300" s="8"/>
    </row>
    <row r="301" spans="1:44" ht="14.25" customHeight="1" x14ac:dyDescent="0.25">
      <c r="A301" s="1" t="s">
        <v>1736</v>
      </c>
      <c r="B301" s="16" t="s">
        <v>1737</v>
      </c>
      <c r="C301" s="10" t="s">
        <v>1737</v>
      </c>
      <c r="D301" s="1" t="s">
        <v>252</v>
      </c>
      <c r="E301" s="9" t="s">
        <v>1738</v>
      </c>
      <c r="F301" s="7"/>
      <c r="G301" s="11" t="s">
        <v>1739</v>
      </c>
      <c r="H301" s="7"/>
      <c r="I301" s="7"/>
      <c r="J301" s="7"/>
      <c r="K301" s="19" t="str">
        <f t="shared" si="27"/>
        <v>403 US Business Highway 53</v>
      </c>
      <c r="L301" s="19" t="str">
        <f t="shared" si="28"/>
        <v>403 US Business Highway 53</v>
      </c>
      <c r="M301" s="10" t="s">
        <v>1740</v>
      </c>
      <c r="N301" s="8" t="s">
        <v>51</v>
      </c>
      <c r="O301" s="10">
        <v>54859</v>
      </c>
      <c r="Q301" s="14" t="str">
        <f t="shared" si="29"/>
        <v>54859</v>
      </c>
      <c r="R301" s="2" t="str">
        <f t="shared" si="3"/>
        <v>403 US Business Highway 53, Minong, WI 54859</v>
      </c>
      <c r="S301" s="2" t="str">
        <f t="shared" si="4"/>
        <v>403 US Business Highway 53, Minong, WI 54859</v>
      </c>
      <c r="T301" s="2" t="s">
        <v>52</v>
      </c>
      <c r="U301" s="1" t="s">
        <v>318</v>
      </c>
      <c r="X301" s="1"/>
      <c r="Y301" s="1" t="s">
        <v>186</v>
      </c>
      <c r="AD301" s="1" t="b">
        <v>1</v>
      </c>
      <c r="AE301" s="1" t="b">
        <v>1</v>
      </c>
      <c r="AG301" s="1" t="b">
        <v>0</v>
      </c>
      <c r="AJ301" s="8"/>
    </row>
    <row r="302" spans="1:44" ht="14.25" customHeight="1" x14ac:dyDescent="0.25">
      <c r="A302" s="1" t="s">
        <v>1741</v>
      </c>
      <c r="B302" s="16" t="s">
        <v>1742</v>
      </c>
      <c r="C302" s="1" t="s">
        <v>1743</v>
      </c>
      <c r="D302" s="1" t="s">
        <v>718</v>
      </c>
      <c r="E302" s="9" t="s">
        <v>1490</v>
      </c>
      <c r="F302" s="7"/>
      <c r="G302" s="9" t="s">
        <v>1744</v>
      </c>
      <c r="H302" s="9" t="s">
        <v>157</v>
      </c>
      <c r="I302" s="7"/>
      <c r="J302" s="7"/>
      <c r="K302" s="19" t="str">
        <f t="shared" si="27"/>
        <v>301 Troy Dr</v>
      </c>
      <c r="L302" s="19" t="str">
        <f t="shared" si="28"/>
        <v>301 Troy Dr</v>
      </c>
      <c r="M302" s="1" t="s">
        <v>148</v>
      </c>
      <c r="N302" s="8" t="s">
        <v>51</v>
      </c>
      <c r="O302" s="1">
        <v>53704</v>
      </c>
      <c r="Q302" s="14" t="str">
        <f t="shared" si="29"/>
        <v>53704</v>
      </c>
      <c r="R302" s="2" t="str">
        <f t="shared" si="3"/>
        <v>301 Troy Dr, Madison, WI 53704</v>
      </c>
      <c r="S302" s="2" t="str">
        <f t="shared" si="4"/>
        <v>301 Troy Dr, Madison, WI 53704</v>
      </c>
      <c r="T302" s="2" t="s">
        <v>52</v>
      </c>
      <c r="U302" s="1" t="s">
        <v>149</v>
      </c>
      <c r="X302" s="1"/>
      <c r="Y302" s="1" t="s">
        <v>64</v>
      </c>
      <c r="AD302" s="1" t="b">
        <v>1</v>
      </c>
      <c r="AE302" s="1" t="b">
        <v>1</v>
      </c>
      <c r="AG302" s="1" t="b">
        <v>0</v>
      </c>
      <c r="AJ302" s="8"/>
    </row>
    <row r="303" spans="1:44" ht="14.25" customHeight="1" x14ac:dyDescent="0.25">
      <c r="A303" s="1" t="s">
        <v>1745</v>
      </c>
      <c r="B303" s="16" t="s">
        <v>1746</v>
      </c>
      <c r="C303" s="1" t="s">
        <v>1747</v>
      </c>
      <c r="D303" s="1" t="s">
        <v>166</v>
      </c>
      <c r="E303" s="9" t="s">
        <v>1748</v>
      </c>
      <c r="F303" s="7"/>
      <c r="G303" s="9" t="s">
        <v>1749</v>
      </c>
      <c r="H303" s="9" t="s">
        <v>452</v>
      </c>
      <c r="I303" s="7"/>
      <c r="J303" s="7"/>
      <c r="K303" s="19" t="str">
        <f t="shared" si="27"/>
        <v>4711 Pflaum Rd</v>
      </c>
      <c r="L303" s="19" t="str">
        <f t="shared" si="28"/>
        <v>4711 Pflaum Rd</v>
      </c>
      <c r="M303" s="1" t="s">
        <v>148</v>
      </c>
      <c r="N303" s="8" t="s">
        <v>51</v>
      </c>
      <c r="O303" s="1">
        <v>53718</v>
      </c>
      <c r="Q303" s="14" t="str">
        <f t="shared" si="29"/>
        <v>53718</v>
      </c>
      <c r="R303" s="2" t="str">
        <f t="shared" si="3"/>
        <v>4711 Pflaum Rd, Madison, WI 53718</v>
      </c>
      <c r="S303" s="2" t="str">
        <f t="shared" si="4"/>
        <v>4711 Pflaum Rd, Madison, WI 53718</v>
      </c>
      <c r="T303" s="2" t="s">
        <v>52</v>
      </c>
      <c r="U303" s="1" t="s">
        <v>149</v>
      </c>
      <c r="X303" s="1"/>
      <c r="Y303" s="1" t="s">
        <v>64</v>
      </c>
      <c r="AD303" s="1" t="b">
        <v>1</v>
      </c>
      <c r="AE303" s="1" t="b">
        <v>1</v>
      </c>
      <c r="AG303" s="1" t="b">
        <v>0</v>
      </c>
      <c r="AJ303" s="8"/>
    </row>
    <row r="304" spans="1:44" ht="14.25" customHeight="1" x14ac:dyDescent="0.25">
      <c r="A304" s="1" t="s">
        <v>1750</v>
      </c>
      <c r="B304" s="16" t="s">
        <v>1751</v>
      </c>
      <c r="C304" s="1" t="s">
        <v>1752</v>
      </c>
      <c r="D304" s="1" t="s">
        <v>342</v>
      </c>
      <c r="E304" s="9" t="s">
        <v>1753</v>
      </c>
      <c r="F304" s="9" t="s">
        <v>60</v>
      </c>
      <c r="G304" s="9" t="s">
        <v>1627</v>
      </c>
      <c r="H304" s="9" t="s">
        <v>101</v>
      </c>
      <c r="I304" s="7"/>
      <c r="J304" s="7"/>
      <c r="K304" s="19" t="str">
        <f t="shared" si="27"/>
        <v>235 N National Ave</v>
      </c>
      <c r="L304" s="19" t="str">
        <f t="shared" si="28"/>
        <v>235 N National Ave</v>
      </c>
      <c r="M304" s="1" t="s">
        <v>434</v>
      </c>
      <c r="N304" s="8" t="s">
        <v>51</v>
      </c>
      <c r="O304" s="1">
        <v>54936</v>
      </c>
      <c r="P304" s="1">
        <v>1940</v>
      </c>
      <c r="Q304" s="14" t="str">
        <f t="shared" si="29"/>
        <v>54936-1940</v>
      </c>
      <c r="R304" s="2" t="str">
        <f t="shared" si="3"/>
        <v>235 N National Ave, Fond du Lac, WI 54936</v>
      </c>
      <c r="S304" s="2" t="str">
        <f t="shared" si="4"/>
        <v>235 N National Ave, Fond du Lac, WI 54936</v>
      </c>
      <c r="T304" s="2" t="s">
        <v>52</v>
      </c>
      <c r="U304" s="7" t="s">
        <v>434</v>
      </c>
      <c r="X304" s="1"/>
      <c r="Y304" s="1" t="s">
        <v>64</v>
      </c>
      <c r="AD304" s="1" t="b">
        <v>1</v>
      </c>
      <c r="AE304" s="1" t="b">
        <v>1</v>
      </c>
      <c r="AG304" s="1" t="b">
        <v>0</v>
      </c>
      <c r="AJ304" s="8"/>
    </row>
    <row r="305" spans="1:44" ht="14.25" customHeight="1" x14ac:dyDescent="0.25">
      <c r="A305" s="1" t="s">
        <v>1754</v>
      </c>
      <c r="B305" s="16" t="s">
        <v>1755</v>
      </c>
      <c r="C305" s="1" t="s">
        <v>1755</v>
      </c>
      <c r="D305" s="1" t="s">
        <v>136</v>
      </c>
      <c r="E305" s="9" t="s">
        <v>1756</v>
      </c>
      <c r="F305" s="9" t="s">
        <v>60</v>
      </c>
      <c r="G305" s="9" t="s">
        <v>1757</v>
      </c>
      <c r="H305" s="9" t="s">
        <v>1758</v>
      </c>
      <c r="I305" s="7"/>
      <c r="J305" s="7"/>
      <c r="K305" s="19" t="str">
        <f t="shared" si="27"/>
        <v>2900 N Menomonee River Pkwy</v>
      </c>
      <c r="L305" s="19" t="str">
        <f t="shared" si="28"/>
        <v>2900 N Menomonee River Pkwy</v>
      </c>
      <c r="M305" s="1" t="s">
        <v>140</v>
      </c>
      <c r="N305" s="8" t="s">
        <v>51</v>
      </c>
      <c r="O305" s="1">
        <v>53222</v>
      </c>
      <c r="P305" s="1">
        <v>4597</v>
      </c>
      <c r="Q305" s="14" t="str">
        <f t="shared" si="29"/>
        <v>53222-4597</v>
      </c>
      <c r="R305" s="2" t="str">
        <f t="shared" si="3"/>
        <v>2900 N Menomonee River Pkwy, Milwaukee, WI 53222</v>
      </c>
      <c r="S305" s="2" t="str">
        <f t="shared" si="4"/>
        <v>2900 N Menomonee River Pkwy, Milwaukee, WI 53222</v>
      </c>
      <c r="T305" s="2" t="s">
        <v>52</v>
      </c>
      <c r="U305" s="7" t="s">
        <v>140</v>
      </c>
      <c r="X305" s="1" t="s">
        <v>1759</v>
      </c>
      <c r="Y305" s="1" t="s">
        <v>141</v>
      </c>
      <c r="AD305" s="1" t="b">
        <v>0</v>
      </c>
      <c r="AE305" s="1" t="b">
        <v>1</v>
      </c>
      <c r="AG305" s="1" t="b">
        <v>0</v>
      </c>
      <c r="AJ305" s="8"/>
    </row>
    <row r="306" spans="1:44" ht="14.25" customHeight="1" x14ac:dyDescent="0.25">
      <c r="A306" s="1" t="s">
        <v>1760</v>
      </c>
      <c r="B306" s="16" t="s">
        <v>1761</v>
      </c>
      <c r="C306" s="1" t="s">
        <v>1762</v>
      </c>
      <c r="D306" s="1" t="s">
        <v>136</v>
      </c>
      <c r="E306" s="9" t="s">
        <v>646</v>
      </c>
      <c r="F306" s="9" t="s">
        <v>172</v>
      </c>
      <c r="G306" s="9" t="s">
        <v>1763</v>
      </c>
      <c r="H306" s="9" t="s">
        <v>101</v>
      </c>
      <c r="I306" s="7"/>
      <c r="J306" s="7"/>
      <c r="K306" s="19" t="str">
        <f t="shared" si="27"/>
        <v>500 E Kilbourn Ave</v>
      </c>
      <c r="L306" s="19" t="str">
        <f t="shared" si="28"/>
        <v>500 E Kilbourn Ave</v>
      </c>
      <c r="M306" s="1" t="s">
        <v>140</v>
      </c>
      <c r="N306" s="8" t="s">
        <v>51</v>
      </c>
      <c r="O306" s="1">
        <v>53202</v>
      </c>
      <c r="Q306" s="14" t="str">
        <f t="shared" si="29"/>
        <v>53202</v>
      </c>
      <c r="R306" s="2" t="str">
        <f t="shared" si="3"/>
        <v>500 E Kilbourn Ave, Milwaukee, WI 53202</v>
      </c>
      <c r="S306" s="2" t="str">
        <f t="shared" si="4"/>
        <v>500 E Kilbourn Ave, Milwaukee, WI 53202</v>
      </c>
      <c r="T306" s="2" t="s">
        <v>52</v>
      </c>
      <c r="U306" s="7" t="s">
        <v>140</v>
      </c>
      <c r="X306" s="1"/>
      <c r="Y306" s="1" t="s">
        <v>64</v>
      </c>
      <c r="AD306" s="1" t="b">
        <v>1</v>
      </c>
      <c r="AE306" s="1" t="b">
        <v>1</v>
      </c>
      <c r="AG306" s="1" t="b">
        <v>0</v>
      </c>
      <c r="AJ306" s="8"/>
    </row>
    <row r="307" spans="1:44" ht="14.25" customHeight="1" x14ac:dyDescent="0.25">
      <c r="A307" s="1" t="s">
        <v>1764</v>
      </c>
      <c r="B307" s="16" t="s">
        <v>1765</v>
      </c>
      <c r="C307" s="1" t="s">
        <v>1766</v>
      </c>
      <c r="D307" s="1" t="s">
        <v>718</v>
      </c>
      <c r="E307" s="9" t="s">
        <v>1767</v>
      </c>
      <c r="F307" s="7"/>
      <c r="G307" s="9" t="s">
        <v>981</v>
      </c>
      <c r="H307" s="9" t="s">
        <v>452</v>
      </c>
      <c r="I307" s="7"/>
      <c r="J307" s="7"/>
      <c r="K307" s="19" t="str">
        <f t="shared" si="27"/>
        <v>2000 Progress Rd</v>
      </c>
      <c r="L307" s="19" t="str">
        <f t="shared" si="28"/>
        <v>2000 Progress Rd</v>
      </c>
      <c r="M307" s="1" t="s">
        <v>1768</v>
      </c>
      <c r="N307" s="8" t="s">
        <v>51</v>
      </c>
      <c r="O307" s="1">
        <v>53950</v>
      </c>
      <c r="P307" s="1">
        <v>2000</v>
      </c>
      <c r="Q307" s="14" t="str">
        <f t="shared" si="29"/>
        <v>53950-2000</v>
      </c>
      <c r="R307" s="2" t="str">
        <f t="shared" si="3"/>
        <v>2000 Progress Rd, New Lisbon, WI 53950</v>
      </c>
      <c r="S307" s="2" t="str">
        <f t="shared" si="4"/>
        <v>2000 Progress Rd, New Lisbon, WI 53950</v>
      </c>
      <c r="T307" s="2" t="s">
        <v>52</v>
      </c>
      <c r="U307" s="7" t="s">
        <v>878</v>
      </c>
      <c r="X307" s="1"/>
      <c r="Y307" s="1" t="s">
        <v>87</v>
      </c>
      <c r="AD307" s="1" t="b">
        <v>1</v>
      </c>
      <c r="AE307" s="1" t="b">
        <v>1</v>
      </c>
      <c r="AG307" s="1" t="b">
        <v>0</v>
      </c>
      <c r="AJ307" s="8"/>
    </row>
    <row r="308" spans="1:44" ht="14.25" customHeight="1" x14ac:dyDescent="0.25">
      <c r="A308" s="1" t="s">
        <v>1769</v>
      </c>
      <c r="B308" s="16" t="s">
        <v>1770</v>
      </c>
      <c r="C308" s="1" t="s">
        <v>1771</v>
      </c>
      <c r="D308" s="1" t="s">
        <v>342</v>
      </c>
      <c r="E308" s="9" t="s">
        <v>1772</v>
      </c>
      <c r="F308" s="7"/>
      <c r="G308" s="9" t="s">
        <v>261</v>
      </c>
      <c r="H308" s="9" t="s">
        <v>157</v>
      </c>
      <c r="I308" s="7"/>
      <c r="J308" s="7"/>
      <c r="K308" s="19" t="str">
        <f t="shared" si="27"/>
        <v>5364 College Dr</v>
      </c>
      <c r="L308" s="19" t="str">
        <f t="shared" si="28"/>
        <v>5364 College Dr</v>
      </c>
      <c r="M308" s="1" t="s">
        <v>1773</v>
      </c>
      <c r="N308" s="8" t="s">
        <v>51</v>
      </c>
      <c r="O308" s="1">
        <v>54501</v>
      </c>
      <c r="Q308" s="14" t="str">
        <f t="shared" si="29"/>
        <v>54501</v>
      </c>
      <c r="R308" s="2" t="str">
        <f t="shared" si="3"/>
        <v>5364 College Dr, Rhinelander, WI 54501</v>
      </c>
      <c r="S308" s="2" t="str">
        <f t="shared" si="4"/>
        <v>5364 College Dr, Rhinelander, WI 54501</v>
      </c>
      <c r="T308" s="2" t="s">
        <v>52</v>
      </c>
      <c r="U308" s="7" t="s">
        <v>129</v>
      </c>
      <c r="X308" s="1"/>
      <c r="Y308" s="1" t="s">
        <v>54</v>
      </c>
      <c r="AD308" s="1" t="b">
        <v>1</v>
      </c>
      <c r="AE308" s="1" t="b">
        <v>1</v>
      </c>
      <c r="AG308" s="1" t="b">
        <v>0</v>
      </c>
      <c r="AJ308" s="8"/>
    </row>
    <row r="309" spans="1:44" ht="14.25" customHeight="1" x14ac:dyDescent="0.25">
      <c r="A309" s="1" t="s">
        <v>1774</v>
      </c>
      <c r="B309" s="16" t="s">
        <v>1775</v>
      </c>
      <c r="C309" s="1" t="s">
        <v>1776</v>
      </c>
      <c r="D309" s="1" t="s">
        <v>342</v>
      </c>
      <c r="E309" s="9" t="s">
        <v>1777</v>
      </c>
      <c r="F309" s="9" t="s">
        <v>196</v>
      </c>
      <c r="G309" s="9" t="s">
        <v>1778</v>
      </c>
      <c r="H309" s="9" t="s">
        <v>157</v>
      </c>
      <c r="I309" s="7"/>
      <c r="J309" s="7"/>
      <c r="K309" s="19" t="str">
        <f t="shared" si="27"/>
        <v>1000 W Campus Dr</v>
      </c>
      <c r="L309" s="19" t="str">
        <f t="shared" si="28"/>
        <v>1000 W Campus Dr</v>
      </c>
      <c r="M309" s="1" t="s">
        <v>1779</v>
      </c>
      <c r="N309" s="8" t="s">
        <v>51</v>
      </c>
      <c r="O309" s="1">
        <v>54401</v>
      </c>
      <c r="Q309" s="14" t="str">
        <f t="shared" si="29"/>
        <v>54401</v>
      </c>
      <c r="R309" s="2" t="str">
        <f t="shared" si="3"/>
        <v>1000 W Campus Dr, Wausau, WI 54401</v>
      </c>
      <c r="S309" s="2" t="str">
        <f t="shared" si="4"/>
        <v>1000 W Campus Dr, Wausau, WI 54401</v>
      </c>
      <c r="T309" s="2" t="s">
        <v>52</v>
      </c>
      <c r="U309" s="7" t="s">
        <v>204</v>
      </c>
      <c r="X309" s="1" t="s">
        <v>1780</v>
      </c>
      <c r="Y309" s="1" t="s">
        <v>54</v>
      </c>
      <c r="AD309" s="1" t="b">
        <v>0</v>
      </c>
      <c r="AE309" s="1" t="b">
        <v>1</v>
      </c>
      <c r="AG309" s="1" t="b">
        <v>0</v>
      </c>
      <c r="AJ309" s="8"/>
    </row>
    <row r="310" spans="1:44" ht="14.25" customHeight="1" x14ac:dyDescent="0.25">
      <c r="A310" s="1" t="s">
        <v>1781</v>
      </c>
      <c r="B310" s="16" t="s">
        <v>1782</v>
      </c>
      <c r="C310" s="1" t="s">
        <v>1783</v>
      </c>
      <c r="D310" s="1" t="s">
        <v>342</v>
      </c>
      <c r="E310" s="9" t="s">
        <v>1784</v>
      </c>
      <c r="F310" s="9" t="s">
        <v>196</v>
      </c>
      <c r="G310" s="9" t="s">
        <v>387</v>
      </c>
      <c r="H310" s="9" t="s">
        <v>49</v>
      </c>
      <c r="I310" s="7"/>
      <c r="J310" s="7"/>
      <c r="K310" s="19" t="str">
        <f t="shared" si="27"/>
        <v>2740 W Mason St</v>
      </c>
      <c r="L310" s="19" t="str">
        <f t="shared" si="28"/>
        <v>2740 W Mason St</v>
      </c>
      <c r="M310" s="1" t="s">
        <v>1132</v>
      </c>
      <c r="N310" s="8" t="s">
        <v>51</v>
      </c>
      <c r="O310" s="1">
        <v>54303</v>
      </c>
      <c r="Q310" s="14" t="str">
        <f t="shared" si="29"/>
        <v>54303</v>
      </c>
      <c r="R310" s="2" t="str">
        <f t="shared" si="3"/>
        <v>2740 W Mason St, Green Bay, WI 54303</v>
      </c>
      <c r="S310" s="2" t="str">
        <f t="shared" si="4"/>
        <v>2740 W Mason St, Green Bay, WI 54303</v>
      </c>
      <c r="T310" s="2" t="s">
        <v>52</v>
      </c>
      <c r="U310" s="7" t="s">
        <v>712</v>
      </c>
      <c r="X310" s="1"/>
      <c r="Y310" s="1" t="s">
        <v>64</v>
      </c>
      <c r="AD310" s="1" t="b">
        <v>1</v>
      </c>
      <c r="AE310" s="1" t="b">
        <v>1</v>
      </c>
      <c r="AG310" s="1" t="b">
        <v>0</v>
      </c>
      <c r="AJ310" s="8"/>
    </row>
    <row r="311" spans="1:44" ht="14.25" customHeight="1" x14ac:dyDescent="0.25">
      <c r="A311" s="1" t="s">
        <v>1785</v>
      </c>
      <c r="B311" s="16" t="s">
        <v>1786</v>
      </c>
      <c r="C311" s="1" t="s">
        <v>1787</v>
      </c>
      <c r="D311" s="1" t="s">
        <v>718</v>
      </c>
      <c r="E311" s="9" t="s">
        <v>1788</v>
      </c>
      <c r="F311" s="7"/>
      <c r="G311" s="9" t="s">
        <v>1789</v>
      </c>
      <c r="H311" s="7"/>
      <c r="I311" s="7"/>
      <c r="J311" s="7"/>
      <c r="K311" s="19" t="str">
        <f t="shared" si="27"/>
        <v>5212 County Hwy M</v>
      </c>
      <c r="L311" s="19" t="str">
        <f t="shared" si="28"/>
        <v>5212 County Hwy M</v>
      </c>
      <c r="M311" s="1" t="s">
        <v>1790</v>
      </c>
      <c r="N311" s="8" t="s">
        <v>51</v>
      </c>
      <c r="O311" s="1">
        <v>53575</v>
      </c>
      <c r="P311" s="1">
        <v>140</v>
      </c>
      <c r="Q311" s="14" t="str">
        <f t="shared" si="29"/>
        <v>53575-140</v>
      </c>
      <c r="R311" s="2" t="str">
        <f t="shared" si="3"/>
        <v>5212 County Hwy M, Oregon, WI 53575</v>
      </c>
      <c r="S311" s="2" t="str">
        <f t="shared" si="4"/>
        <v>5212 County Hwy M, Oregon, WI 53575</v>
      </c>
      <c r="T311" s="2" t="s">
        <v>52</v>
      </c>
      <c r="U311" s="1" t="s">
        <v>149</v>
      </c>
      <c r="X311" s="1" t="s">
        <v>1791</v>
      </c>
      <c r="Y311" s="1" t="s">
        <v>64</v>
      </c>
      <c r="AD311" s="1" t="b">
        <v>0</v>
      </c>
      <c r="AE311" s="1" t="b">
        <v>1</v>
      </c>
      <c r="AG311" s="1" t="b">
        <v>0</v>
      </c>
      <c r="AJ311" s="8"/>
    </row>
    <row r="312" spans="1:44" ht="14.25" customHeight="1" x14ac:dyDescent="0.25">
      <c r="A312" s="1" t="s">
        <v>1792</v>
      </c>
      <c r="B312" s="16" t="s">
        <v>1793</v>
      </c>
      <c r="C312" s="2" t="s">
        <v>1794</v>
      </c>
      <c r="D312" s="1" t="s">
        <v>166</v>
      </c>
      <c r="E312" s="9" t="s">
        <v>1795</v>
      </c>
      <c r="F312" s="9" t="s">
        <v>196</v>
      </c>
      <c r="G312" s="9" t="s">
        <v>844</v>
      </c>
      <c r="H312" s="9" t="s">
        <v>49</v>
      </c>
      <c r="I312" s="7"/>
      <c r="J312" s="7"/>
      <c r="K312" s="19" t="str">
        <f t="shared" si="27"/>
        <v>106 W Church St</v>
      </c>
      <c r="L312" s="19" t="str">
        <f t="shared" si="28"/>
        <v>106 W Church St</v>
      </c>
      <c r="M312" s="1" t="s">
        <v>1796</v>
      </c>
      <c r="N312" s="8" t="s">
        <v>51</v>
      </c>
      <c r="O312" s="1">
        <v>53576</v>
      </c>
      <c r="Q312" s="14" t="str">
        <f t="shared" si="29"/>
        <v>53576</v>
      </c>
      <c r="R312" s="2" t="str">
        <f t="shared" si="3"/>
        <v>106 W Church St, Orfordville, WI 53576</v>
      </c>
      <c r="S312" s="2" t="str">
        <f t="shared" si="4"/>
        <v>106 W Church St, Orfordville, WI 53576</v>
      </c>
      <c r="T312" s="2" t="s">
        <v>52</v>
      </c>
      <c r="U312" s="7" t="s">
        <v>263</v>
      </c>
      <c r="Y312" s="2" t="s">
        <v>313</v>
      </c>
      <c r="AD312" s="1" t="b">
        <v>1</v>
      </c>
      <c r="AE312" s="1" t="b">
        <v>1</v>
      </c>
      <c r="AG312" s="1" t="b">
        <v>0</v>
      </c>
      <c r="AJ312" s="8"/>
    </row>
    <row r="313" spans="1:44" ht="14.25" customHeight="1" x14ac:dyDescent="0.25">
      <c r="A313" s="1" t="s">
        <v>1797</v>
      </c>
      <c r="B313" s="16" t="s">
        <v>1798</v>
      </c>
      <c r="C313" s="10" t="s">
        <v>1798</v>
      </c>
      <c r="D313" s="1" t="s">
        <v>252</v>
      </c>
      <c r="E313" s="9" t="s">
        <v>1799</v>
      </c>
      <c r="F313" s="7"/>
      <c r="G313" s="11" t="s">
        <v>84</v>
      </c>
      <c r="H313" s="9" t="s">
        <v>49</v>
      </c>
      <c r="I313" s="7"/>
      <c r="J313" s="7"/>
      <c r="K313" s="19" t="str">
        <f t="shared" si="27"/>
        <v>9693 Main St</v>
      </c>
      <c r="L313" s="19" t="str">
        <f t="shared" si="28"/>
        <v>9693 Main St</v>
      </c>
      <c r="M313" s="10" t="s">
        <v>1800</v>
      </c>
      <c r="N313" s="8" t="s">
        <v>51</v>
      </c>
      <c r="O313" s="10">
        <v>54864</v>
      </c>
      <c r="P313" s="10">
        <v>4404</v>
      </c>
      <c r="Q313" s="14" t="str">
        <f t="shared" si="29"/>
        <v>54864-4404</v>
      </c>
      <c r="R313" s="2" t="str">
        <f t="shared" si="3"/>
        <v>9693 Main St, Poplar, WI 54864</v>
      </c>
      <c r="S313" s="2" t="str">
        <f t="shared" si="4"/>
        <v>9693 Main St, Poplar, WI 54864</v>
      </c>
      <c r="T313" s="2" t="s">
        <v>52</v>
      </c>
      <c r="U313" s="1" t="s">
        <v>378</v>
      </c>
      <c r="X313" s="1"/>
      <c r="Y313" s="1" t="s">
        <v>186</v>
      </c>
      <c r="AD313" s="1" t="b">
        <v>1</v>
      </c>
      <c r="AE313" s="1" t="b">
        <v>1</v>
      </c>
      <c r="AG313" s="1" t="b">
        <v>0</v>
      </c>
      <c r="AJ313" s="8"/>
    </row>
    <row r="314" spans="1:44" ht="14.25" customHeight="1" x14ac:dyDescent="0.25">
      <c r="A314" s="1" t="s">
        <v>1801</v>
      </c>
      <c r="B314" s="16" t="s">
        <v>1802</v>
      </c>
      <c r="C314" s="10" t="s">
        <v>1802</v>
      </c>
      <c r="D314" s="1" t="s">
        <v>252</v>
      </c>
      <c r="E314" s="9" t="s">
        <v>1803</v>
      </c>
      <c r="F314" s="7"/>
      <c r="G314" s="11" t="s">
        <v>1804</v>
      </c>
      <c r="H314" s="7"/>
      <c r="I314" s="7"/>
      <c r="J314" s="7"/>
      <c r="K314" s="19" t="str">
        <f t="shared" si="27"/>
        <v>8875 State Highway 13</v>
      </c>
      <c r="L314" s="19" t="str">
        <f t="shared" si="28"/>
        <v>8875 State Highway 13</v>
      </c>
      <c r="M314" s="10" t="s">
        <v>1805</v>
      </c>
      <c r="N314" s="8" t="s">
        <v>51</v>
      </c>
      <c r="O314" s="10">
        <v>54865</v>
      </c>
      <c r="P314" s="10">
        <v>4808</v>
      </c>
      <c r="Q314" s="14" t="str">
        <f t="shared" si="29"/>
        <v>54865-4808</v>
      </c>
      <c r="R314" s="2" t="str">
        <f t="shared" si="3"/>
        <v>8875 State Highway 13, Port Wing, WI 54865</v>
      </c>
      <c r="S314" s="2" t="str">
        <f t="shared" si="4"/>
        <v>8875 State Highway 13, Port Wing, WI 54865</v>
      </c>
      <c r="T314" s="2" t="s">
        <v>52</v>
      </c>
      <c r="U314" s="1" t="s">
        <v>256</v>
      </c>
      <c r="X314" s="1"/>
      <c r="Y314" s="1" t="s">
        <v>186</v>
      </c>
      <c r="AD314" s="1" t="b">
        <v>1</v>
      </c>
      <c r="AE314" s="1" t="b">
        <v>1</v>
      </c>
      <c r="AG314" s="1" t="b">
        <v>0</v>
      </c>
      <c r="AJ314" s="8"/>
    </row>
    <row r="315" spans="1:44" ht="14.25" customHeight="1" x14ac:dyDescent="0.25">
      <c r="A315" s="1" t="s">
        <v>1806</v>
      </c>
      <c r="B315" s="16" t="s">
        <v>1807</v>
      </c>
      <c r="C315" s="1" t="s">
        <v>1808</v>
      </c>
      <c r="D315" s="1" t="s">
        <v>718</v>
      </c>
      <c r="E315" s="9" t="s">
        <v>1809</v>
      </c>
      <c r="F315" s="7"/>
      <c r="G315" s="9" t="s">
        <v>1810</v>
      </c>
      <c r="H315" s="7"/>
      <c r="I315" s="7"/>
      <c r="J315" s="7"/>
      <c r="K315" s="19" t="str">
        <f t="shared" si="27"/>
        <v>1006 County Road EE</v>
      </c>
      <c r="L315" s="19" t="str">
        <f t="shared" si="28"/>
        <v>1006 County Road EE</v>
      </c>
      <c r="M315" s="1" t="s">
        <v>1811</v>
      </c>
      <c r="N315" s="8" t="s">
        <v>51</v>
      </c>
      <c r="O315" s="1">
        <v>54970</v>
      </c>
      <c r="Q315" s="14" t="str">
        <f t="shared" si="29"/>
        <v>54970</v>
      </c>
      <c r="R315" s="2" t="str">
        <f t="shared" si="3"/>
        <v>1006 County Road EE, Redgranite, WI 54970</v>
      </c>
      <c r="S315" s="2" t="str">
        <f t="shared" si="4"/>
        <v>1006 County Road EE, Redgranite, WI 54970</v>
      </c>
      <c r="T315" s="2" t="s">
        <v>52</v>
      </c>
      <c r="U315" s="7" t="s">
        <v>636</v>
      </c>
      <c r="X315" s="1"/>
      <c r="Y315" s="1" t="s">
        <v>329</v>
      </c>
      <c r="AD315" s="1" t="b">
        <v>1</v>
      </c>
      <c r="AE315" s="1" t="b">
        <v>1</v>
      </c>
      <c r="AG315" s="1" t="b">
        <v>0</v>
      </c>
      <c r="AJ315" s="8"/>
    </row>
    <row r="316" spans="1:44" ht="14.25" customHeight="1" x14ac:dyDescent="0.25">
      <c r="A316" s="1" t="s">
        <v>1812</v>
      </c>
      <c r="B316" s="16" t="s">
        <v>1813</v>
      </c>
      <c r="C316" s="1" t="s">
        <v>1813</v>
      </c>
      <c r="D316" s="1" t="s">
        <v>136</v>
      </c>
      <c r="E316" s="9" t="s">
        <v>1814</v>
      </c>
      <c r="F316" s="9" t="s">
        <v>196</v>
      </c>
      <c r="G316" s="9" t="s">
        <v>1815</v>
      </c>
      <c r="H316" s="9" t="s">
        <v>49</v>
      </c>
      <c r="I316" s="7"/>
      <c r="J316" s="7"/>
      <c r="K316" s="19" t="str">
        <f t="shared" si="27"/>
        <v>300 W Seward St</v>
      </c>
      <c r="L316" s="19" t="str">
        <f t="shared" si="28"/>
        <v>300 W Seward St</v>
      </c>
      <c r="M316" s="1" t="s">
        <v>1816</v>
      </c>
      <c r="N316" s="8" t="s">
        <v>51</v>
      </c>
      <c r="O316" s="1">
        <v>54971</v>
      </c>
      <c r="Q316" s="14" t="str">
        <f t="shared" si="29"/>
        <v>54971</v>
      </c>
      <c r="R316" s="2" t="str">
        <f t="shared" si="3"/>
        <v>300 W Seward St, Ripon, WI 54971</v>
      </c>
      <c r="S316" s="2" t="str">
        <f t="shared" si="4"/>
        <v>300 W Seward St, Ripon, WI 54971</v>
      </c>
      <c r="T316" s="2" t="s">
        <v>52</v>
      </c>
      <c r="U316" s="7" t="s">
        <v>434</v>
      </c>
      <c r="X316" s="1" t="s">
        <v>1817</v>
      </c>
      <c r="Y316" s="1" t="s">
        <v>64</v>
      </c>
      <c r="AD316" s="1" t="b">
        <v>0</v>
      </c>
      <c r="AE316" s="1" t="b">
        <v>1</v>
      </c>
      <c r="AG316" s="1" t="b">
        <v>0</v>
      </c>
      <c r="AJ316" s="8"/>
    </row>
    <row r="317" spans="1:44" ht="14.25" customHeight="1" x14ac:dyDescent="0.25">
      <c r="A317" s="7" t="s">
        <v>1818</v>
      </c>
      <c r="B317" s="14" t="s">
        <v>1819</v>
      </c>
      <c r="C317" s="7" t="s">
        <v>64</v>
      </c>
      <c r="D317" s="2" t="s">
        <v>152</v>
      </c>
      <c r="E317" s="7" t="s">
        <v>1820</v>
      </c>
      <c r="F317" s="7"/>
      <c r="G317" s="7" t="s">
        <v>1821</v>
      </c>
      <c r="H317" s="7" t="s">
        <v>49</v>
      </c>
      <c r="I317" s="7"/>
      <c r="J317" s="7"/>
      <c r="K317" s="19" t="str">
        <f t="shared" si="27"/>
        <v>1601 Gilson St</v>
      </c>
      <c r="L317" s="19" t="str">
        <f t="shared" si="28"/>
        <v>1601 Gilson St</v>
      </c>
      <c r="M317" s="8" t="s">
        <v>148</v>
      </c>
      <c r="N317" s="2" t="s">
        <v>51</v>
      </c>
      <c r="O317" s="8">
        <v>53718</v>
      </c>
      <c r="P317" s="8">
        <v>2153</v>
      </c>
      <c r="Q317" s="14" t="str">
        <f t="shared" si="29"/>
        <v>53718-2153</v>
      </c>
      <c r="R317" s="2" t="str">
        <f t="shared" si="3"/>
        <v>1601 Gilson St, Madison, WI 53718</v>
      </c>
      <c r="S317" s="2" t="str">
        <f t="shared" si="4"/>
        <v>1601 Gilson St, Madison, WI 53718</v>
      </c>
      <c r="T317" s="2" t="s">
        <v>52</v>
      </c>
      <c r="U317" s="7" t="s">
        <v>149</v>
      </c>
      <c r="X317" s="7"/>
      <c r="Y317" s="7" t="s">
        <v>64</v>
      </c>
      <c r="AD317" s="1" t="b">
        <v>1</v>
      </c>
      <c r="AE317" s="1" t="b">
        <v>1</v>
      </c>
      <c r="AG317" s="1" t="b">
        <v>0</v>
      </c>
      <c r="AH317" s="8">
        <v>14764</v>
      </c>
      <c r="AI317" s="7" t="s">
        <v>1818</v>
      </c>
      <c r="AJ317" s="8" t="s">
        <v>1818</v>
      </c>
      <c r="AK317" s="7" t="s">
        <v>64</v>
      </c>
      <c r="AL317" s="7" t="s">
        <v>149</v>
      </c>
      <c r="AM317" s="7" t="s">
        <v>64</v>
      </c>
      <c r="AN317" s="8" t="s">
        <v>1822</v>
      </c>
      <c r="AO317" s="8" t="s">
        <v>148</v>
      </c>
      <c r="AP317" s="8" t="s">
        <v>51</v>
      </c>
      <c r="AQ317" s="8">
        <v>53718</v>
      </c>
      <c r="AR317" s="8">
        <v>2153</v>
      </c>
    </row>
    <row r="318" spans="1:44" ht="14.25" customHeight="1" x14ac:dyDescent="0.25">
      <c r="A318" s="7" t="s">
        <v>1823</v>
      </c>
      <c r="B318" s="14" t="str">
        <f>CONCATENATE(AO318, " PL")</f>
        <v>Manawa PL</v>
      </c>
      <c r="C318" s="7" t="s">
        <v>1824</v>
      </c>
      <c r="D318" s="2" t="s">
        <v>46</v>
      </c>
      <c r="E318" s="7" t="s">
        <v>1593</v>
      </c>
      <c r="F318" s="7" t="s">
        <v>60</v>
      </c>
      <c r="G318" s="7" t="s">
        <v>1825</v>
      </c>
      <c r="H318" s="7" t="s">
        <v>49</v>
      </c>
      <c r="I318" s="7"/>
      <c r="J318" s="7"/>
      <c r="K318" s="19" t="str">
        <f t="shared" si="27"/>
        <v>130 N Bridge St</v>
      </c>
      <c r="L318" s="19" t="str">
        <f t="shared" si="28"/>
        <v>130 N Bridge St</v>
      </c>
      <c r="M318" s="8" t="s">
        <v>1826</v>
      </c>
      <c r="N318" s="2" t="s">
        <v>51</v>
      </c>
      <c r="O318" s="8">
        <v>54949</v>
      </c>
      <c r="P318" s="8">
        <v>20</v>
      </c>
      <c r="Q318" s="14" t="str">
        <f t="shared" si="29"/>
        <v>54949-20</v>
      </c>
      <c r="R318" s="2" t="str">
        <f t="shared" si="3"/>
        <v>130 N Bridge St, Manawa, WI 54949</v>
      </c>
      <c r="S318" s="2" t="str">
        <f t="shared" si="4"/>
        <v>130 N Bridge St, Manawa, WI 54949</v>
      </c>
      <c r="T318" s="2" t="s">
        <v>52</v>
      </c>
      <c r="U318" s="7" t="s">
        <v>605</v>
      </c>
      <c r="X318" s="7"/>
      <c r="Y318" s="7" t="s">
        <v>132</v>
      </c>
      <c r="AD318" s="1" t="b">
        <v>1</v>
      </c>
      <c r="AE318" s="1" t="b">
        <v>1</v>
      </c>
      <c r="AG318" s="1" t="b">
        <v>0</v>
      </c>
      <c r="AH318" s="8">
        <v>14185</v>
      </c>
      <c r="AI318" s="7" t="s">
        <v>1823</v>
      </c>
      <c r="AJ318" s="8" t="s">
        <v>1823</v>
      </c>
      <c r="AK318" s="7" t="s">
        <v>1824</v>
      </c>
      <c r="AL318" s="7" t="s">
        <v>605</v>
      </c>
      <c r="AM318" s="7" t="s">
        <v>132</v>
      </c>
      <c r="AN318" s="8" t="s">
        <v>1827</v>
      </c>
      <c r="AO318" s="8" t="s">
        <v>1826</v>
      </c>
      <c r="AP318" s="8" t="s">
        <v>51</v>
      </c>
      <c r="AQ318" s="8">
        <v>54949</v>
      </c>
      <c r="AR318" s="8">
        <v>20</v>
      </c>
    </row>
    <row r="319" spans="1:44" ht="14.25" customHeight="1" x14ac:dyDescent="0.25">
      <c r="A319" s="7" t="s">
        <v>1828</v>
      </c>
      <c r="B319" s="14" t="str">
        <f>CONCATENATE(AO319, " PL")</f>
        <v>Manitowish Waters PL</v>
      </c>
      <c r="C319" s="7" t="s">
        <v>1829</v>
      </c>
      <c r="D319" s="2" t="s">
        <v>46</v>
      </c>
      <c r="E319" s="9" t="s">
        <v>1830</v>
      </c>
      <c r="F319" s="7"/>
      <c r="G319" s="9" t="s">
        <v>1831</v>
      </c>
      <c r="H319" s="7"/>
      <c r="I319" s="7"/>
      <c r="J319" s="7"/>
      <c r="K319" s="19" t="str">
        <f t="shared" si="27"/>
        <v>2 US 51</v>
      </c>
      <c r="L319" s="19" t="str">
        <f t="shared" si="28"/>
        <v>2 US 51</v>
      </c>
      <c r="M319" s="8" t="s">
        <v>1832</v>
      </c>
      <c r="N319" s="2" t="s">
        <v>51</v>
      </c>
      <c r="O319" s="8">
        <v>54545</v>
      </c>
      <c r="P319" s="8">
        <v>100</v>
      </c>
      <c r="Q319" s="14" t="str">
        <f t="shared" si="29"/>
        <v>54545-100</v>
      </c>
      <c r="R319" s="2" t="str">
        <f t="shared" si="3"/>
        <v>2 US 51, Manitowish Waters, WI 54545</v>
      </c>
      <c r="S319" s="2" t="str">
        <f t="shared" si="4"/>
        <v>2 US 51, Manitowish Waters, WI 54545</v>
      </c>
      <c r="T319" s="2" t="s">
        <v>52</v>
      </c>
      <c r="U319" s="7" t="s">
        <v>422</v>
      </c>
      <c r="X319" s="9"/>
      <c r="Y319" s="7" t="s">
        <v>186</v>
      </c>
      <c r="AD319" s="1" t="b">
        <v>1</v>
      </c>
      <c r="AE319" s="1" t="b">
        <v>1</v>
      </c>
      <c r="AG319" s="1" t="b">
        <v>0</v>
      </c>
      <c r="AH319" s="8">
        <v>14358</v>
      </c>
      <c r="AI319" s="7" t="s">
        <v>1828</v>
      </c>
      <c r="AJ319" s="8" t="s">
        <v>1828</v>
      </c>
      <c r="AK319" s="7" t="s">
        <v>1829</v>
      </c>
      <c r="AL319" s="7" t="s">
        <v>422</v>
      </c>
      <c r="AM319" s="7" t="s">
        <v>186</v>
      </c>
      <c r="AN319" s="8" t="s">
        <v>1833</v>
      </c>
      <c r="AO319" s="8" t="s">
        <v>1832</v>
      </c>
      <c r="AP319" s="8" t="s">
        <v>51</v>
      </c>
      <c r="AQ319" s="8">
        <v>54545</v>
      </c>
      <c r="AR319" s="8">
        <v>100</v>
      </c>
    </row>
    <row r="320" spans="1:44" ht="14.25" customHeight="1" x14ac:dyDescent="0.25">
      <c r="A320" s="7" t="s">
        <v>1834</v>
      </c>
      <c r="B320" s="19" t="s">
        <v>1835</v>
      </c>
      <c r="C320" s="7" t="s">
        <v>441</v>
      </c>
      <c r="D320" s="2" t="s">
        <v>152</v>
      </c>
      <c r="E320" s="7" t="s">
        <v>1836</v>
      </c>
      <c r="F320" s="7"/>
      <c r="G320" s="7" t="s">
        <v>1837</v>
      </c>
      <c r="H320" s="7" t="s">
        <v>49</v>
      </c>
      <c r="I320" s="7"/>
      <c r="J320" s="7"/>
      <c r="K320" s="19" t="str">
        <f t="shared" si="27"/>
        <v>707 Quay St</v>
      </c>
      <c r="L320" s="19" t="str">
        <f t="shared" si="28"/>
        <v>707 Quay St</v>
      </c>
      <c r="M320" s="8" t="s">
        <v>1443</v>
      </c>
      <c r="N320" s="2" t="s">
        <v>51</v>
      </c>
      <c r="O320" s="8">
        <v>54220</v>
      </c>
      <c r="P320" s="8">
        <v>4539</v>
      </c>
      <c r="Q320" s="14" t="str">
        <f t="shared" si="29"/>
        <v>54220-4539</v>
      </c>
      <c r="R320" s="2" t="str">
        <f t="shared" si="3"/>
        <v>707 Quay St, Manitowoc, WI 54220</v>
      </c>
      <c r="S320" s="2" t="str">
        <f t="shared" si="4"/>
        <v>707 Quay St, Manitowoc, WI 54220</v>
      </c>
      <c r="T320" s="2" t="s">
        <v>52</v>
      </c>
      <c r="U320" s="7" t="s">
        <v>1443</v>
      </c>
      <c r="X320" s="7"/>
      <c r="Y320" s="7" t="s">
        <v>441</v>
      </c>
      <c r="AD320" s="2" t="b">
        <v>1</v>
      </c>
      <c r="AE320" s="2" t="b">
        <v>1</v>
      </c>
      <c r="AG320" s="1" t="b">
        <v>1</v>
      </c>
      <c r="AH320" s="8">
        <v>101818</v>
      </c>
      <c r="AI320" s="7" t="s">
        <v>1834</v>
      </c>
      <c r="AJ320" s="8" t="s">
        <v>1834</v>
      </c>
      <c r="AK320" s="7" t="s">
        <v>441</v>
      </c>
      <c r="AL320" s="7" t="s">
        <v>1443</v>
      </c>
      <c r="AM320" s="7" t="s">
        <v>441</v>
      </c>
      <c r="AN320" s="8" t="s">
        <v>1838</v>
      </c>
      <c r="AO320" s="8" t="s">
        <v>1443</v>
      </c>
      <c r="AP320" s="8" t="s">
        <v>51</v>
      </c>
      <c r="AQ320" s="8">
        <v>54220</v>
      </c>
      <c r="AR320" s="8">
        <v>4539</v>
      </c>
    </row>
    <row r="321" spans="1:44" ht="14.25" customHeight="1" x14ac:dyDescent="0.25">
      <c r="A321" s="7" t="s">
        <v>1839</v>
      </c>
      <c r="B321" s="14" t="str">
        <f>CONCATENATE(AO321, " PL")</f>
        <v>Manitowoc PL</v>
      </c>
      <c r="C321" s="7" t="s">
        <v>1840</v>
      </c>
      <c r="D321" s="2" t="s">
        <v>46</v>
      </c>
      <c r="E321" s="7" t="s">
        <v>1836</v>
      </c>
      <c r="F321" s="7"/>
      <c r="G321" s="7" t="s">
        <v>1837</v>
      </c>
      <c r="H321" s="7" t="s">
        <v>49</v>
      </c>
      <c r="I321" s="7"/>
      <c r="J321" s="7"/>
      <c r="K321" s="19" t="str">
        <f t="shared" si="27"/>
        <v>707 Quay St</v>
      </c>
      <c r="L321" s="19" t="str">
        <f t="shared" si="28"/>
        <v>707 Quay St</v>
      </c>
      <c r="M321" s="8" t="s">
        <v>1443</v>
      </c>
      <c r="N321" s="2" t="s">
        <v>51</v>
      </c>
      <c r="O321" s="8">
        <v>54220</v>
      </c>
      <c r="P321" s="8">
        <v>4539</v>
      </c>
      <c r="Q321" s="14" t="str">
        <f t="shared" si="29"/>
        <v>54220-4539</v>
      </c>
      <c r="R321" s="2" t="str">
        <f t="shared" si="3"/>
        <v>707 Quay St, Manitowoc, WI 54220</v>
      </c>
      <c r="S321" s="2" t="str">
        <f t="shared" si="4"/>
        <v>707 Quay St, Manitowoc, WI 54220</v>
      </c>
      <c r="T321" s="2" t="s">
        <v>52</v>
      </c>
      <c r="U321" s="7" t="s">
        <v>1443</v>
      </c>
      <c r="X321" s="7"/>
      <c r="Y321" s="7" t="s">
        <v>441</v>
      </c>
      <c r="AD321" s="2" t="b">
        <v>1</v>
      </c>
      <c r="AE321" s="2" t="b">
        <v>1</v>
      </c>
      <c r="AG321" s="1" t="b">
        <v>0</v>
      </c>
      <c r="AH321" s="8">
        <v>14186</v>
      </c>
      <c r="AI321" s="7" t="s">
        <v>1839</v>
      </c>
      <c r="AJ321" s="8" t="s">
        <v>1839</v>
      </c>
      <c r="AK321" s="7" t="s">
        <v>1840</v>
      </c>
      <c r="AL321" s="7" t="s">
        <v>1443</v>
      </c>
      <c r="AM321" s="7" t="s">
        <v>441</v>
      </c>
      <c r="AN321" s="8" t="s">
        <v>1838</v>
      </c>
      <c r="AO321" s="8" t="s">
        <v>1443</v>
      </c>
      <c r="AP321" s="8" t="s">
        <v>51</v>
      </c>
      <c r="AQ321" s="8">
        <v>54220</v>
      </c>
      <c r="AR321" s="8">
        <v>4539</v>
      </c>
    </row>
    <row r="322" spans="1:44" ht="14.25" customHeight="1" x14ac:dyDescent="0.25">
      <c r="A322" s="1" t="s">
        <v>1841</v>
      </c>
      <c r="B322" s="16" t="s">
        <v>1842</v>
      </c>
      <c r="C322" s="1" t="s">
        <v>1843</v>
      </c>
      <c r="D322" s="1" t="s">
        <v>718</v>
      </c>
      <c r="E322" s="9" t="s">
        <v>1844</v>
      </c>
      <c r="F322" s="9" t="s">
        <v>138</v>
      </c>
      <c r="G322" s="9" t="s">
        <v>1640</v>
      </c>
      <c r="H322" s="9" t="s">
        <v>452</v>
      </c>
      <c r="I322" s="7"/>
      <c r="J322" s="7"/>
      <c r="K322" s="19" t="str">
        <f t="shared" ref="K322:K385" si="31">CONCATENATE(IF($E322&lt;&gt;"",$E322,""),IF($F322&lt;&gt;"",CONCATENATE(" ",$F322),""),IF($G322&lt;&gt;"",CONCATENATE(" ",$G322),""),IF($H322&lt;&gt;"",CONCATENATE(" ",$H322),""),IF($I322&lt;&gt;"",CONCATENATE(" ",$I322),""),IF($J322&lt;&gt;"", CONCATENATE(", ",$J322), ""))</f>
        <v>2109 S Stoughton Rd</v>
      </c>
      <c r="L322" s="19" t="str">
        <f t="shared" ref="L322:L385" si="32">CONCATENATE(IF($E322&lt;&gt;"",$E322,""),IF($F322&lt;&gt;"",CONCATENATE(" ",$F322),""),IF($G322&lt;&gt;"",CONCATENATE(" ",$G322),""),IF($H322&lt;&gt;"",CONCATENATE(" ",$H322),""),IF($I322&lt;&gt;"",CONCATENATE(" ",$I322),""))</f>
        <v>2109 S Stoughton Rd</v>
      </c>
      <c r="M322" s="1" t="s">
        <v>148</v>
      </c>
      <c r="N322" s="8" t="s">
        <v>51</v>
      </c>
      <c r="O322" s="1">
        <v>53716</v>
      </c>
      <c r="Q322" s="14" t="str">
        <f t="shared" ref="Q322:Q385" si="33">CONCATENATE(O322, IF(P322&lt;&gt;"", CONCATENATE("-",P322),""))</f>
        <v>53716</v>
      </c>
      <c r="R322" s="2" t="str">
        <f t="shared" si="3"/>
        <v>2109 S Stoughton Rd, Madison, WI 53716</v>
      </c>
      <c r="S322" s="2" t="str">
        <f t="shared" si="4"/>
        <v>2109 S Stoughton Rd, Madison, WI 53716</v>
      </c>
      <c r="T322" s="2" t="s">
        <v>52</v>
      </c>
      <c r="U322" s="1" t="s">
        <v>149</v>
      </c>
      <c r="X322" s="1"/>
      <c r="Y322" s="1" t="s">
        <v>64</v>
      </c>
      <c r="AD322" s="1" t="b">
        <v>1</v>
      </c>
      <c r="AE322" s="1" t="b">
        <v>1</v>
      </c>
      <c r="AG322" s="1" t="b">
        <v>1</v>
      </c>
      <c r="AJ322" s="8"/>
    </row>
    <row r="323" spans="1:44" ht="14.25" customHeight="1" x14ac:dyDescent="0.25">
      <c r="A323" s="7" t="s">
        <v>1845</v>
      </c>
      <c r="B323" s="16" t="s">
        <v>1846</v>
      </c>
      <c r="C323" s="7" t="s">
        <v>1847</v>
      </c>
      <c r="D323" s="2" t="s">
        <v>46</v>
      </c>
      <c r="E323" s="7" t="s">
        <v>1131</v>
      </c>
      <c r="F323" s="7"/>
      <c r="G323" s="7" t="s">
        <v>409</v>
      </c>
      <c r="H323" s="7" t="s">
        <v>49</v>
      </c>
      <c r="I323" s="7"/>
      <c r="J323" s="7"/>
      <c r="K323" s="19" t="str">
        <f t="shared" si="31"/>
        <v>515 Washington St</v>
      </c>
      <c r="L323" s="19" t="str">
        <f t="shared" si="32"/>
        <v>515 Washington St</v>
      </c>
      <c r="M323" s="8" t="s">
        <v>204</v>
      </c>
      <c r="N323" s="2" t="s">
        <v>51</v>
      </c>
      <c r="O323" s="8">
        <v>54448</v>
      </c>
      <c r="P323" s="8">
        <v>9714</v>
      </c>
      <c r="Q323" s="14" t="str">
        <f t="shared" si="33"/>
        <v>54448-9714</v>
      </c>
      <c r="R323" s="2" t="str">
        <f t="shared" si="3"/>
        <v>515 Washington St, Marathon, WI 54448</v>
      </c>
      <c r="S323" s="2" t="str">
        <f t="shared" si="4"/>
        <v>515 Washington St, Marathon, WI 54448</v>
      </c>
      <c r="T323" s="2" t="s">
        <v>52</v>
      </c>
      <c r="U323" s="7" t="s">
        <v>204</v>
      </c>
      <c r="X323" s="7"/>
      <c r="Y323" s="7" t="s">
        <v>54</v>
      </c>
      <c r="AD323" s="1" t="b">
        <v>1</v>
      </c>
      <c r="AE323" s="1" t="b">
        <v>1</v>
      </c>
      <c r="AG323" s="1" t="b">
        <v>0</v>
      </c>
      <c r="AH323" s="8">
        <v>14334</v>
      </c>
      <c r="AI323" s="7" t="s">
        <v>1845</v>
      </c>
      <c r="AJ323" s="8" t="s">
        <v>205</v>
      </c>
      <c r="AK323" s="7" t="s">
        <v>1847</v>
      </c>
      <c r="AL323" s="7" t="s">
        <v>204</v>
      </c>
      <c r="AM323" s="7" t="s">
        <v>54</v>
      </c>
      <c r="AN323" s="8" t="s">
        <v>1848</v>
      </c>
      <c r="AO323" s="8" t="s">
        <v>204</v>
      </c>
      <c r="AP323" s="8" t="s">
        <v>51</v>
      </c>
      <c r="AQ323" s="8">
        <v>54448</v>
      </c>
      <c r="AR323" s="8">
        <v>9714</v>
      </c>
    </row>
    <row r="324" spans="1:44" ht="14.25" customHeight="1" x14ac:dyDescent="0.25">
      <c r="A324" s="7" t="s">
        <v>624</v>
      </c>
      <c r="B324" s="14" t="s">
        <v>1849</v>
      </c>
      <c r="C324" s="7" t="s">
        <v>1850</v>
      </c>
      <c r="D324" s="2" t="s">
        <v>46</v>
      </c>
      <c r="E324" s="7" t="s">
        <v>1851</v>
      </c>
      <c r="F324" s="7"/>
      <c r="G324" s="7" t="s">
        <v>1852</v>
      </c>
      <c r="H324" s="7" t="s">
        <v>101</v>
      </c>
      <c r="I324" s="7"/>
      <c r="J324" s="7"/>
      <c r="K324" s="19" t="str">
        <f t="shared" si="31"/>
        <v>1700 Hall Ave</v>
      </c>
      <c r="L324" s="19" t="str">
        <f t="shared" si="32"/>
        <v>1700 Hall Ave</v>
      </c>
      <c r="M324" s="8" t="s">
        <v>623</v>
      </c>
      <c r="N324" s="2" t="s">
        <v>51</v>
      </c>
      <c r="O324" s="8">
        <v>54143</v>
      </c>
      <c r="P324" s="8">
        <v>1798</v>
      </c>
      <c r="Q324" s="14" t="str">
        <f t="shared" si="33"/>
        <v>54143-1798</v>
      </c>
      <c r="R324" s="2" t="str">
        <f t="shared" si="3"/>
        <v>1700 Hall Ave, Marinette, WI 54143</v>
      </c>
      <c r="S324" s="2" t="str">
        <f t="shared" si="4"/>
        <v>1700 Hall Ave, Marinette, WI 54143</v>
      </c>
      <c r="T324" s="2" t="s">
        <v>52</v>
      </c>
      <c r="U324" s="7" t="s">
        <v>623</v>
      </c>
      <c r="X324" s="7"/>
      <c r="Y324" s="7" t="s">
        <v>79</v>
      </c>
      <c r="AD324" s="2" t="b">
        <v>1</v>
      </c>
      <c r="AE324" s="2" t="b">
        <v>1</v>
      </c>
      <c r="AG324" s="1" t="b">
        <v>0</v>
      </c>
      <c r="AH324" s="8">
        <v>14377</v>
      </c>
      <c r="AI324" s="7" t="s">
        <v>624</v>
      </c>
      <c r="AJ324" s="8" t="s">
        <v>624</v>
      </c>
      <c r="AK324" s="7" t="s">
        <v>1850</v>
      </c>
      <c r="AL324" s="7" t="s">
        <v>623</v>
      </c>
      <c r="AM324" s="7" t="s">
        <v>79</v>
      </c>
      <c r="AN324" s="8" t="s">
        <v>1853</v>
      </c>
      <c r="AO324" s="8" t="s">
        <v>623</v>
      </c>
      <c r="AP324" s="8" t="s">
        <v>51</v>
      </c>
      <c r="AQ324" s="8">
        <v>54143</v>
      </c>
      <c r="AR324" s="8">
        <v>1798</v>
      </c>
    </row>
    <row r="325" spans="1:44" ht="14.25" customHeight="1" x14ac:dyDescent="0.25">
      <c r="A325" s="1" t="s">
        <v>1854</v>
      </c>
      <c r="B325" s="16" t="s">
        <v>1855</v>
      </c>
      <c r="C325" s="2" t="s">
        <v>1856</v>
      </c>
      <c r="D325" s="1" t="s">
        <v>166</v>
      </c>
      <c r="E325" s="9" t="s">
        <v>1857</v>
      </c>
      <c r="F325" s="9" t="s">
        <v>196</v>
      </c>
      <c r="G325" s="9" t="s">
        <v>1858</v>
      </c>
      <c r="H325" s="9" t="s">
        <v>49</v>
      </c>
      <c r="I325" s="7"/>
      <c r="J325" s="7"/>
      <c r="K325" s="19" t="str">
        <f t="shared" si="31"/>
        <v>346 W Randolph St</v>
      </c>
      <c r="L325" s="19" t="str">
        <f t="shared" si="32"/>
        <v>346 W Randolph St</v>
      </c>
      <c r="M325" s="1" t="s">
        <v>1859</v>
      </c>
      <c r="N325" s="8" t="s">
        <v>51</v>
      </c>
      <c r="O325" s="1">
        <v>54473</v>
      </c>
      <c r="Q325" s="14" t="str">
        <f t="shared" si="33"/>
        <v>54473</v>
      </c>
      <c r="R325" s="2" t="str">
        <f t="shared" si="3"/>
        <v>346 W Randolph St, Rosholt, WI 54473</v>
      </c>
      <c r="S325" s="2" t="str">
        <f t="shared" si="4"/>
        <v>346 W Randolph St, Rosholt, WI 54473</v>
      </c>
      <c r="T325" s="2" t="s">
        <v>52</v>
      </c>
      <c r="U325" s="7" t="s">
        <v>94</v>
      </c>
      <c r="X325" s="9" t="s">
        <v>1860</v>
      </c>
      <c r="Y325" s="7" t="s">
        <v>64</v>
      </c>
      <c r="AD325" s="1" t="b">
        <v>0</v>
      </c>
      <c r="AE325" s="1" t="b">
        <v>1</v>
      </c>
      <c r="AG325" s="1" t="b">
        <v>0</v>
      </c>
      <c r="AJ325" s="8"/>
    </row>
    <row r="326" spans="1:44" ht="14.25" customHeight="1" x14ac:dyDescent="0.25">
      <c r="A326" s="7" t="s">
        <v>1861</v>
      </c>
      <c r="B326" s="14" t="str">
        <f>CONCATENATE(AO326, " PL")</f>
        <v>Marion PL</v>
      </c>
      <c r="C326" s="7" t="s">
        <v>1862</v>
      </c>
      <c r="D326" s="2" t="s">
        <v>46</v>
      </c>
      <c r="E326" s="7" t="s">
        <v>1545</v>
      </c>
      <c r="F326" s="7" t="s">
        <v>60</v>
      </c>
      <c r="G326" s="7" t="s">
        <v>84</v>
      </c>
      <c r="H326" s="7" t="s">
        <v>49</v>
      </c>
      <c r="I326" s="7"/>
      <c r="J326" s="7"/>
      <c r="K326" s="19" t="str">
        <f t="shared" si="31"/>
        <v>120 N Main St</v>
      </c>
      <c r="L326" s="19" t="str">
        <f t="shared" si="32"/>
        <v>120 N Main St</v>
      </c>
      <c r="M326" s="8" t="s">
        <v>1863</v>
      </c>
      <c r="N326" s="2" t="s">
        <v>51</v>
      </c>
      <c r="O326" s="8">
        <v>54950</v>
      </c>
      <c r="P326" s="8">
        <v>267</v>
      </c>
      <c r="Q326" s="14" t="str">
        <f t="shared" si="33"/>
        <v>54950-267</v>
      </c>
      <c r="R326" s="2" t="str">
        <f t="shared" si="3"/>
        <v>120 N Main St, Marion, WI 54950</v>
      </c>
      <c r="S326" s="2" t="str">
        <f t="shared" si="4"/>
        <v>120 N Main St, Marion, WI 54950</v>
      </c>
      <c r="T326" s="2" t="s">
        <v>52</v>
      </c>
      <c r="U326" s="7" t="s">
        <v>605</v>
      </c>
      <c r="X326" s="7"/>
      <c r="Y326" s="7" t="s">
        <v>132</v>
      </c>
      <c r="AD326" s="1" t="b">
        <v>1</v>
      </c>
      <c r="AE326" s="1" t="b">
        <v>1</v>
      </c>
      <c r="AG326" s="1" t="b">
        <v>0</v>
      </c>
      <c r="AH326" s="8">
        <v>14187</v>
      </c>
      <c r="AI326" s="7" t="s">
        <v>1861</v>
      </c>
      <c r="AJ326" s="8" t="s">
        <v>1861</v>
      </c>
      <c r="AK326" s="7" t="s">
        <v>1862</v>
      </c>
      <c r="AL326" s="7" t="s">
        <v>605</v>
      </c>
      <c r="AM326" s="7" t="s">
        <v>132</v>
      </c>
      <c r="AN326" s="8" t="s">
        <v>1864</v>
      </c>
      <c r="AO326" s="8" t="s">
        <v>1863</v>
      </c>
      <c r="AP326" s="8" t="s">
        <v>51</v>
      </c>
      <c r="AQ326" s="8">
        <v>54950</v>
      </c>
      <c r="AR326" s="8">
        <v>267</v>
      </c>
    </row>
    <row r="327" spans="1:44" ht="14.25" customHeight="1" x14ac:dyDescent="0.25">
      <c r="A327" s="7" t="s">
        <v>1865</v>
      </c>
      <c r="B327" s="14" t="str">
        <f>CONCATENATE(AO327, " PL")</f>
        <v>Markesan PL</v>
      </c>
      <c r="C327" s="7" t="s">
        <v>1866</v>
      </c>
      <c r="D327" s="2" t="s">
        <v>46</v>
      </c>
      <c r="E327" s="7" t="s">
        <v>602</v>
      </c>
      <c r="F327" s="7" t="s">
        <v>60</v>
      </c>
      <c r="G327" s="7" t="s">
        <v>1825</v>
      </c>
      <c r="H327" s="7" t="s">
        <v>49</v>
      </c>
      <c r="I327" s="7"/>
      <c r="J327" s="7"/>
      <c r="K327" s="19" t="str">
        <f t="shared" si="31"/>
        <v>75 N Bridge St</v>
      </c>
      <c r="L327" s="19" t="str">
        <f t="shared" si="32"/>
        <v>75 N Bridge St</v>
      </c>
      <c r="M327" s="8" t="s">
        <v>1867</v>
      </c>
      <c r="N327" s="2" t="s">
        <v>51</v>
      </c>
      <c r="O327" s="8">
        <v>53946</v>
      </c>
      <c r="P327" s="8">
        <v>160</v>
      </c>
      <c r="Q327" s="14" t="str">
        <f t="shared" si="33"/>
        <v>53946-160</v>
      </c>
      <c r="R327" s="2" t="str">
        <f t="shared" si="3"/>
        <v>75 N Bridge St, Markesan, WI 53946</v>
      </c>
      <c r="S327" s="2" t="str">
        <f t="shared" si="4"/>
        <v>75 N Bridge St, Markesan, WI 53946</v>
      </c>
      <c r="T327" s="2" t="s">
        <v>52</v>
      </c>
      <c r="U327" s="7" t="s">
        <v>328</v>
      </c>
      <c r="X327" s="7"/>
      <c r="Y327" s="7" t="s">
        <v>329</v>
      </c>
      <c r="AD327" s="1" t="b">
        <v>1</v>
      </c>
      <c r="AE327" s="1" t="b">
        <v>1</v>
      </c>
      <c r="AG327" s="1" t="b">
        <v>0</v>
      </c>
      <c r="AH327" s="8">
        <v>14188</v>
      </c>
      <c r="AI327" s="7" t="s">
        <v>1865</v>
      </c>
      <c r="AJ327" s="8" t="s">
        <v>1865</v>
      </c>
      <c r="AK327" s="7" t="s">
        <v>1866</v>
      </c>
      <c r="AL327" s="7" t="s">
        <v>328</v>
      </c>
      <c r="AM327" s="7" t="s">
        <v>329</v>
      </c>
      <c r="AN327" s="8" t="s">
        <v>1868</v>
      </c>
      <c r="AO327" s="8" t="s">
        <v>1867</v>
      </c>
      <c r="AP327" s="8" t="s">
        <v>51</v>
      </c>
      <c r="AQ327" s="8">
        <v>53946</v>
      </c>
      <c r="AR327" s="8">
        <v>160</v>
      </c>
    </row>
    <row r="328" spans="1:44" ht="14.25" customHeight="1" x14ac:dyDescent="0.25">
      <c r="A328" s="7" t="s">
        <v>1869</v>
      </c>
      <c r="B328" s="14" t="str">
        <f>CONCATENATE(AO328, " PL")</f>
        <v>Marshall PL</v>
      </c>
      <c r="C328" s="7" t="s">
        <v>1870</v>
      </c>
      <c r="D328" s="2" t="s">
        <v>46</v>
      </c>
      <c r="E328" s="7" t="s">
        <v>1871</v>
      </c>
      <c r="F328" s="7"/>
      <c r="G328" s="7" t="s">
        <v>1872</v>
      </c>
      <c r="H328" s="7" t="s">
        <v>452</v>
      </c>
      <c r="I328" s="7"/>
      <c r="J328" s="7"/>
      <c r="K328" s="19" t="str">
        <f t="shared" si="31"/>
        <v>605 Waterloo Rd</v>
      </c>
      <c r="L328" s="19" t="str">
        <f t="shared" si="32"/>
        <v>605 Waterloo Rd</v>
      </c>
      <c r="M328" s="8" t="s">
        <v>1873</v>
      </c>
      <c r="N328" s="2" t="s">
        <v>51</v>
      </c>
      <c r="O328" s="8">
        <v>53559</v>
      </c>
      <c r="P328" s="8">
        <v>8716</v>
      </c>
      <c r="Q328" s="14" t="str">
        <f t="shared" si="33"/>
        <v>53559-8716</v>
      </c>
      <c r="R328" s="2" t="str">
        <f t="shared" si="3"/>
        <v>605 Waterloo Rd, Marshall, WI 53559</v>
      </c>
      <c r="S328" s="2" t="str">
        <f t="shared" si="4"/>
        <v>605 Waterloo Rd, Marshall, WI 53559</v>
      </c>
      <c r="T328" s="2" t="s">
        <v>52</v>
      </c>
      <c r="U328" s="7" t="s">
        <v>149</v>
      </c>
      <c r="X328" s="7"/>
      <c r="Y328" s="7" t="s">
        <v>64</v>
      </c>
      <c r="AD328" s="1" t="b">
        <v>1</v>
      </c>
      <c r="AE328" s="1" t="b">
        <v>1</v>
      </c>
      <c r="AG328" s="1" t="b">
        <v>0</v>
      </c>
      <c r="AH328" s="8">
        <v>14189</v>
      </c>
      <c r="AI328" s="7" t="s">
        <v>1869</v>
      </c>
      <c r="AJ328" s="8" t="s">
        <v>1869</v>
      </c>
      <c r="AK328" s="7" t="s">
        <v>1870</v>
      </c>
      <c r="AL328" s="7" t="s">
        <v>149</v>
      </c>
      <c r="AM328" s="7" t="s">
        <v>64</v>
      </c>
      <c r="AN328" s="8" t="s">
        <v>1874</v>
      </c>
      <c r="AO328" s="8" t="s">
        <v>1873</v>
      </c>
      <c r="AP328" s="8" t="s">
        <v>51</v>
      </c>
      <c r="AQ328" s="8">
        <v>53559</v>
      </c>
      <c r="AR328" s="8">
        <v>8716</v>
      </c>
    </row>
    <row r="329" spans="1:44" ht="14.25" customHeight="1" x14ac:dyDescent="0.25">
      <c r="A329" s="7" t="s">
        <v>1875</v>
      </c>
      <c r="B329" s="14" t="str">
        <f>CONCATENATE(AO329, " PL")</f>
        <v>Marshfield PL</v>
      </c>
      <c r="C329" s="7" t="s">
        <v>1876</v>
      </c>
      <c r="D329" s="2" t="s">
        <v>46</v>
      </c>
      <c r="E329" s="7" t="s">
        <v>576</v>
      </c>
      <c r="F329" s="7" t="s">
        <v>138</v>
      </c>
      <c r="G329" s="7" t="s">
        <v>357</v>
      </c>
      <c r="H329" s="7" t="s">
        <v>101</v>
      </c>
      <c r="I329" s="7"/>
      <c r="J329" s="7"/>
      <c r="K329" s="19" t="str">
        <f t="shared" si="31"/>
        <v>105 S Maple Ave</v>
      </c>
      <c r="L329" s="19" t="str">
        <f t="shared" si="32"/>
        <v>105 S Maple Ave</v>
      </c>
      <c r="M329" s="8" t="s">
        <v>1877</v>
      </c>
      <c r="N329" s="2" t="s">
        <v>51</v>
      </c>
      <c r="O329" s="8">
        <v>54449</v>
      </c>
      <c r="P329" s="8">
        <v>3702</v>
      </c>
      <c r="Q329" s="14" t="str">
        <f t="shared" si="33"/>
        <v>54449-3702</v>
      </c>
      <c r="R329" s="2" t="str">
        <f t="shared" si="3"/>
        <v>105 S Maple Ave, Marshfield, WI 54449</v>
      </c>
      <c r="S329" s="2" t="str">
        <f t="shared" si="4"/>
        <v>105 S Maple Ave, Marshfield, WI 54449</v>
      </c>
      <c r="T329" s="2" t="s">
        <v>52</v>
      </c>
      <c r="U329" s="7" t="s">
        <v>182</v>
      </c>
      <c r="X329" s="7"/>
      <c r="Y329" s="7" t="s">
        <v>64</v>
      </c>
      <c r="AD329" s="1" t="b">
        <v>1</v>
      </c>
      <c r="AE329" s="1" t="b">
        <v>1</v>
      </c>
      <c r="AG329" s="1" t="b">
        <v>0</v>
      </c>
      <c r="AH329" s="8">
        <v>14190</v>
      </c>
      <c r="AI329" s="7" t="s">
        <v>1875</v>
      </c>
      <c r="AJ329" s="8" t="s">
        <v>1875</v>
      </c>
      <c r="AK329" s="7" t="s">
        <v>1876</v>
      </c>
      <c r="AL329" s="7" t="s">
        <v>182</v>
      </c>
      <c r="AM329" s="7" t="s">
        <v>64</v>
      </c>
      <c r="AN329" s="8" t="s">
        <v>1878</v>
      </c>
      <c r="AO329" s="8" t="s">
        <v>1877</v>
      </c>
      <c r="AP329" s="8" t="s">
        <v>51</v>
      </c>
      <c r="AQ329" s="8">
        <v>54449</v>
      </c>
      <c r="AR329" s="8">
        <v>3702</v>
      </c>
    </row>
    <row r="330" spans="1:44" ht="14.25" customHeight="1" x14ac:dyDescent="0.25">
      <c r="A330" s="1" t="s">
        <v>1879</v>
      </c>
      <c r="B330" s="16" t="s">
        <v>1880</v>
      </c>
      <c r="C330" s="1" t="s">
        <v>1881</v>
      </c>
      <c r="D330" s="1" t="s">
        <v>136</v>
      </c>
      <c r="E330" s="9" t="s">
        <v>1882</v>
      </c>
      <c r="F330" s="9" t="s">
        <v>138</v>
      </c>
      <c r="G330" s="9" t="s">
        <v>1883</v>
      </c>
      <c r="H330" s="9" t="s">
        <v>452</v>
      </c>
      <c r="I330" s="7"/>
      <c r="J330" s="7"/>
      <c r="K330" s="19" t="str">
        <f t="shared" si="31"/>
        <v>7335 S Lovers Lane Rd</v>
      </c>
      <c r="L330" s="19" t="str">
        <f t="shared" si="32"/>
        <v>7335 S Lovers Lane Rd</v>
      </c>
      <c r="M330" s="1" t="s">
        <v>1019</v>
      </c>
      <c r="N330" s="8" t="s">
        <v>51</v>
      </c>
      <c r="O330" s="1">
        <v>53132</v>
      </c>
      <c r="Q330" s="14" t="str">
        <f t="shared" si="33"/>
        <v>53132</v>
      </c>
      <c r="R330" s="2" t="str">
        <f t="shared" si="3"/>
        <v>7335 S Lovers Lane Rd, Franklin, WI 53132</v>
      </c>
      <c r="S330" s="2" t="str">
        <f t="shared" si="4"/>
        <v>7335 S Lovers Lane Rd, Franklin, WI 53132</v>
      </c>
      <c r="T330" s="2" t="s">
        <v>52</v>
      </c>
      <c r="U330" s="7" t="s">
        <v>140</v>
      </c>
      <c r="X330" s="1"/>
      <c r="Y330" s="1" t="s">
        <v>141</v>
      </c>
      <c r="AD330" s="1" t="b">
        <v>1</v>
      </c>
      <c r="AE330" s="1" t="b">
        <v>1</v>
      </c>
      <c r="AG330" s="1" t="b">
        <v>0</v>
      </c>
      <c r="AJ330" s="8"/>
    </row>
    <row r="331" spans="1:44" ht="14.25" customHeight="1" x14ac:dyDescent="0.25">
      <c r="A331" s="1" t="s">
        <v>1884</v>
      </c>
      <c r="B331" s="16" t="s">
        <v>1885</v>
      </c>
      <c r="C331" s="10" t="s">
        <v>1885</v>
      </c>
      <c r="D331" s="1" t="s">
        <v>252</v>
      </c>
      <c r="E331" s="9" t="s">
        <v>1886</v>
      </c>
      <c r="F331" s="7"/>
      <c r="G331" s="11" t="s">
        <v>1887</v>
      </c>
      <c r="H331" s="7"/>
      <c r="I331" s="7"/>
      <c r="J331" s="7"/>
      <c r="K331" s="19" t="str">
        <f t="shared" si="31"/>
        <v>24066 State Highway 35</v>
      </c>
      <c r="L331" s="19" t="str">
        <f t="shared" si="32"/>
        <v>24066 State Highway 35</v>
      </c>
      <c r="M331" s="10" t="s">
        <v>1888</v>
      </c>
      <c r="N331" s="8" t="s">
        <v>51</v>
      </c>
      <c r="O331" s="10">
        <v>54872</v>
      </c>
      <c r="Q331" s="14" t="str">
        <f t="shared" si="33"/>
        <v>54872</v>
      </c>
      <c r="R331" s="2" t="str">
        <f t="shared" si="3"/>
        <v>24066 State Highway 35, Siren, WI 54872</v>
      </c>
      <c r="S331" s="2" t="str">
        <f t="shared" si="4"/>
        <v>24066 State Highway 35, Siren, WI 54872</v>
      </c>
      <c r="T331" s="2" t="s">
        <v>52</v>
      </c>
      <c r="U331" s="1" t="s">
        <v>1120</v>
      </c>
      <c r="X331" s="1"/>
      <c r="Y331" s="1" t="s">
        <v>186</v>
      </c>
      <c r="AD331" s="1" t="b">
        <v>1</v>
      </c>
      <c r="AE331" s="1" t="b">
        <v>1</v>
      </c>
      <c r="AG331" s="1" t="b">
        <v>0</v>
      </c>
      <c r="AJ331" s="8"/>
    </row>
    <row r="332" spans="1:44" ht="14.25" customHeight="1" x14ac:dyDescent="0.25">
      <c r="A332" s="7" t="s">
        <v>1889</v>
      </c>
      <c r="B332" s="14" t="s">
        <v>1890</v>
      </c>
      <c r="C332" s="7" t="s">
        <v>1891</v>
      </c>
      <c r="D332" s="2" t="s">
        <v>46</v>
      </c>
      <c r="E332" s="7" t="s">
        <v>286</v>
      </c>
      <c r="F332" s="7"/>
      <c r="G332" s="7" t="s">
        <v>1892</v>
      </c>
      <c r="H332" s="7" t="s">
        <v>101</v>
      </c>
      <c r="I332" s="7"/>
      <c r="J332" s="7"/>
      <c r="K332" s="19" t="str">
        <f t="shared" si="31"/>
        <v>311 Slate Ave</v>
      </c>
      <c r="L332" s="19" t="str">
        <f t="shared" si="32"/>
        <v>311 Slate Ave</v>
      </c>
      <c r="M332" s="8" t="s">
        <v>1893</v>
      </c>
      <c r="N332" s="2" t="s">
        <v>51</v>
      </c>
      <c r="O332" s="8">
        <v>54450</v>
      </c>
      <c r="P332" s="8">
        <v>0</v>
      </c>
      <c r="Q332" s="14" t="str">
        <f t="shared" si="33"/>
        <v>54450-0</v>
      </c>
      <c r="R332" s="2" t="str">
        <f t="shared" si="3"/>
        <v>311 Slate Ave, Mattoon, WI 54450</v>
      </c>
      <c r="S332" s="2" t="str">
        <f t="shared" si="4"/>
        <v>311 Slate Ave, Mattoon, WI 54450</v>
      </c>
      <c r="T332" s="2" t="s">
        <v>52</v>
      </c>
      <c r="U332" s="7" t="s">
        <v>351</v>
      </c>
      <c r="X332" s="7"/>
      <c r="Y332" s="7" t="s">
        <v>79</v>
      </c>
      <c r="AD332" s="2" t="b">
        <v>1</v>
      </c>
      <c r="AE332" s="2" t="b">
        <v>1</v>
      </c>
      <c r="AG332" s="1" t="b">
        <v>0</v>
      </c>
      <c r="AH332" s="8">
        <v>14287</v>
      </c>
      <c r="AI332" s="7" t="s">
        <v>1889</v>
      </c>
      <c r="AJ332" s="8" t="s">
        <v>352</v>
      </c>
      <c r="AK332" s="7" t="s">
        <v>1891</v>
      </c>
      <c r="AL332" s="7" t="s">
        <v>351</v>
      </c>
      <c r="AM332" s="7" t="s">
        <v>79</v>
      </c>
      <c r="AN332" s="8" t="s">
        <v>1894</v>
      </c>
      <c r="AO332" s="8" t="s">
        <v>1893</v>
      </c>
      <c r="AP332" s="8" t="s">
        <v>51</v>
      </c>
      <c r="AQ332" s="8">
        <v>54450</v>
      </c>
      <c r="AR332" s="8">
        <v>0</v>
      </c>
    </row>
    <row r="333" spans="1:44" ht="14.25" customHeight="1" x14ac:dyDescent="0.25">
      <c r="A333" s="7" t="s">
        <v>1895</v>
      </c>
      <c r="B333" s="14" t="str">
        <f t="shared" ref="B333:B338" si="34">CONCATENATE(AO333, " PL")</f>
        <v>Mauston PL</v>
      </c>
      <c r="C333" s="7" t="s">
        <v>1896</v>
      </c>
      <c r="D333" s="2" t="s">
        <v>46</v>
      </c>
      <c r="E333" s="7" t="s">
        <v>721</v>
      </c>
      <c r="F333" s="7" t="s">
        <v>196</v>
      </c>
      <c r="G333" s="7" t="s">
        <v>1007</v>
      </c>
      <c r="H333" s="7" t="s">
        <v>49</v>
      </c>
      <c r="I333" s="7"/>
      <c r="J333" s="7"/>
      <c r="K333" s="19" t="str">
        <f t="shared" si="31"/>
        <v>111 W State St</v>
      </c>
      <c r="L333" s="19" t="str">
        <f t="shared" si="32"/>
        <v>111 W State St</v>
      </c>
      <c r="M333" s="8" t="s">
        <v>1897</v>
      </c>
      <c r="N333" s="2" t="s">
        <v>51</v>
      </c>
      <c r="O333" s="8">
        <v>53948</v>
      </c>
      <c r="P333" s="8">
        <v>1355</v>
      </c>
      <c r="Q333" s="14" t="str">
        <f t="shared" si="33"/>
        <v>53948-1355</v>
      </c>
      <c r="R333" s="2" t="str">
        <f t="shared" si="3"/>
        <v>111 W State St, Mauston, WI 53948</v>
      </c>
      <c r="S333" s="2" t="str">
        <f t="shared" si="4"/>
        <v>111 W State St, Mauston, WI 53948</v>
      </c>
      <c r="T333" s="2" t="s">
        <v>52</v>
      </c>
      <c r="U333" s="7" t="s">
        <v>878</v>
      </c>
      <c r="X333" s="7"/>
      <c r="Y333" s="7" t="s">
        <v>87</v>
      </c>
      <c r="AD333" s="1" t="b">
        <v>1</v>
      </c>
      <c r="AE333" s="1" t="b">
        <v>1</v>
      </c>
      <c r="AG333" s="1" t="b">
        <v>0</v>
      </c>
      <c r="AH333" s="8">
        <v>14191</v>
      </c>
      <c r="AI333" s="7" t="s">
        <v>1895</v>
      </c>
      <c r="AJ333" s="8" t="s">
        <v>1895</v>
      </c>
      <c r="AK333" s="7" t="s">
        <v>1896</v>
      </c>
      <c r="AL333" s="7" t="s">
        <v>878</v>
      </c>
      <c r="AM333" s="7" t="s">
        <v>87</v>
      </c>
      <c r="AN333" s="8" t="s">
        <v>1898</v>
      </c>
      <c r="AO333" s="8" t="s">
        <v>1897</v>
      </c>
      <c r="AP333" s="8" t="s">
        <v>51</v>
      </c>
      <c r="AQ333" s="8">
        <v>53948</v>
      </c>
      <c r="AR333" s="8">
        <v>1355</v>
      </c>
    </row>
    <row r="334" spans="1:44" ht="14.25" customHeight="1" x14ac:dyDescent="0.25">
      <c r="A334" s="7" t="s">
        <v>1899</v>
      </c>
      <c r="B334" s="14" t="str">
        <f t="shared" si="34"/>
        <v>Mayville PL</v>
      </c>
      <c r="C334" s="7" t="s">
        <v>1900</v>
      </c>
      <c r="D334" s="2" t="s">
        <v>46</v>
      </c>
      <c r="E334" s="7" t="s">
        <v>721</v>
      </c>
      <c r="F334" s="7" t="s">
        <v>60</v>
      </c>
      <c r="G334" s="7" t="s">
        <v>84</v>
      </c>
      <c r="H334" s="7" t="s">
        <v>49</v>
      </c>
      <c r="I334" s="7"/>
      <c r="J334" s="7"/>
      <c r="K334" s="19" t="str">
        <f t="shared" si="31"/>
        <v>111 N Main St</v>
      </c>
      <c r="L334" s="19" t="str">
        <f t="shared" si="32"/>
        <v>111 N Main St</v>
      </c>
      <c r="M334" s="8" t="s">
        <v>1901</v>
      </c>
      <c r="N334" s="2" t="s">
        <v>51</v>
      </c>
      <c r="O334" s="8">
        <v>53050</v>
      </c>
      <c r="P334" s="8">
        <v>1639</v>
      </c>
      <c r="Q334" s="14" t="str">
        <f t="shared" si="33"/>
        <v>53050-1639</v>
      </c>
      <c r="R334" s="2" t="str">
        <f t="shared" si="3"/>
        <v>111 N Main St, Mayville, WI 53050</v>
      </c>
      <c r="S334" s="2" t="str">
        <f t="shared" si="4"/>
        <v>111 N Main St, Mayville, WI 53050</v>
      </c>
      <c r="T334" s="2" t="s">
        <v>52</v>
      </c>
      <c r="U334" s="7" t="s">
        <v>289</v>
      </c>
      <c r="X334" s="7"/>
      <c r="Y334" s="7" t="s">
        <v>290</v>
      </c>
      <c r="AD334" s="2" t="b">
        <v>1</v>
      </c>
      <c r="AE334" s="1" t="b">
        <v>1</v>
      </c>
      <c r="AG334" s="1" t="b">
        <v>0</v>
      </c>
      <c r="AH334" s="8">
        <v>14192</v>
      </c>
      <c r="AI334" s="7" t="s">
        <v>1899</v>
      </c>
      <c r="AJ334" s="8" t="s">
        <v>1899</v>
      </c>
      <c r="AK334" s="7" t="s">
        <v>1900</v>
      </c>
      <c r="AL334" s="7" t="s">
        <v>289</v>
      </c>
      <c r="AM334" s="7" t="s">
        <v>290</v>
      </c>
      <c r="AN334" s="8" t="s">
        <v>1902</v>
      </c>
      <c r="AO334" s="8" t="s">
        <v>1901</v>
      </c>
      <c r="AP334" s="8" t="s">
        <v>51</v>
      </c>
      <c r="AQ334" s="8">
        <v>53050</v>
      </c>
      <c r="AR334" s="8">
        <v>1639</v>
      </c>
    </row>
    <row r="335" spans="1:44" ht="14.25" customHeight="1" x14ac:dyDescent="0.25">
      <c r="A335" s="7" t="s">
        <v>1903</v>
      </c>
      <c r="B335" s="14" t="str">
        <f t="shared" si="34"/>
        <v>Mazomanie PL</v>
      </c>
      <c r="C335" s="7" t="s">
        <v>1904</v>
      </c>
      <c r="D335" s="2" t="s">
        <v>46</v>
      </c>
      <c r="E335" s="7" t="s">
        <v>469</v>
      </c>
      <c r="F335" s="7"/>
      <c r="G335" s="7" t="s">
        <v>447</v>
      </c>
      <c r="H335" s="7" t="s">
        <v>49</v>
      </c>
      <c r="I335" s="7"/>
      <c r="J335" s="7"/>
      <c r="K335" s="19" t="str">
        <f t="shared" si="31"/>
        <v>102 Brodhead St</v>
      </c>
      <c r="L335" s="19" t="str">
        <f t="shared" si="32"/>
        <v>102 Brodhead St</v>
      </c>
      <c r="M335" s="8" t="s">
        <v>1905</v>
      </c>
      <c r="N335" s="2" t="s">
        <v>51</v>
      </c>
      <c r="O335" s="8">
        <v>53560</v>
      </c>
      <c r="P335" s="8">
        <v>458</v>
      </c>
      <c r="Q335" s="14" t="str">
        <f t="shared" si="33"/>
        <v>53560-458</v>
      </c>
      <c r="R335" s="2" t="str">
        <f t="shared" si="3"/>
        <v>102 Brodhead St, Mazomanie, WI 53560</v>
      </c>
      <c r="S335" s="2" t="str">
        <f t="shared" si="4"/>
        <v>102 Brodhead St, Mazomanie, WI 53560</v>
      </c>
      <c r="T335" s="2" t="s">
        <v>52</v>
      </c>
      <c r="U335" s="7" t="s">
        <v>149</v>
      </c>
      <c r="X335" s="7"/>
      <c r="Y335" s="7" t="s">
        <v>64</v>
      </c>
      <c r="AD335" s="1" t="b">
        <v>1</v>
      </c>
      <c r="AE335" s="1" t="b">
        <v>1</v>
      </c>
      <c r="AG335" s="1" t="b">
        <v>0</v>
      </c>
      <c r="AH335" s="8">
        <v>14193</v>
      </c>
      <c r="AI335" s="7" t="s">
        <v>1903</v>
      </c>
      <c r="AJ335" s="8" t="s">
        <v>1903</v>
      </c>
      <c r="AK335" s="7" t="s">
        <v>1904</v>
      </c>
      <c r="AL335" s="7" t="s">
        <v>149</v>
      </c>
      <c r="AM335" s="7" t="s">
        <v>64</v>
      </c>
      <c r="AN335" s="8" t="s">
        <v>1906</v>
      </c>
      <c r="AO335" s="8" t="s">
        <v>1905</v>
      </c>
      <c r="AP335" s="8" t="s">
        <v>51</v>
      </c>
      <c r="AQ335" s="8">
        <v>53560</v>
      </c>
      <c r="AR335" s="8">
        <v>458</v>
      </c>
    </row>
    <row r="336" spans="1:44" ht="14.25" customHeight="1" x14ac:dyDescent="0.25">
      <c r="A336" s="7" t="s">
        <v>1907</v>
      </c>
      <c r="B336" s="14" t="str">
        <f t="shared" si="34"/>
        <v>McFarland PL</v>
      </c>
      <c r="C336" s="7" t="s">
        <v>1908</v>
      </c>
      <c r="D336" s="2" t="s">
        <v>46</v>
      </c>
      <c r="E336" s="7" t="s">
        <v>1909</v>
      </c>
      <c r="F336" s="7"/>
      <c r="G336" s="7" t="s">
        <v>140</v>
      </c>
      <c r="H336" s="7" t="s">
        <v>49</v>
      </c>
      <c r="I336" s="7"/>
      <c r="J336" s="7"/>
      <c r="K336" s="19" t="str">
        <f t="shared" si="31"/>
        <v>5920 Milwaukee St</v>
      </c>
      <c r="L336" s="19" t="str">
        <f t="shared" si="32"/>
        <v>5920 Milwaukee St</v>
      </c>
      <c r="M336" s="8" t="s">
        <v>1910</v>
      </c>
      <c r="N336" s="2" t="s">
        <v>51</v>
      </c>
      <c r="O336" s="8">
        <v>53558</v>
      </c>
      <c r="P336" s="8">
        <v>8962</v>
      </c>
      <c r="Q336" s="14" t="str">
        <f t="shared" si="33"/>
        <v>53558-8962</v>
      </c>
      <c r="R336" s="2" t="str">
        <f t="shared" si="3"/>
        <v>5920 Milwaukee St, McFarland, WI 53558</v>
      </c>
      <c r="S336" s="2" t="str">
        <f t="shared" si="4"/>
        <v>5920 Milwaukee St, McFarland, WI 53558</v>
      </c>
      <c r="T336" s="2" t="s">
        <v>52</v>
      </c>
      <c r="U336" s="7" t="s">
        <v>149</v>
      </c>
      <c r="X336" s="7"/>
      <c r="Y336" s="7" t="s">
        <v>64</v>
      </c>
      <c r="AD336" s="1" t="b">
        <v>1</v>
      </c>
      <c r="AE336" s="1" t="b">
        <v>1</v>
      </c>
      <c r="AG336" s="1" t="b">
        <v>0</v>
      </c>
      <c r="AH336" s="8">
        <v>14398</v>
      </c>
      <c r="AI336" s="7" t="s">
        <v>1907</v>
      </c>
      <c r="AJ336" s="8" t="s">
        <v>1907</v>
      </c>
      <c r="AK336" s="7" t="s">
        <v>1908</v>
      </c>
      <c r="AL336" s="7" t="s">
        <v>149</v>
      </c>
      <c r="AM336" s="7" t="s">
        <v>64</v>
      </c>
      <c r="AN336" s="8" t="s">
        <v>1911</v>
      </c>
      <c r="AO336" s="8" t="s">
        <v>1910</v>
      </c>
      <c r="AP336" s="8" t="s">
        <v>51</v>
      </c>
      <c r="AQ336" s="8">
        <v>53558</v>
      </c>
      <c r="AR336" s="8">
        <v>8962</v>
      </c>
    </row>
    <row r="337" spans="1:44" ht="14.25" customHeight="1" x14ac:dyDescent="0.25">
      <c r="A337" s="7" t="s">
        <v>1912</v>
      </c>
      <c r="B337" s="14" t="str">
        <f t="shared" si="34"/>
        <v>Medford PL</v>
      </c>
      <c r="C337" s="7" t="s">
        <v>1913</v>
      </c>
      <c r="D337" s="2" t="s">
        <v>46</v>
      </c>
      <c r="E337" s="7" t="s">
        <v>224</v>
      </c>
      <c r="F337" s="7" t="s">
        <v>60</v>
      </c>
      <c r="G337" s="7" t="s">
        <v>84</v>
      </c>
      <c r="H337" s="7" t="s">
        <v>49</v>
      </c>
      <c r="I337" s="7"/>
      <c r="J337" s="7"/>
      <c r="K337" s="19" t="str">
        <f t="shared" si="31"/>
        <v>400 N Main St</v>
      </c>
      <c r="L337" s="19" t="str">
        <f t="shared" si="32"/>
        <v>400 N Main St</v>
      </c>
      <c r="M337" s="8" t="s">
        <v>1914</v>
      </c>
      <c r="N337" s="2" t="s">
        <v>51</v>
      </c>
      <c r="O337" s="8">
        <v>54451</v>
      </c>
      <c r="P337" s="8">
        <v>1455</v>
      </c>
      <c r="Q337" s="14" t="str">
        <f t="shared" si="33"/>
        <v>54451-1455</v>
      </c>
      <c r="R337" s="2" t="str">
        <f t="shared" si="3"/>
        <v>400 N Main St, Medford, WI 54451</v>
      </c>
      <c r="S337" s="2" t="str">
        <f t="shared" si="4"/>
        <v>400 N Main St, Medford, WI 54451</v>
      </c>
      <c r="T337" s="2" t="s">
        <v>52</v>
      </c>
      <c r="U337" s="7" t="s">
        <v>1068</v>
      </c>
      <c r="X337" s="7"/>
      <c r="Y337" s="7" t="s">
        <v>54</v>
      </c>
      <c r="AD337" s="1" t="b">
        <v>1</v>
      </c>
      <c r="AE337" s="1" t="b">
        <v>1</v>
      </c>
      <c r="AG337" s="1" t="b">
        <v>0</v>
      </c>
      <c r="AH337" s="8">
        <v>14194</v>
      </c>
      <c r="AI337" s="7" t="s">
        <v>1912</v>
      </c>
      <c r="AJ337" s="8" t="s">
        <v>1912</v>
      </c>
      <c r="AK337" s="7" t="s">
        <v>1913</v>
      </c>
      <c r="AL337" s="7" t="s">
        <v>1068</v>
      </c>
      <c r="AM337" s="7" t="s">
        <v>54</v>
      </c>
      <c r="AN337" s="8" t="s">
        <v>1915</v>
      </c>
      <c r="AO337" s="8" t="s">
        <v>1914</v>
      </c>
      <c r="AP337" s="8" t="s">
        <v>51</v>
      </c>
      <c r="AQ337" s="8">
        <v>54451</v>
      </c>
      <c r="AR337" s="8">
        <v>1455</v>
      </c>
    </row>
    <row r="338" spans="1:44" ht="14.25" customHeight="1" x14ac:dyDescent="0.25">
      <c r="A338" s="7" t="s">
        <v>1916</v>
      </c>
      <c r="B338" s="14" t="str">
        <f t="shared" si="34"/>
        <v>Mellen PL</v>
      </c>
      <c r="C338" s="7" t="s">
        <v>1917</v>
      </c>
      <c r="D338" s="2" t="s">
        <v>46</v>
      </c>
      <c r="E338" s="7" t="s">
        <v>1795</v>
      </c>
      <c r="F338" s="7"/>
      <c r="G338" s="7" t="s">
        <v>1297</v>
      </c>
      <c r="H338" s="7" t="s">
        <v>49</v>
      </c>
      <c r="I338" s="7"/>
      <c r="J338" s="7"/>
      <c r="K338" s="19" t="str">
        <f t="shared" si="31"/>
        <v>106 Iron St</v>
      </c>
      <c r="L338" s="19" t="str">
        <f t="shared" si="32"/>
        <v>106 Iron St</v>
      </c>
      <c r="M338" s="8" t="s">
        <v>1918</v>
      </c>
      <c r="N338" s="2" t="s">
        <v>51</v>
      </c>
      <c r="O338" s="8">
        <v>54546</v>
      </c>
      <c r="P338" s="8">
        <v>47</v>
      </c>
      <c r="Q338" s="14" t="str">
        <f t="shared" si="33"/>
        <v>54546-47</v>
      </c>
      <c r="R338" s="2" t="str">
        <f t="shared" si="3"/>
        <v>106 Iron St, Mellen, WI 54546</v>
      </c>
      <c r="S338" s="2" t="str">
        <f t="shared" si="4"/>
        <v>106 Iron St, Mellen, WI 54546</v>
      </c>
      <c r="T338" s="2" t="s">
        <v>52</v>
      </c>
      <c r="U338" s="7" t="s">
        <v>190</v>
      </c>
      <c r="X338" s="7"/>
      <c r="Y338" s="7" t="s">
        <v>186</v>
      </c>
      <c r="AD338" s="1" t="b">
        <v>1</v>
      </c>
      <c r="AE338" s="1" t="b">
        <v>1</v>
      </c>
      <c r="AG338" s="1" t="b">
        <v>0</v>
      </c>
      <c r="AH338" s="8">
        <v>14195</v>
      </c>
      <c r="AI338" s="7" t="s">
        <v>1916</v>
      </c>
      <c r="AJ338" s="8" t="s">
        <v>1916</v>
      </c>
      <c r="AK338" s="7" t="s">
        <v>1917</v>
      </c>
      <c r="AL338" s="7" t="s">
        <v>190</v>
      </c>
      <c r="AM338" s="7" t="s">
        <v>186</v>
      </c>
      <c r="AN338" s="8" t="s">
        <v>1919</v>
      </c>
      <c r="AO338" s="8" t="s">
        <v>1918</v>
      </c>
      <c r="AP338" s="8" t="s">
        <v>51</v>
      </c>
      <c r="AQ338" s="8">
        <v>54546</v>
      </c>
      <c r="AR338" s="8">
        <v>47</v>
      </c>
    </row>
    <row r="339" spans="1:44" ht="14.25" customHeight="1" x14ac:dyDescent="0.25">
      <c r="A339" s="1" t="s">
        <v>1920</v>
      </c>
      <c r="B339" s="16" t="s">
        <v>1921</v>
      </c>
      <c r="C339" s="1" t="s">
        <v>1922</v>
      </c>
      <c r="D339" s="1" t="s">
        <v>145</v>
      </c>
      <c r="E339" s="9" t="s">
        <v>1923</v>
      </c>
      <c r="F339" s="7"/>
      <c r="G339" s="9" t="s">
        <v>147</v>
      </c>
      <c r="H339" s="9" t="s">
        <v>101</v>
      </c>
      <c r="I339" s="7"/>
      <c r="J339" s="7"/>
      <c r="K339" s="19" t="str">
        <f t="shared" si="31"/>
        <v>1350 University Ave</v>
      </c>
      <c r="L339" s="19" t="str">
        <f t="shared" si="32"/>
        <v>1350 University Ave</v>
      </c>
      <c r="M339" s="1" t="s">
        <v>148</v>
      </c>
      <c r="N339" s="8" t="s">
        <v>51</v>
      </c>
      <c r="O339" s="1">
        <v>53706</v>
      </c>
      <c r="Q339" s="14" t="str">
        <f t="shared" si="33"/>
        <v>53706</v>
      </c>
      <c r="R339" s="2" t="str">
        <f t="shared" si="3"/>
        <v>1350 University Ave, Madison, WI 53706</v>
      </c>
      <c r="S339" s="2" t="str">
        <f t="shared" si="4"/>
        <v>1350 University Ave, Madison, WI 53706</v>
      </c>
      <c r="T339" s="2" t="s">
        <v>52</v>
      </c>
      <c r="U339" s="1" t="s">
        <v>149</v>
      </c>
      <c r="X339" s="1"/>
      <c r="Y339" s="1" t="s">
        <v>64</v>
      </c>
      <c r="AD339" s="1" t="b">
        <v>1</v>
      </c>
      <c r="AE339" s="1" t="b">
        <v>1</v>
      </c>
      <c r="AG339" s="1" t="b">
        <v>0</v>
      </c>
      <c r="AJ339" s="8"/>
    </row>
    <row r="340" spans="1:44" ht="14.25" customHeight="1" x14ac:dyDescent="0.25">
      <c r="A340" s="7" t="s">
        <v>1924</v>
      </c>
      <c r="B340" s="14" t="str">
        <f>CONCATENATE(AO340, " PL")</f>
        <v>Menasha PL</v>
      </c>
      <c r="C340" s="7" t="s">
        <v>1925</v>
      </c>
      <c r="D340" s="2" t="s">
        <v>46</v>
      </c>
      <c r="E340" s="7" t="s">
        <v>1926</v>
      </c>
      <c r="F340" s="7"/>
      <c r="G340" s="7" t="s">
        <v>48</v>
      </c>
      <c r="H340" s="7" t="s">
        <v>49</v>
      </c>
      <c r="I340" s="7"/>
      <c r="J340" s="7"/>
      <c r="K340" s="19" t="str">
        <f t="shared" si="31"/>
        <v>440 First St</v>
      </c>
      <c r="L340" s="19" t="str">
        <f t="shared" si="32"/>
        <v>440 First St</v>
      </c>
      <c r="M340" s="8" t="s">
        <v>1927</v>
      </c>
      <c r="N340" s="2" t="s">
        <v>51</v>
      </c>
      <c r="O340" s="8">
        <v>54952</v>
      </c>
      <c r="P340" s="8">
        <v>3191</v>
      </c>
      <c r="Q340" s="14" t="str">
        <f t="shared" si="33"/>
        <v>54952-3191</v>
      </c>
      <c r="R340" s="2" t="str">
        <f t="shared" si="3"/>
        <v>440 First St, Menasha, WI 54952</v>
      </c>
      <c r="S340" s="2" t="str">
        <f t="shared" si="4"/>
        <v>440 First St, Menasha, WI 54952</v>
      </c>
      <c r="T340" s="2" t="s">
        <v>52</v>
      </c>
      <c r="U340" s="7" t="s">
        <v>1928</v>
      </c>
      <c r="X340" s="7"/>
      <c r="Y340" s="7" t="s">
        <v>329</v>
      </c>
      <c r="AD340" s="1" t="b">
        <v>1</v>
      </c>
      <c r="AE340" s="1" t="b">
        <v>1</v>
      </c>
      <c r="AG340" s="1" t="b">
        <v>0</v>
      </c>
      <c r="AH340" s="8">
        <v>14196</v>
      </c>
      <c r="AI340" s="7" t="s">
        <v>1924</v>
      </c>
      <c r="AJ340" s="8" t="s">
        <v>1924</v>
      </c>
      <c r="AK340" s="7" t="s">
        <v>1925</v>
      </c>
      <c r="AL340" s="7" t="s">
        <v>1928</v>
      </c>
      <c r="AM340" s="7" t="s">
        <v>329</v>
      </c>
      <c r="AN340" s="8" t="s">
        <v>1929</v>
      </c>
      <c r="AO340" s="8" t="s">
        <v>1927</v>
      </c>
      <c r="AP340" s="8" t="s">
        <v>51</v>
      </c>
      <c r="AQ340" s="8">
        <v>54952</v>
      </c>
      <c r="AR340" s="8">
        <v>3191</v>
      </c>
    </row>
    <row r="341" spans="1:44" ht="14.25" customHeight="1" x14ac:dyDescent="0.25">
      <c r="A341" s="1" t="s">
        <v>1930</v>
      </c>
      <c r="B341" s="16" t="s">
        <v>1931</v>
      </c>
      <c r="C341" s="10" t="s">
        <v>1931</v>
      </c>
      <c r="D341" s="1" t="s">
        <v>252</v>
      </c>
      <c r="E341" s="9" t="s">
        <v>1932</v>
      </c>
      <c r="F341" s="9" t="s">
        <v>172</v>
      </c>
      <c r="G341" s="11" t="s">
        <v>84</v>
      </c>
      <c r="H341" s="9" t="s">
        <v>49</v>
      </c>
      <c r="I341" s="7"/>
      <c r="J341" s="7"/>
      <c r="K341" s="19" t="str">
        <f t="shared" si="31"/>
        <v>9245 E Main St</v>
      </c>
      <c r="L341" s="19" t="str">
        <f t="shared" si="32"/>
        <v>9245 E Main St</v>
      </c>
      <c r="M341" s="10" t="s">
        <v>1933</v>
      </c>
      <c r="N341" s="8" t="s">
        <v>51</v>
      </c>
      <c r="O341" s="10">
        <v>54873</v>
      </c>
      <c r="P341" s="10">
        <v>8051</v>
      </c>
      <c r="Q341" s="14" t="str">
        <f t="shared" si="33"/>
        <v>54873-8051</v>
      </c>
      <c r="R341" s="2" t="str">
        <f t="shared" si="3"/>
        <v>9245 E Main St, Solon Springs, WI 54873</v>
      </c>
      <c r="S341" s="2" t="str">
        <f t="shared" si="4"/>
        <v>9245 E Main St, Solon Springs, WI 54873</v>
      </c>
      <c r="T341" s="2" t="s">
        <v>52</v>
      </c>
      <c r="U341" s="1" t="s">
        <v>378</v>
      </c>
      <c r="X341" s="1"/>
      <c r="Y341" s="1" t="s">
        <v>186</v>
      </c>
      <c r="AD341" s="1" t="b">
        <v>1</v>
      </c>
      <c r="AE341" s="1" t="b">
        <v>1</v>
      </c>
      <c r="AG341" s="1" t="b">
        <v>0</v>
      </c>
      <c r="AJ341" s="8"/>
    </row>
    <row r="342" spans="1:44" ht="14.25" customHeight="1" x14ac:dyDescent="0.25">
      <c r="A342" s="7" t="s">
        <v>1934</v>
      </c>
      <c r="B342" s="14" t="str">
        <f>CONCATENATE(AO342, " PL")</f>
        <v>Menomonee Falls PL</v>
      </c>
      <c r="C342" s="7" t="s">
        <v>1935</v>
      </c>
      <c r="D342" s="2" t="s">
        <v>46</v>
      </c>
      <c r="E342" s="7" t="s">
        <v>1936</v>
      </c>
      <c r="F342" s="7"/>
      <c r="G342" s="7" t="s">
        <v>1937</v>
      </c>
      <c r="H342" s="7" t="s">
        <v>452</v>
      </c>
      <c r="I342" s="7"/>
      <c r="J342" s="7"/>
      <c r="K342" s="19" t="str">
        <f t="shared" si="31"/>
        <v>W156N8436 Pilgrim Rd</v>
      </c>
      <c r="L342" s="19" t="str">
        <f t="shared" si="32"/>
        <v>W156N8436 Pilgrim Rd</v>
      </c>
      <c r="M342" s="8" t="s">
        <v>1938</v>
      </c>
      <c r="N342" s="2" t="s">
        <v>51</v>
      </c>
      <c r="O342" s="8">
        <v>53051</v>
      </c>
      <c r="P342" s="8">
        <v>3140</v>
      </c>
      <c r="Q342" s="14" t="str">
        <f t="shared" si="33"/>
        <v>53051-3140</v>
      </c>
      <c r="R342" s="2" t="str">
        <f t="shared" si="3"/>
        <v>W156N8436 Pilgrim Rd, Menomonee Falls, WI 53051</v>
      </c>
      <c r="S342" s="2" t="str">
        <f t="shared" si="4"/>
        <v>W156N8436 Pilgrim Rd, Menomonee Falls, WI 53051</v>
      </c>
      <c r="T342" s="2" t="s">
        <v>52</v>
      </c>
      <c r="U342" s="7" t="s">
        <v>336</v>
      </c>
      <c r="X342" s="7"/>
      <c r="Y342" s="7" t="s">
        <v>337</v>
      </c>
      <c r="AD342" s="2" t="b">
        <v>1</v>
      </c>
      <c r="AE342" s="1" t="b">
        <v>1</v>
      </c>
      <c r="AG342" s="1" t="b">
        <v>0</v>
      </c>
      <c r="AH342" s="8">
        <v>14197</v>
      </c>
      <c r="AI342" s="7" t="s">
        <v>1934</v>
      </c>
      <c r="AJ342" s="8" t="s">
        <v>1934</v>
      </c>
      <c r="AK342" s="7" t="s">
        <v>1935</v>
      </c>
      <c r="AL342" s="7" t="s">
        <v>336</v>
      </c>
      <c r="AM342" s="7" t="s">
        <v>337</v>
      </c>
      <c r="AN342" s="8" t="s">
        <v>1939</v>
      </c>
      <c r="AO342" s="8" t="s">
        <v>1938</v>
      </c>
      <c r="AP342" s="8" t="s">
        <v>51</v>
      </c>
      <c r="AQ342" s="8">
        <v>53051</v>
      </c>
      <c r="AR342" s="8">
        <v>3140</v>
      </c>
    </row>
    <row r="343" spans="1:44" ht="14.25" customHeight="1" x14ac:dyDescent="0.25">
      <c r="A343" s="7" t="s">
        <v>859</v>
      </c>
      <c r="B343" s="14" t="s">
        <v>1940</v>
      </c>
      <c r="C343" s="7" t="s">
        <v>1941</v>
      </c>
      <c r="D343" s="2" t="s">
        <v>46</v>
      </c>
      <c r="E343" s="7" t="s">
        <v>917</v>
      </c>
      <c r="F343" s="7"/>
      <c r="G343" s="7" t="s">
        <v>1942</v>
      </c>
      <c r="H343" s="7" t="s">
        <v>452</v>
      </c>
      <c r="I343" s="7"/>
      <c r="J343" s="7"/>
      <c r="K343" s="19" t="str">
        <f t="shared" si="31"/>
        <v>600 Wolske Bay Rd</v>
      </c>
      <c r="L343" s="19" t="str">
        <f t="shared" si="32"/>
        <v>600 Wolske Bay Rd</v>
      </c>
      <c r="M343" s="8" t="s">
        <v>857</v>
      </c>
      <c r="N343" s="2" t="s">
        <v>51</v>
      </c>
      <c r="O343" s="8">
        <v>54751</v>
      </c>
      <c r="P343" s="8">
        <v>1643</v>
      </c>
      <c r="Q343" s="14" t="str">
        <f t="shared" si="33"/>
        <v>54751-1643</v>
      </c>
      <c r="R343" s="2" t="str">
        <f t="shared" si="3"/>
        <v>600 Wolske Bay Rd, Menomonie, WI 54751</v>
      </c>
      <c r="S343" s="2" t="str">
        <f t="shared" si="4"/>
        <v>600 Wolske Bay Rd, Menomonie, WI 54751</v>
      </c>
      <c r="T343" s="2" t="s">
        <v>52</v>
      </c>
      <c r="U343" s="7" t="s">
        <v>428</v>
      </c>
      <c r="X343" s="7"/>
      <c r="Y343" s="7" t="s">
        <v>104</v>
      </c>
      <c r="AD343" s="2" t="b">
        <v>1</v>
      </c>
      <c r="AE343" s="1" t="b">
        <v>1</v>
      </c>
      <c r="AG343" s="1" t="b">
        <v>0</v>
      </c>
      <c r="AH343" s="8">
        <v>14198</v>
      </c>
      <c r="AI343" s="7" t="s">
        <v>859</v>
      </c>
      <c r="AJ343" s="8" t="s">
        <v>859</v>
      </c>
      <c r="AK343" s="7" t="s">
        <v>1941</v>
      </c>
      <c r="AL343" s="7" t="s">
        <v>428</v>
      </c>
      <c r="AM343" s="7" t="s">
        <v>104</v>
      </c>
      <c r="AN343" s="8" t="s">
        <v>1943</v>
      </c>
      <c r="AO343" s="8" t="s">
        <v>857</v>
      </c>
      <c r="AP343" s="8" t="s">
        <v>51</v>
      </c>
      <c r="AQ343" s="8">
        <v>54751</v>
      </c>
      <c r="AR343" s="8">
        <v>1643</v>
      </c>
    </row>
    <row r="344" spans="1:44" ht="14.25" customHeight="1" x14ac:dyDescent="0.25">
      <c r="A344" s="1" t="s">
        <v>1944</v>
      </c>
      <c r="B344" s="16" t="s">
        <v>1945</v>
      </c>
      <c r="C344" s="1" t="s">
        <v>1946</v>
      </c>
      <c r="D344" s="1" t="s">
        <v>342</v>
      </c>
      <c r="E344" s="9" t="s">
        <v>1947</v>
      </c>
      <c r="F344" s="7"/>
      <c r="G344" s="9" t="s">
        <v>1948</v>
      </c>
      <c r="H344" s="9" t="s">
        <v>238</v>
      </c>
      <c r="I344" s="7"/>
      <c r="J344" s="7"/>
      <c r="K344" s="19" t="str">
        <f t="shared" si="31"/>
        <v>1800 Bronson Blvd</v>
      </c>
      <c r="L344" s="19" t="str">
        <f t="shared" si="32"/>
        <v>1800 Bronson Blvd</v>
      </c>
      <c r="M344" s="1" t="s">
        <v>931</v>
      </c>
      <c r="N344" s="8" t="s">
        <v>51</v>
      </c>
      <c r="O344" s="1">
        <v>53809</v>
      </c>
      <c r="Q344" s="14" t="str">
        <f t="shared" si="33"/>
        <v>53809</v>
      </c>
      <c r="R344" s="2" t="str">
        <f t="shared" si="3"/>
        <v>1800 Bronson Blvd, Fennimore, WI 53809</v>
      </c>
      <c r="S344" s="2" t="str">
        <f t="shared" si="4"/>
        <v>1800 Bronson Blvd, Fennimore, WI 53809</v>
      </c>
      <c r="T344" s="2" t="s">
        <v>52</v>
      </c>
      <c r="U344" s="7" t="s">
        <v>402</v>
      </c>
      <c r="X344" s="1"/>
      <c r="Y344" s="1" t="s">
        <v>175</v>
      </c>
      <c r="AD344" s="1" t="b">
        <v>1</v>
      </c>
      <c r="AE344" s="1" t="b">
        <v>1</v>
      </c>
      <c r="AG344" s="1" t="b">
        <v>0</v>
      </c>
      <c r="AJ344" s="8"/>
    </row>
    <row r="345" spans="1:44" ht="14.25" customHeight="1" x14ac:dyDescent="0.25">
      <c r="A345" s="1" t="s">
        <v>1949</v>
      </c>
      <c r="B345" s="16" t="s">
        <v>1950</v>
      </c>
      <c r="C345" s="1" t="s">
        <v>1951</v>
      </c>
      <c r="D345" s="1" t="s">
        <v>145</v>
      </c>
      <c r="E345" s="9" t="s">
        <v>1952</v>
      </c>
      <c r="F345" s="9" t="s">
        <v>196</v>
      </c>
      <c r="G345" s="9" t="s">
        <v>1170</v>
      </c>
      <c r="H345" s="9" t="s">
        <v>49</v>
      </c>
      <c r="I345" s="7"/>
      <c r="J345" s="7"/>
      <c r="K345" s="19" t="str">
        <f t="shared" si="31"/>
        <v>1225 W Dayton St</v>
      </c>
      <c r="L345" s="19" t="str">
        <f t="shared" si="32"/>
        <v>1225 W Dayton St</v>
      </c>
      <c r="M345" s="1" t="s">
        <v>148</v>
      </c>
      <c r="N345" s="8" t="s">
        <v>51</v>
      </c>
      <c r="O345" s="1">
        <v>53706</v>
      </c>
      <c r="Q345" s="14" t="str">
        <f t="shared" si="33"/>
        <v>53706</v>
      </c>
      <c r="R345" s="2" t="str">
        <f t="shared" si="3"/>
        <v>1225 W Dayton St, Madison, WI 53706</v>
      </c>
      <c r="S345" s="2" t="str">
        <f t="shared" si="4"/>
        <v>1225 W Dayton St, Madison, WI 53706</v>
      </c>
      <c r="T345" s="2" t="s">
        <v>52</v>
      </c>
      <c r="U345" s="1" t="s">
        <v>149</v>
      </c>
      <c r="X345" s="1"/>
      <c r="Y345" s="1" t="s">
        <v>64</v>
      </c>
      <c r="AD345" s="1" t="b">
        <v>1</v>
      </c>
      <c r="AE345" s="1" t="b">
        <v>1</v>
      </c>
      <c r="AG345" s="1" t="b">
        <v>0</v>
      </c>
      <c r="AJ345" s="8"/>
    </row>
    <row r="346" spans="1:44" ht="14.25" customHeight="1" x14ac:dyDescent="0.25">
      <c r="A346" s="7" t="s">
        <v>1953</v>
      </c>
      <c r="B346" s="14" t="str">
        <f>CONCATENATE(AO346, " PL")</f>
        <v>Mequon PL</v>
      </c>
      <c r="C346" s="7" t="s">
        <v>1954</v>
      </c>
      <c r="D346" s="2" t="s">
        <v>46</v>
      </c>
      <c r="E346" s="7" t="s">
        <v>1955</v>
      </c>
      <c r="F346" s="7" t="s">
        <v>60</v>
      </c>
      <c r="G346" s="7" t="s">
        <v>555</v>
      </c>
      <c r="H346" s="7" t="s">
        <v>452</v>
      </c>
      <c r="I346" s="7"/>
      <c r="J346" s="7"/>
      <c r="K346" s="19" t="str">
        <f t="shared" si="31"/>
        <v>11345 N Cedarburg Rd</v>
      </c>
      <c r="L346" s="19" t="str">
        <f t="shared" si="32"/>
        <v>11345 N Cedarburg Rd</v>
      </c>
      <c r="M346" s="8" t="s">
        <v>937</v>
      </c>
      <c r="N346" s="2" t="s">
        <v>51</v>
      </c>
      <c r="O346" s="8">
        <v>53092</v>
      </c>
      <c r="P346" s="8">
        <v>1998</v>
      </c>
      <c r="Q346" s="14" t="str">
        <f t="shared" si="33"/>
        <v>53092-1998</v>
      </c>
      <c r="R346" s="2" t="str">
        <f t="shared" si="3"/>
        <v>11345 N Cedarburg Rd, Mequon, WI 53092</v>
      </c>
      <c r="S346" s="2" t="str">
        <f t="shared" si="4"/>
        <v>11345 N Cedarburg Rd, Mequon, WI 53092</v>
      </c>
      <c r="T346" s="2" t="s">
        <v>52</v>
      </c>
      <c r="U346" s="7" t="s">
        <v>556</v>
      </c>
      <c r="X346" s="7"/>
      <c r="Y346" s="7" t="s">
        <v>290</v>
      </c>
      <c r="AD346" s="2" t="b">
        <v>1</v>
      </c>
      <c r="AE346" s="1" t="b">
        <v>1</v>
      </c>
      <c r="AG346" s="1" t="b">
        <v>0</v>
      </c>
      <c r="AH346" s="8">
        <v>14199</v>
      </c>
      <c r="AI346" s="7" t="s">
        <v>1953</v>
      </c>
      <c r="AJ346" s="8" t="s">
        <v>1953</v>
      </c>
      <c r="AK346" s="7" t="s">
        <v>1954</v>
      </c>
      <c r="AL346" s="7" t="s">
        <v>556</v>
      </c>
      <c r="AM346" s="7" t="s">
        <v>290</v>
      </c>
      <c r="AN346" s="8" t="s">
        <v>1956</v>
      </c>
      <c r="AO346" s="8" t="s">
        <v>937</v>
      </c>
      <c r="AP346" s="8" t="s">
        <v>51</v>
      </c>
      <c r="AQ346" s="8">
        <v>53092</v>
      </c>
      <c r="AR346" s="8">
        <v>1998</v>
      </c>
    </row>
    <row r="347" spans="1:44" ht="14.25" customHeight="1" x14ac:dyDescent="0.25">
      <c r="A347" s="1" t="s">
        <v>1957</v>
      </c>
      <c r="B347" s="16" t="s">
        <v>1958</v>
      </c>
      <c r="C347" s="1" t="s">
        <v>1958</v>
      </c>
      <c r="D347" s="1" t="s">
        <v>136</v>
      </c>
      <c r="E347" s="9" t="s">
        <v>1959</v>
      </c>
      <c r="F347" s="9" t="s">
        <v>138</v>
      </c>
      <c r="G347" s="9" t="s">
        <v>1277</v>
      </c>
      <c r="H347" s="9" t="s">
        <v>157</v>
      </c>
      <c r="I347" s="7"/>
      <c r="J347" s="7"/>
      <c r="K347" s="19" t="str">
        <f t="shared" si="31"/>
        <v>3257 S Lake Dr</v>
      </c>
      <c r="L347" s="19" t="str">
        <f t="shared" si="32"/>
        <v>3257 S Lake Dr</v>
      </c>
      <c r="M347" s="1" t="s">
        <v>1960</v>
      </c>
      <c r="N347" s="8" t="s">
        <v>51</v>
      </c>
      <c r="O347" s="1">
        <v>53235</v>
      </c>
      <c r="Q347" s="14" t="str">
        <f t="shared" si="33"/>
        <v>53235</v>
      </c>
      <c r="R347" s="2" t="str">
        <f t="shared" si="3"/>
        <v>3257 S Lake Dr, St. Francis, WI 53235</v>
      </c>
      <c r="S347" s="2" t="str">
        <f t="shared" si="4"/>
        <v>3257 S Lake Dr, St. Francis, WI 53235</v>
      </c>
      <c r="T347" s="2" t="s">
        <v>52</v>
      </c>
      <c r="U347" s="7" t="s">
        <v>140</v>
      </c>
      <c r="X347" s="1"/>
      <c r="Y347" s="1" t="s">
        <v>141</v>
      </c>
      <c r="AD347" s="1" t="b">
        <v>1</v>
      </c>
      <c r="AE347" s="1" t="b">
        <v>1</v>
      </c>
      <c r="AG347" s="1" t="b">
        <v>0</v>
      </c>
      <c r="AJ347" s="8"/>
    </row>
    <row r="348" spans="1:44" ht="14.25" customHeight="1" x14ac:dyDescent="0.25">
      <c r="A348" s="7" t="s">
        <v>1961</v>
      </c>
      <c r="B348" s="14" t="str">
        <f>CONCATENATE(AO348, " PL")</f>
        <v>Mercer PL</v>
      </c>
      <c r="C348" s="7" t="s">
        <v>1962</v>
      </c>
      <c r="D348" s="2" t="s">
        <v>46</v>
      </c>
      <c r="E348" s="7" t="s">
        <v>1963</v>
      </c>
      <c r="F348" s="7" t="s">
        <v>196</v>
      </c>
      <c r="G348" s="7" t="s">
        <v>1964</v>
      </c>
      <c r="H348" s="7" t="s">
        <v>49</v>
      </c>
      <c r="I348" s="7"/>
      <c r="J348" s="7"/>
      <c r="K348" s="19" t="str">
        <f t="shared" si="31"/>
        <v>2648 W Margaret St</v>
      </c>
      <c r="L348" s="19" t="str">
        <f t="shared" si="32"/>
        <v>2648 W Margaret St</v>
      </c>
      <c r="M348" s="8" t="s">
        <v>1965</v>
      </c>
      <c r="N348" s="2" t="s">
        <v>51</v>
      </c>
      <c r="O348" s="8">
        <v>54547</v>
      </c>
      <c r="P348" s="8">
        <v>9186</v>
      </c>
      <c r="Q348" s="14" t="str">
        <f t="shared" si="33"/>
        <v>54547-9186</v>
      </c>
      <c r="R348" s="2" t="str">
        <f t="shared" si="3"/>
        <v>2648 W Margaret St, Mercer, WI 54547</v>
      </c>
      <c r="S348" s="2" t="str">
        <f t="shared" si="4"/>
        <v>2648 W Margaret St, Mercer, WI 54547</v>
      </c>
      <c r="T348" s="2" t="s">
        <v>52</v>
      </c>
      <c r="U348" s="7" t="s">
        <v>1297</v>
      </c>
      <c r="X348" s="7"/>
      <c r="Y348" s="7" t="s">
        <v>186</v>
      </c>
      <c r="AD348" s="1" t="b">
        <v>1</v>
      </c>
      <c r="AE348" s="1" t="b">
        <v>1</v>
      </c>
      <c r="AG348" s="1" t="b">
        <v>0</v>
      </c>
      <c r="AH348" s="8">
        <v>14200</v>
      </c>
      <c r="AI348" s="7" t="s">
        <v>1961</v>
      </c>
      <c r="AJ348" s="8" t="s">
        <v>1961</v>
      </c>
      <c r="AK348" s="7" t="s">
        <v>1962</v>
      </c>
      <c r="AL348" s="7" t="s">
        <v>1297</v>
      </c>
      <c r="AM348" s="7" t="s">
        <v>186</v>
      </c>
      <c r="AN348" s="8" t="s">
        <v>1966</v>
      </c>
      <c r="AO348" s="8" t="s">
        <v>1965</v>
      </c>
      <c r="AP348" s="8" t="s">
        <v>51</v>
      </c>
      <c r="AQ348" s="8">
        <v>54547</v>
      </c>
      <c r="AR348" s="8">
        <v>9186</v>
      </c>
    </row>
    <row r="349" spans="1:44" ht="14.25" customHeight="1" x14ac:dyDescent="0.25">
      <c r="A349" s="7" t="s">
        <v>1967</v>
      </c>
      <c r="B349" s="14" t="str">
        <f>CONCATENATE(AO349, " PL")</f>
        <v>Merrill PL</v>
      </c>
      <c r="C349" s="7" t="s">
        <v>1968</v>
      </c>
      <c r="D349" s="2" t="s">
        <v>46</v>
      </c>
      <c r="E349" s="7" t="s">
        <v>1795</v>
      </c>
      <c r="F349" s="7"/>
      <c r="G349" s="9" t="s">
        <v>1289</v>
      </c>
      <c r="H349" s="7" t="s">
        <v>49</v>
      </c>
      <c r="I349" s="7"/>
      <c r="J349" s="7"/>
      <c r="K349" s="19" t="str">
        <f t="shared" si="31"/>
        <v>106 1st St</v>
      </c>
      <c r="L349" s="19" t="str">
        <f t="shared" si="32"/>
        <v>106 1st St</v>
      </c>
      <c r="M349" s="8" t="s">
        <v>1969</v>
      </c>
      <c r="N349" s="2" t="s">
        <v>51</v>
      </c>
      <c r="O349" s="8">
        <v>54452</v>
      </c>
      <c r="P349" s="8">
        <v>2398</v>
      </c>
      <c r="Q349" s="14" t="str">
        <f t="shared" si="33"/>
        <v>54452-2398</v>
      </c>
      <c r="R349" s="2" t="str">
        <f t="shared" si="3"/>
        <v>106 1st St, Merrill, WI 54452</v>
      </c>
      <c r="S349" s="2" t="str">
        <f t="shared" si="4"/>
        <v>106 1st St, Merrill, WI 54452</v>
      </c>
      <c r="T349" s="2" t="s">
        <v>52</v>
      </c>
      <c r="U349" s="7" t="s">
        <v>925</v>
      </c>
      <c r="X349" s="9"/>
      <c r="Y349" s="7" t="s">
        <v>54</v>
      </c>
      <c r="AD349" s="1" t="b">
        <v>1</v>
      </c>
      <c r="AE349" s="1" t="b">
        <v>1</v>
      </c>
      <c r="AG349" s="1" t="b">
        <v>0</v>
      </c>
      <c r="AH349" s="8">
        <v>14378</v>
      </c>
      <c r="AI349" s="7" t="s">
        <v>1967</v>
      </c>
      <c r="AJ349" s="8" t="s">
        <v>1967</v>
      </c>
      <c r="AK349" s="7" t="s">
        <v>1968</v>
      </c>
      <c r="AL349" s="7" t="s">
        <v>925</v>
      </c>
      <c r="AM349" s="7" t="s">
        <v>54</v>
      </c>
      <c r="AN349" s="8" t="s">
        <v>1970</v>
      </c>
      <c r="AO349" s="8" t="s">
        <v>1969</v>
      </c>
      <c r="AP349" s="8" t="s">
        <v>51</v>
      </c>
      <c r="AQ349" s="8">
        <v>54452</v>
      </c>
      <c r="AR349" s="8">
        <v>2398</v>
      </c>
    </row>
    <row r="350" spans="1:44" ht="14.25" customHeight="1" x14ac:dyDescent="0.25">
      <c r="A350" s="7" t="s">
        <v>1971</v>
      </c>
      <c r="B350" s="14" t="str">
        <f>CONCATENATE(AO350, " PL")</f>
        <v>Middleton PL</v>
      </c>
      <c r="C350" s="7" t="s">
        <v>1972</v>
      </c>
      <c r="D350" s="2" t="s">
        <v>46</v>
      </c>
      <c r="E350" s="7" t="s">
        <v>1973</v>
      </c>
      <c r="F350" s="7"/>
      <c r="G350" s="7" t="s">
        <v>1974</v>
      </c>
      <c r="H350" s="7" t="s">
        <v>101</v>
      </c>
      <c r="I350" s="7"/>
      <c r="J350" s="7"/>
      <c r="K350" s="19" t="str">
        <f t="shared" si="31"/>
        <v>7425 Hubbard Ave</v>
      </c>
      <c r="L350" s="19" t="str">
        <f t="shared" si="32"/>
        <v>7425 Hubbard Ave</v>
      </c>
      <c r="M350" s="8" t="s">
        <v>1975</v>
      </c>
      <c r="N350" s="2" t="s">
        <v>51</v>
      </c>
      <c r="O350" s="8">
        <v>53562</v>
      </c>
      <c r="P350" s="8">
        <v>3196</v>
      </c>
      <c r="Q350" s="14" t="str">
        <f t="shared" si="33"/>
        <v>53562-3196</v>
      </c>
      <c r="R350" s="2" t="str">
        <f t="shared" si="3"/>
        <v>7425 Hubbard Ave, Middleton, WI 53562</v>
      </c>
      <c r="S350" s="2" t="str">
        <f t="shared" si="4"/>
        <v>7425 Hubbard Ave, Middleton, WI 53562</v>
      </c>
      <c r="T350" s="2" t="s">
        <v>52</v>
      </c>
      <c r="U350" s="7" t="s">
        <v>149</v>
      </c>
      <c r="X350" s="7"/>
      <c r="Y350" s="7" t="s">
        <v>64</v>
      </c>
      <c r="AD350" s="1" t="b">
        <v>1</v>
      </c>
      <c r="AE350" s="1" t="b">
        <v>1</v>
      </c>
      <c r="AG350" s="1" t="b">
        <v>0</v>
      </c>
      <c r="AH350" s="8">
        <v>14201</v>
      </c>
      <c r="AI350" s="7" t="s">
        <v>1971</v>
      </c>
      <c r="AJ350" s="8" t="s">
        <v>1971</v>
      </c>
      <c r="AK350" s="7" t="s">
        <v>1972</v>
      </c>
      <c r="AL350" s="7" t="s">
        <v>149</v>
      </c>
      <c r="AM350" s="7" t="s">
        <v>64</v>
      </c>
      <c r="AN350" s="8" t="s">
        <v>1976</v>
      </c>
      <c r="AO350" s="8" t="s">
        <v>1975</v>
      </c>
      <c r="AP350" s="8" t="s">
        <v>51</v>
      </c>
      <c r="AQ350" s="8">
        <v>53562</v>
      </c>
      <c r="AR350" s="8">
        <v>3196</v>
      </c>
    </row>
    <row r="351" spans="1:44" ht="14.25" customHeight="1" x14ac:dyDescent="0.25">
      <c r="A351" s="7" t="s">
        <v>1977</v>
      </c>
      <c r="B351" s="14" t="str">
        <f>CONCATENATE(AO351, " PL")</f>
        <v>Milltown PL</v>
      </c>
      <c r="C351" s="7" t="s">
        <v>1978</v>
      </c>
      <c r="D351" s="2" t="s">
        <v>46</v>
      </c>
      <c r="E351" s="7" t="s">
        <v>1979</v>
      </c>
      <c r="F351" s="7"/>
      <c r="G351" s="7" t="s">
        <v>84</v>
      </c>
      <c r="H351" s="7" t="s">
        <v>49</v>
      </c>
      <c r="I351" s="9" t="s">
        <v>196</v>
      </c>
      <c r="J351" s="7"/>
      <c r="K351" s="19" t="str">
        <f t="shared" si="31"/>
        <v>61 Main St W</v>
      </c>
      <c r="L351" s="19" t="str">
        <f t="shared" si="32"/>
        <v>61 Main St W</v>
      </c>
      <c r="M351" s="8" t="s">
        <v>1980</v>
      </c>
      <c r="N351" s="2" t="s">
        <v>51</v>
      </c>
      <c r="O351" s="8">
        <v>54858</v>
      </c>
      <c r="P351" s="8">
        <v>69</v>
      </c>
      <c r="Q351" s="14" t="str">
        <f t="shared" si="33"/>
        <v>54858-69</v>
      </c>
      <c r="R351" s="2" t="str">
        <f t="shared" si="3"/>
        <v>61 Main St W, Milltown, WI 54858</v>
      </c>
      <c r="S351" s="2" t="str">
        <f t="shared" si="4"/>
        <v>61 Main St W, Milltown, WI 54858</v>
      </c>
      <c r="T351" s="2" t="s">
        <v>52</v>
      </c>
      <c r="U351" s="7" t="s">
        <v>112</v>
      </c>
      <c r="X351" s="7"/>
      <c r="Y351" s="7" t="s">
        <v>104</v>
      </c>
      <c r="AD351" s="2" t="b">
        <v>1</v>
      </c>
      <c r="AE351" s="1" t="b">
        <v>1</v>
      </c>
      <c r="AG351" s="1" t="b">
        <v>0</v>
      </c>
      <c r="AH351" s="8">
        <v>14202</v>
      </c>
      <c r="AI351" s="7" t="s">
        <v>1977</v>
      </c>
      <c r="AJ351" s="8" t="s">
        <v>1977</v>
      </c>
      <c r="AK351" s="7" t="s">
        <v>1978</v>
      </c>
      <c r="AL351" s="7" t="s">
        <v>112</v>
      </c>
      <c r="AM351" s="7" t="s">
        <v>104</v>
      </c>
      <c r="AN351" s="8" t="s">
        <v>1981</v>
      </c>
      <c r="AO351" s="8" t="s">
        <v>1980</v>
      </c>
      <c r="AP351" s="8" t="s">
        <v>51</v>
      </c>
      <c r="AQ351" s="8">
        <v>54858</v>
      </c>
      <c r="AR351" s="8">
        <v>69</v>
      </c>
    </row>
    <row r="352" spans="1:44" ht="14.25" customHeight="1" x14ac:dyDescent="0.25">
      <c r="A352" s="7" t="s">
        <v>1982</v>
      </c>
      <c r="B352" s="14" t="s">
        <v>1983</v>
      </c>
      <c r="C352" s="7" t="s">
        <v>264</v>
      </c>
      <c r="D352" s="2" t="s">
        <v>152</v>
      </c>
      <c r="E352" s="7">
        <v>430</v>
      </c>
      <c r="F352" s="7" t="s">
        <v>172</v>
      </c>
      <c r="G352" s="7" t="s">
        <v>1259</v>
      </c>
      <c r="H352" s="7" t="s">
        <v>49</v>
      </c>
      <c r="I352" s="7"/>
      <c r="J352" s="7" t="s">
        <v>1362</v>
      </c>
      <c r="K352" s="19" t="str">
        <f t="shared" si="31"/>
        <v>430 E High St, Ste 200</v>
      </c>
      <c r="L352" s="19" t="str">
        <f t="shared" si="32"/>
        <v>430 E High St</v>
      </c>
      <c r="M352" s="8" t="s">
        <v>1332</v>
      </c>
      <c r="N352" s="2" t="s">
        <v>51</v>
      </c>
      <c r="O352" s="8">
        <v>53563</v>
      </c>
      <c r="P352" s="8">
        <v>1579</v>
      </c>
      <c r="Q352" s="14" t="str">
        <f t="shared" si="33"/>
        <v>53563-1579</v>
      </c>
      <c r="R352" s="2" t="str">
        <f t="shared" si="3"/>
        <v>430 E High St, Ste 200, Milton, WI 53563</v>
      </c>
      <c r="S352" s="2" t="str">
        <f t="shared" si="4"/>
        <v>430 E High St, Milton, WI 53563</v>
      </c>
      <c r="T352" s="2" t="s">
        <v>52</v>
      </c>
      <c r="U352" s="7" t="s">
        <v>263</v>
      </c>
      <c r="X352" s="7"/>
      <c r="Y352" s="7" t="s">
        <v>264</v>
      </c>
      <c r="AD352" s="2" t="b">
        <v>1</v>
      </c>
      <c r="AE352" s="1" t="b">
        <v>1</v>
      </c>
      <c r="AG352" s="1" t="b">
        <v>1</v>
      </c>
      <c r="AH352" s="8">
        <v>101814</v>
      </c>
      <c r="AI352" s="7" t="s">
        <v>1982</v>
      </c>
      <c r="AJ352" s="8" t="s">
        <v>1982</v>
      </c>
      <c r="AK352" s="7" t="s">
        <v>264</v>
      </c>
      <c r="AL352" s="7" t="s">
        <v>263</v>
      </c>
      <c r="AM352" s="7" t="s">
        <v>264</v>
      </c>
      <c r="AN352" s="8" t="s">
        <v>1984</v>
      </c>
      <c r="AO352" s="8" t="s">
        <v>1332</v>
      </c>
      <c r="AP352" s="8" t="s">
        <v>51</v>
      </c>
      <c r="AQ352" s="8">
        <v>53563</v>
      </c>
      <c r="AR352" s="8">
        <v>1579</v>
      </c>
    </row>
    <row r="353" spans="1:44" ht="14.25" customHeight="1" x14ac:dyDescent="0.25">
      <c r="A353" s="7" t="s">
        <v>1985</v>
      </c>
      <c r="B353" s="14" t="str">
        <f>CONCATENATE(AO353, " PL")</f>
        <v>Milton PL</v>
      </c>
      <c r="C353" s="7" t="s">
        <v>1986</v>
      </c>
      <c r="D353" s="2" t="s">
        <v>46</v>
      </c>
      <c r="E353" s="7">
        <v>430</v>
      </c>
      <c r="F353" s="7" t="s">
        <v>172</v>
      </c>
      <c r="G353" s="7" t="s">
        <v>1259</v>
      </c>
      <c r="H353" s="7" t="s">
        <v>49</v>
      </c>
      <c r="I353" s="7"/>
      <c r="J353" s="7" t="s">
        <v>1987</v>
      </c>
      <c r="K353" s="19" t="str">
        <f t="shared" si="31"/>
        <v>430 E High St, # 100</v>
      </c>
      <c r="L353" s="19" t="str">
        <f t="shared" si="32"/>
        <v>430 E High St</v>
      </c>
      <c r="M353" s="8" t="s">
        <v>1332</v>
      </c>
      <c r="N353" s="2" t="s">
        <v>51</v>
      </c>
      <c r="O353" s="8">
        <v>53563</v>
      </c>
      <c r="P353" s="8">
        <v>1592</v>
      </c>
      <c r="Q353" s="14" t="str">
        <f t="shared" si="33"/>
        <v>53563-1592</v>
      </c>
      <c r="R353" s="2" t="str">
        <f t="shared" si="3"/>
        <v>430 E High St, # 100, Milton, WI 53563</v>
      </c>
      <c r="S353" s="2" t="str">
        <f t="shared" si="4"/>
        <v>430 E High St, Milton, WI 53563</v>
      </c>
      <c r="T353" s="2" t="s">
        <v>52</v>
      </c>
      <c r="U353" s="7" t="s">
        <v>263</v>
      </c>
      <c r="X353" s="7"/>
      <c r="Y353" s="7" t="s">
        <v>264</v>
      </c>
      <c r="AD353" s="2" t="b">
        <v>1</v>
      </c>
      <c r="AE353" s="1" t="b">
        <v>1</v>
      </c>
      <c r="AG353" s="1" t="b">
        <v>0</v>
      </c>
      <c r="AH353" s="8">
        <v>14203</v>
      </c>
      <c r="AI353" s="7" t="s">
        <v>1985</v>
      </c>
      <c r="AJ353" s="8" t="s">
        <v>1985</v>
      </c>
      <c r="AK353" s="7" t="s">
        <v>1986</v>
      </c>
      <c r="AL353" s="7" t="s">
        <v>263</v>
      </c>
      <c r="AM353" s="7" t="s">
        <v>264</v>
      </c>
      <c r="AN353" s="8" t="s">
        <v>1988</v>
      </c>
      <c r="AO353" s="8" t="s">
        <v>1332</v>
      </c>
      <c r="AP353" s="8" t="s">
        <v>51</v>
      </c>
      <c r="AQ353" s="8">
        <v>53563</v>
      </c>
      <c r="AR353" s="8">
        <v>1592</v>
      </c>
    </row>
    <row r="354" spans="1:44" ht="14.25" customHeight="1" x14ac:dyDescent="0.25">
      <c r="A354" s="7" t="s">
        <v>1989</v>
      </c>
      <c r="B354" s="19" t="s">
        <v>1990</v>
      </c>
      <c r="C354" s="7" t="s">
        <v>460</v>
      </c>
      <c r="D354" s="2" t="s">
        <v>152</v>
      </c>
      <c r="E354" s="7" t="s">
        <v>1234</v>
      </c>
      <c r="F354" s="7" t="s">
        <v>60</v>
      </c>
      <c r="G354" s="7" t="s">
        <v>1991</v>
      </c>
      <c r="H354" s="7" t="s">
        <v>49</v>
      </c>
      <c r="I354" s="7"/>
      <c r="J354" s="7"/>
      <c r="K354" s="19" t="str">
        <f t="shared" si="31"/>
        <v>709 N 8th St</v>
      </c>
      <c r="L354" s="19" t="str">
        <f t="shared" si="32"/>
        <v>709 N 8th St</v>
      </c>
      <c r="M354" s="8" t="s">
        <v>140</v>
      </c>
      <c r="N354" s="2" t="s">
        <v>51</v>
      </c>
      <c r="O354" s="8">
        <v>53233</v>
      </c>
      <c r="P354" s="8">
        <v>2414</v>
      </c>
      <c r="Q354" s="14" t="str">
        <f t="shared" si="33"/>
        <v>53233-2414</v>
      </c>
      <c r="R354" s="2" t="str">
        <f t="shared" si="3"/>
        <v>709 N 8th St, Milwaukee, WI 53233</v>
      </c>
      <c r="S354" s="2" t="str">
        <f t="shared" si="4"/>
        <v>709 N 8th St, Milwaukee, WI 53233</v>
      </c>
      <c r="T354" s="2" t="s">
        <v>52</v>
      </c>
      <c r="U354" s="7" t="s">
        <v>140</v>
      </c>
      <c r="X354" s="7"/>
      <c r="Y354" s="7" t="s">
        <v>460</v>
      </c>
      <c r="AD354" s="2" t="b">
        <v>1</v>
      </c>
      <c r="AE354" s="2" t="b">
        <v>1</v>
      </c>
      <c r="AG354" s="1" t="b">
        <v>1</v>
      </c>
      <c r="AH354" s="8">
        <v>101820</v>
      </c>
      <c r="AI354" s="7" t="s">
        <v>1989</v>
      </c>
      <c r="AJ354" s="8" t="s">
        <v>1989</v>
      </c>
      <c r="AK354" s="7" t="s">
        <v>460</v>
      </c>
      <c r="AL354" s="7" t="s">
        <v>140</v>
      </c>
      <c r="AM354" s="7" t="s">
        <v>460</v>
      </c>
      <c r="AN354" s="8" t="s">
        <v>1992</v>
      </c>
      <c r="AO354" s="8" t="s">
        <v>140</v>
      </c>
      <c r="AP354" s="8" t="s">
        <v>51</v>
      </c>
      <c r="AQ354" s="8">
        <v>53233</v>
      </c>
      <c r="AR354" s="8">
        <v>2414</v>
      </c>
    </row>
    <row r="355" spans="1:44" ht="14.25" customHeight="1" x14ac:dyDescent="0.25">
      <c r="A355" s="7" t="s">
        <v>1993</v>
      </c>
      <c r="B355" s="19" t="s">
        <v>1994</v>
      </c>
      <c r="C355" s="7" t="s">
        <v>1995</v>
      </c>
      <c r="D355" s="2" t="s">
        <v>964</v>
      </c>
      <c r="E355" s="7" t="s">
        <v>1996</v>
      </c>
      <c r="F355" s="7" t="s">
        <v>196</v>
      </c>
      <c r="G355" s="7" t="s">
        <v>415</v>
      </c>
      <c r="H355" s="7" t="s">
        <v>101</v>
      </c>
      <c r="I355" s="7"/>
      <c r="J355" s="7"/>
      <c r="K355" s="19" t="str">
        <f t="shared" si="31"/>
        <v>814 W Wisconsin Ave</v>
      </c>
      <c r="L355" s="19" t="str">
        <f t="shared" si="32"/>
        <v>814 W Wisconsin Ave</v>
      </c>
      <c r="M355" s="8" t="s">
        <v>140</v>
      </c>
      <c r="N355" s="2" t="s">
        <v>51</v>
      </c>
      <c r="O355" s="8">
        <v>53233</v>
      </c>
      <c r="P355" s="8">
        <v>2385</v>
      </c>
      <c r="Q355" s="14" t="str">
        <f t="shared" si="33"/>
        <v>53233-2385</v>
      </c>
      <c r="R355" s="2" t="str">
        <f t="shared" si="3"/>
        <v>814 W Wisconsin Ave, Milwaukee, WI 53233</v>
      </c>
      <c r="S355" s="2" t="str">
        <f t="shared" si="4"/>
        <v>814 W Wisconsin Ave, Milwaukee, WI 53233</v>
      </c>
      <c r="T355" s="2" t="s">
        <v>52</v>
      </c>
      <c r="U355" s="7" t="s">
        <v>140</v>
      </c>
      <c r="X355" s="7"/>
      <c r="Y355" s="7" t="s">
        <v>460</v>
      </c>
      <c r="AD355" s="2" t="b">
        <v>1</v>
      </c>
      <c r="AE355" s="2" t="b">
        <v>1</v>
      </c>
      <c r="AG355" s="1" t="b">
        <v>1</v>
      </c>
      <c r="AH355" s="8">
        <v>14204</v>
      </c>
      <c r="AI355" s="7" t="s">
        <v>1993</v>
      </c>
      <c r="AJ355" s="8" t="s">
        <v>1997</v>
      </c>
      <c r="AK355" s="7" t="s">
        <v>1995</v>
      </c>
      <c r="AL355" s="7" t="s">
        <v>140</v>
      </c>
      <c r="AM355" s="7" t="s">
        <v>460</v>
      </c>
      <c r="AN355" s="8" t="s">
        <v>1998</v>
      </c>
      <c r="AO355" s="8" t="s">
        <v>140</v>
      </c>
      <c r="AP355" s="8" t="s">
        <v>51</v>
      </c>
      <c r="AQ355" s="8">
        <v>53233</v>
      </c>
      <c r="AR355" s="8">
        <v>2385</v>
      </c>
    </row>
    <row r="356" spans="1:44" ht="14.25" customHeight="1" x14ac:dyDescent="0.25">
      <c r="A356" s="7" t="s">
        <v>1999</v>
      </c>
      <c r="B356" s="14" t="s">
        <v>2000</v>
      </c>
      <c r="C356" s="7" t="s">
        <v>2001</v>
      </c>
      <c r="D356" s="2" t="s">
        <v>46</v>
      </c>
      <c r="E356" s="7" t="s">
        <v>2002</v>
      </c>
      <c r="F356" s="7" t="s">
        <v>196</v>
      </c>
      <c r="G356" s="7" t="s">
        <v>2003</v>
      </c>
      <c r="H356" s="7" t="s">
        <v>101</v>
      </c>
      <c r="I356" s="7"/>
      <c r="J356" s="7"/>
      <c r="K356" s="19" t="str">
        <f t="shared" si="31"/>
        <v>1960 W Atkinson Ave</v>
      </c>
      <c r="L356" s="19" t="str">
        <f t="shared" si="32"/>
        <v>1960 W Atkinson Ave</v>
      </c>
      <c r="M356" s="8" t="s">
        <v>140</v>
      </c>
      <c r="N356" s="2" t="s">
        <v>51</v>
      </c>
      <c r="O356" s="8">
        <v>53209</v>
      </c>
      <c r="P356" s="8">
        <v>6814</v>
      </c>
      <c r="Q356" s="14" t="str">
        <f t="shared" si="33"/>
        <v>53209-6814</v>
      </c>
      <c r="R356" s="2" t="str">
        <f t="shared" si="3"/>
        <v>1960 W Atkinson Ave, Milwaukee, WI 53209</v>
      </c>
      <c r="S356" s="2" t="str">
        <f t="shared" si="4"/>
        <v>1960 W Atkinson Ave, Milwaukee, WI 53209</v>
      </c>
      <c r="T356" s="2" t="s">
        <v>52</v>
      </c>
      <c r="U356" s="7" t="s">
        <v>140</v>
      </c>
      <c r="X356" s="7"/>
      <c r="Y356" s="7" t="s">
        <v>460</v>
      </c>
      <c r="AD356" s="2" t="b">
        <v>1</v>
      </c>
      <c r="AE356" s="2" t="b">
        <v>1</v>
      </c>
      <c r="AG356" s="1" t="b">
        <v>0</v>
      </c>
      <c r="AH356" s="8">
        <v>14204</v>
      </c>
      <c r="AI356" s="7" t="s">
        <v>1999</v>
      </c>
      <c r="AJ356" s="8" t="s">
        <v>1997</v>
      </c>
      <c r="AK356" s="7" t="s">
        <v>2001</v>
      </c>
      <c r="AL356" s="7" t="s">
        <v>140</v>
      </c>
      <c r="AM356" s="7" t="s">
        <v>460</v>
      </c>
      <c r="AN356" s="8" t="s">
        <v>2004</v>
      </c>
      <c r="AO356" s="8" t="s">
        <v>140</v>
      </c>
      <c r="AP356" s="8" t="s">
        <v>51</v>
      </c>
      <c r="AQ356" s="8">
        <v>53209</v>
      </c>
      <c r="AR356" s="8">
        <v>6814</v>
      </c>
    </row>
    <row r="357" spans="1:44" ht="14.25" customHeight="1" x14ac:dyDescent="0.25">
      <c r="A357" s="7" t="s">
        <v>2005</v>
      </c>
      <c r="B357" s="14" t="s">
        <v>2006</v>
      </c>
      <c r="C357" s="7" t="s">
        <v>2007</v>
      </c>
      <c r="D357" s="2" t="s">
        <v>46</v>
      </c>
      <c r="E357" s="7" t="s">
        <v>2008</v>
      </c>
      <c r="F357" s="7" t="s">
        <v>138</v>
      </c>
      <c r="G357" s="7" t="s">
        <v>2009</v>
      </c>
      <c r="H357" s="7" t="s">
        <v>101</v>
      </c>
      <c r="I357" s="7"/>
      <c r="J357" s="7"/>
      <c r="K357" s="19" t="str">
        <f t="shared" si="31"/>
        <v>2566 S Kinnickinnic Ave</v>
      </c>
      <c r="L357" s="19" t="str">
        <f t="shared" si="32"/>
        <v>2566 S Kinnickinnic Ave</v>
      </c>
      <c r="M357" s="8" t="s">
        <v>140</v>
      </c>
      <c r="N357" s="2" t="s">
        <v>51</v>
      </c>
      <c r="O357" s="8">
        <v>53207</v>
      </c>
      <c r="P357" s="8">
        <v>1654</v>
      </c>
      <c r="Q357" s="14" t="str">
        <f t="shared" si="33"/>
        <v>53207-1654</v>
      </c>
      <c r="R357" s="2" t="str">
        <f t="shared" si="3"/>
        <v>2566 S Kinnickinnic Ave, Milwaukee, WI 53207</v>
      </c>
      <c r="S357" s="2" t="str">
        <f t="shared" si="4"/>
        <v>2566 S Kinnickinnic Ave, Milwaukee, WI 53207</v>
      </c>
      <c r="T357" s="2" t="s">
        <v>52</v>
      </c>
      <c r="U357" s="7" t="s">
        <v>140</v>
      </c>
      <c r="X357" s="7"/>
      <c r="Y357" s="7" t="s">
        <v>460</v>
      </c>
      <c r="AD357" s="2" t="b">
        <v>1</v>
      </c>
      <c r="AE357" s="2" t="b">
        <v>1</v>
      </c>
      <c r="AG357" s="1" t="b">
        <v>0</v>
      </c>
      <c r="AH357" s="8">
        <v>14204</v>
      </c>
      <c r="AI357" s="7" t="s">
        <v>2005</v>
      </c>
      <c r="AJ357" s="8" t="s">
        <v>1997</v>
      </c>
      <c r="AK357" s="7" t="s">
        <v>2007</v>
      </c>
      <c r="AL357" s="7" t="s">
        <v>140</v>
      </c>
      <c r="AM357" s="7" t="s">
        <v>460</v>
      </c>
      <c r="AN357" s="8" t="s">
        <v>2010</v>
      </c>
      <c r="AO357" s="8" t="s">
        <v>140</v>
      </c>
      <c r="AP357" s="8" t="s">
        <v>51</v>
      </c>
      <c r="AQ357" s="8">
        <v>53207</v>
      </c>
      <c r="AR357" s="8">
        <v>1654</v>
      </c>
    </row>
    <row r="358" spans="1:44" ht="14.25" customHeight="1" x14ac:dyDescent="0.25">
      <c r="A358" s="7" t="s">
        <v>2011</v>
      </c>
      <c r="B358" s="14" t="s">
        <v>2012</v>
      </c>
      <c r="C358" s="7" t="s">
        <v>2013</v>
      </c>
      <c r="D358" s="2" t="s">
        <v>46</v>
      </c>
      <c r="E358" s="7" t="s">
        <v>2014</v>
      </c>
      <c r="F358" s="7" t="s">
        <v>60</v>
      </c>
      <c r="G358" s="7" t="s">
        <v>2015</v>
      </c>
      <c r="H358" s="7" t="s">
        <v>49</v>
      </c>
      <c r="I358" s="7"/>
      <c r="J358" s="7"/>
      <c r="K358" s="19" t="str">
        <f t="shared" si="31"/>
        <v>3969 N 74th St</v>
      </c>
      <c r="L358" s="19" t="str">
        <f t="shared" si="32"/>
        <v>3969 N 74th St</v>
      </c>
      <c r="M358" s="8" t="s">
        <v>140</v>
      </c>
      <c r="N358" s="2" t="s">
        <v>51</v>
      </c>
      <c r="O358" s="8">
        <v>53216</v>
      </c>
      <c r="P358" s="8">
        <v>1915</v>
      </c>
      <c r="Q358" s="14" t="str">
        <f t="shared" si="33"/>
        <v>53216-1915</v>
      </c>
      <c r="R358" s="2" t="str">
        <f t="shared" si="3"/>
        <v>3969 N 74th St, Milwaukee, WI 53216</v>
      </c>
      <c r="S358" s="2" t="str">
        <f t="shared" si="4"/>
        <v>3969 N 74th St, Milwaukee, WI 53216</v>
      </c>
      <c r="T358" s="2" t="s">
        <v>52</v>
      </c>
      <c r="U358" s="7" t="s">
        <v>140</v>
      </c>
      <c r="X358" s="7"/>
      <c r="Y358" s="7" t="s">
        <v>460</v>
      </c>
      <c r="AD358" s="2" t="b">
        <v>1</v>
      </c>
      <c r="AE358" s="2" t="b">
        <v>1</v>
      </c>
      <c r="AG358" s="1" t="b">
        <v>0</v>
      </c>
      <c r="AH358" s="8">
        <v>14204</v>
      </c>
      <c r="AI358" s="7" t="s">
        <v>2011</v>
      </c>
      <c r="AJ358" s="8" t="s">
        <v>1997</v>
      </c>
      <c r="AK358" s="7" t="s">
        <v>2013</v>
      </c>
      <c r="AL358" s="7" t="s">
        <v>140</v>
      </c>
      <c r="AM358" s="7" t="s">
        <v>460</v>
      </c>
      <c r="AN358" s="8" t="s">
        <v>2016</v>
      </c>
      <c r="AO358" s="8" t="s">
        <v>140</v>
      </c>
      <c r="AP358" s="8" t="s">
        <v>51</v>
      </c>
      <c r="AQ358" s="8">
        <v>53216</v>
      </c>
      <c r="AR358" s="8">
        <v>1915</v>
      </c>
    </row>
    <row r="359" spans="1:44" ht="14.25" customHeight="1" x14ac:dyDescent="0.25">
      <c r="A359" s="7" t="s">
        <v>2017</v>
      </c>
      <c r="B359" s="14" t="s">
        <v>2018</v>
      </c>
      <c r="C359" s="7" t="s">
        <v>2019</v>
      </c>
      <c r="D359" s="2" t="s">
        <v>46</v>
      </c>
      <c r="E359" s="7" t="s">
        <v>2020</v>
      </c>
      <c r="F359" s="7" t="s">
        <v>196</v>
      </c>
      <c r="G359" s="7" t="s">
        <v>434</v>
      </c>
      <c r="H359" s="7" t="s">
        <v>101</v>
      </c>
      <c r="I359" s="7"/>
      <c r="J359" s="7"/>
      <c r="K359" s="19" t="str">
        <f t="shared" si="31"/>
        <v>2727 W Fond du Lac Ave</v>
      </c>
      <c r="L359" s="19" t="str">
        <f t="shared" si="32"/>
        <v>2727 W Fond du Lac Ave</v>
      </c>
      <c r="M359" s="8" t="s">
        <v>140</v>
      </c>
      <c r="N359" s="2" t="s">
        <v>51</v>
      </c>
      <c r="O359" s="8">
        <v>53210</v>
      </c>
      <c r="P359" s="8">
        <v>2624</v>
      </c>
      <c r="Q359" s="14" t="str">
        <f t="shared" si="33"/>
        <v>53210-2624</v>
      </c>
      <c r="R359" s="2" t="str">
        <f t="shared" si="3"/>
        <v>2727 W Fond du Lac Ave, Milwaukee, WI 53210</v>
      </c>
      <c r="S359" s="2" t="str">
        <f t="shared" si="4"/>
        <v>2727 W Fond du Lac Ave, Milwaukee, WI 53210</v>
      </c>
      <c r="T359" s="2" t="s">
        <v>52</v>
      </c>
      <c r="U359" s="7" t="s">
        <v>140</v>
      </c>
      <c r="X359" s="7"/>
      <c r="Y359" s="7" t="s">
        <v>460</v>
      </c>
      <c r="AD359" s="2" t="b">
        <v>1</v>
      </c>
      <c r="AE359" s="2" t="b">
        <v>1</v>
      </c>
      <c r="AG359" s="1" t="b">
        <v>0</v>
      </c>
      <c r="AH359" s="8">
        <v>14204</v>
      </c>
      <c r="AI359" s="7" t="s">
        <v>2017</v>
      </c>
      <c r="AJ359" s="8" t="s">
        <v>1997</v>
      </c>
      <c r="AK359" s="7" t="s">
        <v>2019</v>
      </c>
      <c r="AL359" s="7" t="s">
        <v>140</v>
      </c>
      <c r="AM359" s="7" t="s">
        <v>460</v>
      </c>
      <c r="AN359" s="8" t="s">
        <v>2021</v>
      </c>
      <c r="AO359" s="8" t="s">
        <v>140</v>
      </c>
      <c r="AP359" s="8" t="s">
        <v>51</v>
      </c>
      <c r="AQ359" s="8">
        <v>53210</v>
      </c>
      <c r="AR359" s="8">
        <v>2624</v>
      </c>
    </row>
    <row r="360" spans="1:44" ht="14.25" customHeight="1" x14ac:dyDescent="0.25">
      <c r="A360" s="7" t="s">
        <v>2022</v>
      </c>
      <c r="B360" s="14" t="s">
        <v>2023</v>
      </c>
      <c r="C360" s="7" t="s">
        <v>1142</v>
      </c>
      <c r="D360" s="2" t="s">
        <v>46</v>
      </c>
      <c r="E360" s="7" t="s">
        <v>2024</v>
      </c>
      <c r="F360" s="7" t="s">
        <v>60</v>
      </c>
      <c r="G360" s="7" t="s">
        <v>2025</v>
      </c>
      <c r="H360" s="7" t="s">
        <v>49</v>
      </c>
      <c r="I360" s="7"/>
      <c r="J360" s="7"/>
      <c r="K360" s="19" t="str">
        <f t="shared" si="31"/>
        <v>2320 N Cramer St</v>
      </c>
      <c r="L360" s="19" t="str">
        <f t="shared" si="32"/>
        <v>2320 N Cramer St</v>
      </c>
      <c r="M360" s="8" t="s">
        <v>140</v>
      </c>
      <c r="N360" s="2" t="s">
        <v>51</v>
      </c>
      <c r="O360" s="8">
        <v>53211</v>
      </c>
      <c r="P360" s="8">
        <v>4380</v>
      </c>
      <c r="Q360" s="14" t="str">
        <f t="shared" si="33"/>
        <v>53211-4380</v>
      </c>
      <c r="R360" s="2" t="str">
        <f t="shared" si="3"/>
        <v>2320 N Cramer St, Milwaukee, WI 53211</v>
      </c>
      <c r="S360" s="2" t="str">
        <f t="shared" si="4"/>
        <v>2320 N Cramer St, Milwaukee, WI 53211</v>
      </c>
      <c r="T360" s="2" t="s">
        <v>52</v>
      </c>
      <c r="U360" s="7" t="s">
        <v>140</v>
      </c>
      <c r="X360" s="7"/>
      <c r="Y360" s="7" t="s">
        <v>460</v>
      </c>
      <c r="AD360" s="2" t="b">
        <v>1</v>
      </c>
      <c r="AE360" s="2" t="b">
        <v>1</v>
      </c>
      <c r="AG360" s="1" t="b">
        <v>0</v>
      </c>
      <c r="AH360" s="8">
        <v>14204</v>
      </c>
      <c r="AI360" s="7" t="s">
        <v>2022</v>
      </c>
      <c r="AJ360" s="8" t="s">
        <v>1997</v>
      </c>
      <c r="AK360" s="7" t="s">
        <v>1142</v>
      </c>
      <c r="AL360" s="7" t="s">
        <v>140</v>
      </c>
      <c r="AM360" s="7" t="s">
        <v>460</v>
      </c>
      <c r="AN360" s="8" t="s">
        <v>2026</v>
      </c>
      <c r="AO360" s="8" t="s">
        <v>140</v>
      </c>
      <c r="AP360" s="8" t="s">
        <v>51</v>
      </c>
      <c r="AQ360" s="8">
        <v>53211</v>
      </c>
      <c r="AR360" s="8">
        <v>4380</v>
      </c>
    </row>
    <row r="361" spans="1:44" ht="14.25" customHeight="1" x14ac:dyDescent="0.25">
      <c r="A361" s="7" t="s">
        <v>2027</v>
      </c>
      <c r="B361" s="14" t="s">
        <v>2028</v>
      </c>
      <c r="C361" s="7" t="s">
        <v>2029</v>
      </c>
      <c r="D361" s="2" t="s">
        <v>46</v>
      </c>
      <c r="E361" s="7" t="s">
        <v>2030</v>
      </c>
      <c r="F361" s="7" t="s">
        <v>196</v>
      </c>
      <c r="G361" s="7" t="s">
        <v>2031</v>
      </c>
      <c r="H361" s="7" t="s">
        <v>452</v>
      </c>
      <c r="I361" s="7"/>
      <c r="J361" s="7"/>
      <c r="K361" s="19" t="str">
        <f t="shared" si="31"/>
        <v>7715 W Good Hope Rd</v>
      </c>
      <c r="L361" s="19" t="str">
        <f t="shared" si="32"/>
        <v>7715 W Good Hope Rd</v>
      </c>
      <c r="M361" s="8" t="s">
        <v>140</v>
      </c>
      <c r="N361" s="2" t="s">
        <v>51</v>
      </c>
      <c r="O361" s="8">
        <v>53223</v>
      </c>
      <c r="P361" s="8">
        <v>6101</v>
      </c>
      <c r="Q361" s="14" t="str">
        <f t="shared" si="33"/>
        <v>53223-6101</v>
      </c>
      <c r="R361" s="2" t="str">
        <f t="shared" si="3"/>
        <v>7715 W Good Hope Rd, Milwaukee, WI 53223</v>
      </c>
      <c r="S361" s="2" t="str">
        <f t="shared" si="4"/>
        <v>7715 W Good Hope Rd, Milwaukee, WI 53223</v>
      </c>
      <c r="T361" s="2" t="s">
        <v>52</v>
      </c>
      <c r="U361" s="7" t="s">
        <v>140</v>
      </c>
      <c r="X361" s="7"/>
      <c r="Y361" s="7" t="s">
        <v>460</v>
      </c>
      <c r="AD361" s="2" t="b">
        <v>1</v>
      </c>
      <c r="AE361" s="2" t="b">
        <v>1</v>
      </c>
      <c r="AG361" s="1" t="b">
        <v>0</v>
      </c>
      <c r="AH361" s="8">
        <v>14204</v>
      </c>
      <c r="AI361" s="7" t="s">
        <v>2027</v>
      </c>
      <c r="AJ361" s="8" t="s">
        <v>1997</v>
      </c>
      <c r="AK361" s="7" t="s">
        <v>2029</v>
      </c>
      <c r="AL361" s="7" t="s">
        <v>140</v>
      </c>
      <c r="AM361" s="7" t="s">
        <v>460</v>
      </c>
      <c r="AN361" s="8" t="s">
        <v>2032</v>
      </c>
      <c r="AO361" s="8" t="s">
        <v>140</v>
      </c>
      <c r="AP361" s="8" t="s">
        <v>51</v>
      </c>
      <c r="AQ361" s="8">
        <v>53223</v>
      </c>
      <c r="AR361" s="8">
        <v>6101</v>
      </c>
    </row>
    <row r="362" spans="1:44" ht="14.25" customHeight="1" x14ac:dyDescent="0.25">
      <c r="A362" s="7" t="s">
        <v>2033</v>
      </c>
      <c r="B362" s="14" t="s">
        <v>2034</v>
      </c>
      <c r="C362" s="7" t="s">
        <v>2035</v>
      </c>
      <c r="D362" s="2" t="s">
        <v>46</v>
      </c>
      <c r="E362" s="7" t="s">
        <v>187</v>
      </c>
      <c r="F362" s="7" t="s">
        <v>196</v>
      </c>
      <c r="G362" s="7" t="s">
        <v>2036</v>
      </c>
      <c r="H362" s="7" t="s">
        <v>49</v>
      </c>
      <c r="I362" s="7"/>
      <c r="J362" s="7"/>
      <c r="K362" s="19" t="str">
        <f t="shared" si="31"/>
        <v>310 W Locust St</v>
      </c>
      <c r="L362" s="19" t="str">
        <f t="shared" si="32"/>
        <v>310 W Locust St</v>
      </c>
      <c r="M362" s="8" t="s">
        <v>140</v>
      </c>
      <c r="N362" s="2" t="s">
        <v>51</v>
      </c>
      <c r="O362" s="8">
        <v>53212</v>
      </c>
      <c r="P362" s="8">
        <v>2345</v>
      </c>
      <c r="Q362" s="14" t="str">
        <f t="shared" si="33"/>
        <v>53212-2345</v>
      </c>
      <c r="R362" s="2" t="str">
        <f t="shared" si="3"/>
        <v>310 W Locust St, Milwaukee, WI 53212</v>
      </c>
      <c r="S362" s="2" t="str">
        <f t="shared" si="4"/>
        <v>310 W Locust St, Milwaukee, WI 53212</v>
      </c>
      <c r="T362" s="2" t="s">
        <v>52</v>
      </c>
      <c r="U362" s="7" t="s">
        <v>140</v>
      </c>
      <c r="X362" s="7"/>
      <c r="Y362" s="7" t="s">
        <v>460</v>
      </c>
      <c r="AD362" s="2" t="b">
        <v>1</v>
      </c>
      <c r="AE362" s="2" t="b">
        <v>1</v>
      </c>
      <c r="AG362" s="1" t="b">
        <v>0</v>
      </c>
      <c r="AH362" s="8">
        <v>14204</v>
      </c>
      <c r="AI362" s="7" t="s">
        <v>2033</v>
      </c>
      <c r="AJ362" s="8" t="s">
        <v>1997</v>
      </c>
      <c r="AK362" s="7" t="s">
        <v>2035</v>
      </c>
      <c r="AL362" s="7" t="s">
        <v>140</v>
      </c>
      <c r="AM362" s="7" t="s">
        <v>460</v>
      </c>
      <c r="AN362" s="8" t="s">
        <v>2037</v>
      </c>
      <c r="AO362" s="8" t="s">
        <v>140</v>
      </c>
      <c r="AP362" s="8" t="s">
        <v>51</v>
      </c>
      <c r="AQ362" s="8">
        <v>53212</v>
      </c>
      <c r="AR362" s="8">
        <v>2345</v>
      </c>
    </row>
    <row r="363" spans="1:44" ht="14.25" customHeight="1" x14ac:dyDescent="0.25">
      <c r="A363" s="7" t="s">
        <v>1997</v>
      </c>
      <c r="B363" s="14" t="s">
        <v>2038</v>
      </c>
      <c r="C363" s="7" t="s">
        <v>2039</v>
      </c>
      <c r="D363" s="2" t="s">
        <v>46</v>
      </c>
      <c r="E363" s="7" t="s">
        <v>1996</v>
      </c>
      <c r="F363" s="7" t="s">
        <v>196</v>
      </c>
      <c r="G363" s="7" t="s">
        <v>415</v>
      </c>
      <c r="H363" s="7" t="s">
        <v>101</v>
      </c>
      <c r="I363" s="7"/>
      <c r="J363" s="7"/>
      <c r="K363" s="19" t="str">
        <f t="shared" si="31"/>
        <v>814 W Wisconsin Ave</v>
      </c>
      <c r="L363" s="19" t="str">
        <f t="shared" si="32"/>
        <v>814 W Wisconsin Ave</v>
      </c>
      <c r="M363" s="8" t="s">
        <v>140</v>
      </c>
      <c r="N363" s="2" t="s">
        <v>51</v>
      </c>
      <c r="O363" s="8">
        <v>53233</v>
      </c>
      <c r="P363" s="8">
        <v>2309</v>
      </c>
      <c r="Q363" s="14" t="str">
        <f t="shared" si="33"/>
        <v>53233-2309</v>
      </c>
      <c r="R363" s="2" t="str">
        <f t="shared" si="3"/>
        <v>814 W Wisconsin Ave, Milwaukee, WI 53233</v>
      </c>
      <c r="S363" s="2" t="str">
        <f t="shared" si="4"/>
        <v>814 W Wisconsin Ave, Milwaukee, WI 53233</v>
      </c>
      <c r="T363" s="2" t="s">
        <v>52</v>
      </c>
      <c r="U363" s="7" t="s">
        <v>140</v>
      </c>
      <c r="X363" s="7"/>
      <c r="Y363" s="7" t="s">
        <v>460</v>
      </c>
      <c r="AD363" s="2" t="b">
        <v>1</v>
      </c>
      <c r="AE363" s="2" t="b">
        <v>1</v>
      </c>
      <c r="AG363" s="1" t="b">
        <v>0</v>
      </c>
      <c r="AH363" s="8">
        <v>14204</v>
      </c>
      <c r="AI363" s="7" t="s">
        <v>1997</v>
      </c>
      <c r="AJ363" s="8" t="s">
        <v>1997</v>
      </c>
      <c r="AK363" s="7" t="s">
        <v>2039</v>
      </c>
      <c r="AL363" s="7" t="s">
        <v>140</v>
      </c>
      <c r="AM363" s="7" t="s">
        <v>460</v>
      </c>
      <c r="AN363" s="8" t="s">
        <v>1998</v>
      </c>
      <c r="AO363" s="8" t="s">
        <v>140</v>
      </c>
      <c r="AP363" s="8" t="s">
        <v>51</v>
      </c>
      <c r="AQ363" s="8">
        <v>53233</v>
      </c>
      <c r="AR363" s="8">
        <v>2309</v>
      </c>
    </row>
    <row r="364" spans="1:44" ht="14.25" customHeight="1" x14ac:dyDescent="0.25">
      <c r="A364" s="7" t="s">
        <v>2040</v>
      </c>
      <c r="B364" s="14" t="s">
        <v>2041</v>
      </c>
      <c r="C364" s="7" t="s">
        <v>2042</v>
      </c>
      <c r="D364" s="2" t="s">
        <v>46</v>
      </c>
      <c r="E364" s="7" t="s">
        <v>2043</v>
      </c>
      <c r="F364" s="7" t="s">
        <v>196</v>
      </c>
      <c r="G364" s="7" t="s">
        <v>2044</v>
      </c>
      <c r="H364" s="7" t="s">
        <v>49</v>
      </c>
      <c r="I364" s="7"/>
      <c r="J364" s="7"/>
      <c r="K364" s="19" t="str">
        <f t="shared" si="31"/>
        <v>906 W Historic Mitchell St</v>
      </c>
      <c r="L364" s="19" t="str">
        <f t="shared" si="32"/>
        <v>906 W Historic Mitchell St</v>
      </c>
      <c r="M364" s="8" t="s">
        <v>140</v>
      </c>
      <c r="N364" s="2" t="s">
        <v>51</v>
      </c>
      <c r="O364" s="8">
        <v>53204</v>
      </c>
      <c r="P364" s="8">
        <v>3533</v>
      </c>
      <c r="Q364" s="14" t="str">
        <f t="shared" si="33"/>
        <v>53204-3533</v>
      </c>
      <c r="R364" s="2" t="str">
        <f t="shared" si="3"/>
        <v>906 W Historic Mitchell St, Milwaukee, WI 53204</v>
      </c>
      <c r="S364" s="2" t="str">
        <f t="shared" si="4"/>
        <v>906 W Historic Mitchell St, Milwaukee, WI 53204</v>
      </c>
      <c r="T364" s="2" t="s">
        <v>52</v>
      </c>
      <c r="U364" s="7" t="s">
        <v>140</v>
      </c>
      <c r="X364" s="7"/>
      <c r="Y364" s="7" t="s">
        <v>460</v>
      </c>
      <c r="AD364" s="2" t="b">
        <v>1</v>
      </c>
      <c r="AE364" s="2" t="b">
        <v>1</v>
      </c>
      <c r="AG364" s="1" t="b">
        <v>0</v>
      </c>
      <c r="AH364" s="8">
        <v>14204</v>
      </c>
      <c r="AI364" s="7" t="s">
        <v>2040</v>
      </c>
      <c r="AJ364" s="8" t="s">
        <v>1997</v>
      </c>
      <c r="AK364" s="7" t="s">
        <v>2042</v>
      </c>
      <c r="AL364" s="7" t="s">
        <v>140</v>
      </c>
      <c r="AM364" s="7" t="s">
        <v>460</v>
      </c>
      <c r="AN364" s="8" t="s">
        <v>2045</v>
      </c>
      <c r="AO364" s="8" t="s">
        <v>140</v>
      </c>
      <c r="AP364" s="8" t="s">
        <v>51</v>
      </c>
      <c r="AQ364" s="8">
        <v>53204</v>
      </c>
      <c r="AR364" s="8">
        <v>3533</v>
      </c>
    </row>
    <row r="365" spans="1:44" ht="14.25" customHeight="1" x14ac:dyDescent="0.25">
      <c r="A365" s="7" t="s">
        <v>2046</v>
      </c>
      <c r="B365" s="14" t="s">
        <v>2047</v>
      </c>
      <c r="C365" s="7" t="s">
        <v>2048</v>
      </c>
      <c r="D365" s="2" t="s">
        <v>46</v>
      </c>
      <c r="E365" s="7" t="s">
        <v>2049</v>
      </c>
      <c r="F365" s="7" t="s">
        <v>138</v>
      </c>
      <c r="G365" s="7" t="s">
        <v>2050</v>
      </c>
      <c r="H365" s="7" t="s">
        <v>101</v>
      </c>
      <c r="I365" s="7"/>
      <c r="J365" s="7"/>
      <c r="K365" s="19" t="str">
        <f t="shared" si="31"/>
        <v>3912 S Howell Ave</v>
      </c>
      <c r="L365" s="19" t="str">
        <f t="shared" si="32"/>
        <v>3912 S Howell Ave</v>
      </c>
      <c r="M365" s="8" t="s">
        <v>140</v>
      </c>
      <c r="N365" s="2" t="s">
        <v>51</v>
      </c>
      <c r="O365" s="8">
        <v>53207</v>
      </c>
      <c r="P365" s="8">
        <v>4422</v>
      </c>
      <c r="Q365" s="14" t="str">
        <f t="shared" si="33"/>
        <v>53207-4422</v>
      </c>
      <c r="R365" s="2" t="str">
        <f t="shared" si="3"/>
        <v>3912 S Howell Ave, Milwaukee, WI 53207</v>
      </c>
      <c r="S365" s="2" t="str">
        <f t="shared" si="4"/>
        <v>3912 S Howell Ave, Milwaukee, WI 53207</v>
      </c>
      <c r="T365" s="2" t="s">
        <v>52</v>
      </c>
      <c r="U365" s="7" t="s">
        <v>140</v>
      </c>
      <c r="X365" s="7"/>
      <c r="Y365" s="7" t="s">
        <v>460</v>
      </c>
      <c r="AD365" s="2" t="b">
        <v>1</v>
      </c>
      <c r="AE365" s="2" t="b">
        <v>1</v>
      </c>
      <c r="AG365" s="1" t="b">
        <v>0</v>
      </c>
      <c r="AH365" s="8">
        <v>14204</v>
      </c>
      <c r="AI365" s="7" t="s">
        <v>2046</v>
      </c>
      <c r="AJ365" s="8" t="s">
        <v>1997</v>
      </c>
      <c r="AK365" s="7" t="s">
        <v>2048</v>
      </c>
      <c r="AL365" s="7" t="s">
        <v>140</v>
      </c>
      <c r="AM365" s="7" t="s">
        <v>460</v>
      </c>
      <c r="AN365" s="8" t="s">
        <v>2051</v>
      </c>
      <c r="AO365" s="8" t="s">
        <v>140</v>
      </c>
      <c r="AP365" s="8" t="s">
        <v>51</v>
      </c>
      <c r="AQ365" s="8">
        <v>53207</v>
      </c>
      <c r="AR365" s="8">
        <v>4422</v>
      </c>
    </row>
    <row r="366" spans="1:44" ht="14.25" customHeight="1" x14ac:dyDescent="0.25">
      <c r="A366" s="7" t="s">
        <v>2052</v>
      </c>
      <c r="B366" s="14" t="s">
        <v>2053</v>
      </c>
      <c r="C366" s="7" t="s">
        <v>2054</v>
      </c>
      <c r="D366" s="2" t="s">
        <v>46</v>
      </c>
      <c r="E366" s="7" t="s">
        <v>2055</v>
      </c>
      <c r="F366" s="7" t="s">
        <v>60</v>
      </c>
      <c r="G366" s="7" t="s">
        <v>2056</v>
      </c>
      <c r="H366" s="7" t="s">
        <v>49</v>
      </c>
      <c r="I366" s="7"/>
      <c r="J366" s="7"/>
      <c r="K366" s="19" t="str">
        <f t="shared" si="31"/>
        <v>5190 N 35th St</v>
      </c>
      <c r="L366" s="19" t="str">
        <f t="shared" si="32"/>
        <v>5190 N 35th St</v>
      </c>
      <c r="M366" s="8" t="s">
        <v>140</v>
      </c>
      <c r="N366" s="2" t="s">
        <v>51</v>
      </c>
      <c r="O366" s="8">
        <v>53209</v>
      </c>
      <c r="P366" s="8">
        <v>4811</v>
      </c>
      <c r="Q366" s="14" t="str">
        <f t="shared" si="33"/>
        <v>53209-4811</v>
      </c>
      <c r="R366" s="2" t="str">
        <f t="shared" si="3"/>
        <v>5190 N 35th St, Milwaukee, WI 53209</v>
      </c>
      <c r="S366" s="2" t="str">
        <f t="shared" si="4"/>
        <v>5190 N 35th St, Milwaukee, WI 53209</v>
      </c>
      <c r="T366" s="2" t="s">
        <v>52</v>
      </c>
      <c r="U366" s="7" t="s">
        <v>140</v>
      </c>
      <c r="X366" s="7"/>
      <c r="Y366" s="7" t="s">
        <v>460</v>
      </c>
      <c r="AD366" s="2" t="b">
        <v>1</v>
      </c>
      <c r="AE366" s="2" t="b">
        <v>1</v>
      </c>
      <c r="AG366" s="1" t="b">
        <v>0</v>
      </c>
      <c r="AH366" s="8">
        <v>14204</v>
      </c>
      <c r="AI366" s="7" t="s">
        <v>2052</v>
      </c>
      <c r="AJ366" s="8" t="s">
        <v>1997</v>
      </c>
      <c r="AK366" s="7" t="s">
        <v>2054</v>
      </c>
      <c r="AL366" s="7" t="s">
        <v>140</v>
      </c>
      <c r="AM366" s="7" t="s">
        <v>460</v>
      </c>
      <c r="AN366" s="8" t="s">
        <v>2057</v>
      </c>
      <c r="AO366" s="8" t="s">
        <v>140</v>
      </c>
      <c r="AP366" s="8" t="s">
        <v>51</v>
      </c>
      <c r="AQ366" s="8">
        <v>53209</v>
      </c>
      <c r="AR366" s="8">
        <v>4811</v>
      </c>
    </row>
    <row r="367" spans="1:44" ht="14.25" customHeight="1" x14ac:dyDescent="0.25">
      <c r="A367" s="7" t="s">
        <v>2058</v>
      </c>
      <c r="B367" s="14" t="s">
        <v>2059</v>
      </c>
      <c r="C367" s="7" t="s">
        <v>2060</v>
      </c>
      <c r="D367" s="2" t="s">
        <v>46</v>
      </c>
      <c r="E367" s="7" t="s">
        <v>2061</v>
      </c>
      <c r="F367" s="7" t="s">
        <v>60</v>
      </c>
      <c r="G367" s="7" t="s">
        <v>1651</v>
      </c>
      <c r="H367" s="7" t="s">
        <v>238</v>
      </c>
      <c r="I367" s="7"/>
      <c r="J367" s="7"/>
      <c r="K367" s="19" t="str">
        <f t="shared" si="31"/>
        <v>2121 N Sherman Blvd</v>
      </c>
      <c r="L367" s="19" t="str">
        <f t="shared" si="32"/>
        <v>2121 N Sherman Blvd</v>
      </c>
      <c r="M367" s="8" t="s">
        <v>140</v>
      </c>
      <c r="N367" s="2" t="s">
        <v>51</v>
      </c>
      <c r="O367" s="8">
        <v>53208</v>
      </c>
      <c r="P367" s="8">
        <v>1211</v>
      </c>
      <c r="Q367" s="14" t="str">
        <f t="shared" si="33"/>
        <v>53208-1211</v>
      </c>
      <c r="R367" s="2" t="str">
        <f t="shared" si="3"/>
        <v>2121 N Sherman Blvd, Milwaukee, WI 53208</v>
      </c>
      <c r="S367" s="2" t="str">
        <f t="shared" si="4"/>
        <v>2121 N Sherman Blvd, Milwaukee, WI 53208</v>
      </c>
      <c r="T367" s="2" t="s">
        <v>52</v>
      </c>
      <c r="U367" s="7" t="s">
        <v>140</v>
      </c>
      <c r="X367" s="7"/>
      <c r="Y367" s="7" t="s">
        <v>460</v>
      </c>
      <c r="AD367" s="2" t="b">
        <v>1</v>
      </c>
      <c r="AE367" s="2" t="b">
        <v>1</v>
      </c>
      <c r="AG367" s="1" t="b">
        <v>0</v>
      </c>
      <c r="AH367" s="8">
        <v>14204</v>
      </c>
      <c r="AI367" s="7" t="s">
        <v>2058</v>
      </c>
      <c r="AJ367" s="8" t="s">
        <v>1997</v>
      </c>
      <c r="AK367" s="7" t="s">
        <v>2060</v>
      </c>
      <c r="AL367" s="7" t="s">
        <v>140</v>
      </c>
      <c r="AM367" s="7" t="s">
        <v>460</v>
      </c>
      <c r="AN367" s="8" t="s">
        <v>2062</v>
      </c>
      <c r="AO367" s="8" t="s">
        <v>140</v>
      </c>
      <c r="AP367" s="8" t="s">
        <v>51</v>
      </c>
      <c r="AQ367" s="8">
        <v>53208</v>
      </c>
      <c r="AR367" s="8">
        <v>1211</v>
      </c>
    </row>
    <row r="368" spans="1:44" ht="14.25" customHeight="1" x14ac:dyDescent="0.25">
      <c r="A368" s="7" t="s">
        <v>2063</v>
      </c>
      <c r="B368" s="14" t="s">
        <v>2064</v>
      </c>
      <c r="C368" s="7" t="s">
        <v>2065</v>
      </c>
      <c r="D368" s="2" t="s">
        <v>46</v>
      </c>
      <c r="E368" s="7" t="s">
        <v>2066</v>
      </c>
      <c r="F368" s="7" t="s">
        <v>196</v>
      </c>
      <c r="G368" s="7" t="s">
        <v>2067</v>
      </c>
      <c r="H368" s="7" t="s">
        <v>101</v>
      </c>
      <c r="I368" s="7"/>
      <c r="J368" s="7"/>
      <c r="K368" s="19" t="str">
        <f t="shared" si="31"/>
        <v>3501 W Oklahoma Ave</v>
      </c>
      <c r="L368" s="19" t="str">
        <f t="shared" si="32"/>
        <v>3501 W Oklahoma Ave</v>
      </c>
      <c r="M368" s="8" t="s">
        <v>140</v>
      </c>
      <c r="N368" s="2" t="s">
        <v>51</v>
      </c>
      <c r="O368" s="8">
        <v>53215</v>
      </c>
      <c r="P368" s="8">
        <v>4136</v>
      </c>
      <c r="Q368" s="14" t="str">
        <f t="shared" si="33"/>
        <v>53215-4136</v>
      </c>
      <c r="R368" s="2" t="str">
        <f t="shared" si="3"/>
        <v>3501 W Oklahoma Ave, Milwaukee, WI 53215</v>
      </c>
      <c r="S368" s="2" t="str">
        <f t="shared" si="4"/>
        <v>3501 W Oklahoma Ave, Milwaukee, WI 53215</v>
      </c>
      <c r="T368" s="2" t="s">
        <v>52</v>
      </c>
      <c r="U368" s="7" t="s">
        <v>140</v>
      </c>
      <c r="X368" s="7"/>
      <c r="Y368" s="7" t="s">
        <v>460</v>
      </c>
      <c r="AD368" s="2" t="b">
        <v>1</v>
      </c>
      <c r="AE368" s="2" t="b">
        <v>1</v>
      </c>
      <c r="AG368" s="1" t="b">
        <v>0</v>
      </c>
      <c r="AH368" s="8">
        <v>14204</v>
      </c>
      <c r="AI368" s="7" t="s">
        <v>2063</v>
      </c>
      <c r="AJ368" s="8" t="s">
        <v>1997</v>
      </c>
      <c r="AK368" s="7" t="s">
        <v>2065</v>
      </c>
      <c r="AL368" s="7" t="s">
        <v>140</v>
      </c>
      <c r="AM368" s="7" t="s">
        <v>460</v>
      </c>
      <c r="AN368" s="8" t="s">
        <v>2068</v>
      </c>
      <c r="AO368" s="8" t="s">
        <v>140</v>
      </c>
      <c r="AP368" s="8" t="s">
        <v>51</v>
      </c>
      <c r="AQ368" s="8">
        <v>53215</v>
      </c>
      <c r="AR368" s="8">
        <v>4136</v>
      </c>
    </row>
    <row r="369" spans="1:44" ht="14.25" customHeight="1" x14ac:dyDescent="0.25">
      <c r="A369" s="1" t="s">
        <v>2069</v>
      </c>
      <c r="B369" s="16" t="s">
        <v>2070</v>
      </c>
      <c r="C369" s="1" t="s">
        <v>2070</v>
      </c>
      <c r="D369" s="1" t="s">
        <v>136</v>
      </c>
      <c r="E369" s="9" t="s">
        <v>187</v>
      </c>
      <c r="F369" s="7"/>
      <c r="G369" s="9" t="s">
        <v>261</v>
      </c>
      <c r="H369" s="9" t="s">
        <v>101</v>
      </c>
      <c r="I369" s="7"/>
      <c r="J369" s="7"/>
      <c r="K369" s="19" t="str">
        <f t="shared" si="31"/>
        <v>310 College Ave</v>
      </c>
      <c r="L369" s="19" t="str">
        <f t="shared" si="32"/>
        <v>310 College Ave</v>
      </c>
      <c r="M369" s="1" t="s">
        <v>711</v>
      </c>
      <c r="N369" s="8" t="s">
        <v>51</v>
      </c>
      <c r="O369" s="1">
        <v>54115</v>
      </c>
      <c r="Q369" s="14" t="str">
        <f t="shared" si="33"/>
        <v>54115</v>
      </c>
      <c r="R369" s="2" t="str">
        <f t="shared" si="3"/>
        <v>310 College Ave, De Pere, WI 54115</v>
      </c>
      <c r="S369" s="2" t="str">
        <f t="shared" si="4"/>
        <v>310 College Ave, De Pere, WI 54115</v>
      </c>
      <c r="T369" s="2" t="s">
        <v>52</v>
      </c>
      <c r="U369" s="7" t="s">
        <v>712</v>
      </c>
      <c r="X369" s="1"/>
      <c r="Y369" s="1" t="s">
        <v>64</v>
      </c>
      <c r="AD369" s="1" t="b">
        <v>1</v>
      </c>
      <c r="AE369" s="1" t="b">
        <v>1</v>
      </c>
      <c r="AG369" s="1" t="b">
        <v>0</v>
      </c>
      <c r="AJ369" s="8"/>
    </row>
    <row r="370" spans="1:44" ht="14.25" customHeight="1" x14ac:dyDescent="0.25">
      <c r="A370" s="1" t="s">
        <v>2071</v>
      </c>
      <c r="B370" s="16" t="s">
        <v>2072</v>
      </c>
      <c r="C370" s="1" t="s">
        <v>2073</v>
      </c>
      <c r="D370" s="1" t="s">
        <v>718</v>
      </c>
      <c r="E370" s="9" t="s">
        <v>316</v>
      </c>
      <c r="F370" s="7"/>
      <c r="G370" s="9" t="s">
        <v>2074</v>
      </c>
      <c r="H370" s="9" t="s">
        <v>157</v>
      </c>
      <c r="I370" s="7"/>
      <c r="J370" s="7"/>
      <c r="K370" s="19" t="str">
        <f t="shared" si="31"/>
        <v>100 Corrections Dr</v>
      </c>
      <c r="L370" s="19" t="str">
        <f t="shared" si="32"/>
        <v>100 Corrections Dr</v>
      </c>
      <c r="M370" s="1" t="s">
        <v>2075</v>
      </c>
      <c r="N370" s="13" t="s">
        <v>51</v>
      </c>
      <c r="O370" s="1">
        <v>54768</v>
      </c>
      <c r="P370" s="1">
        <v>650</v>
      </c>
      <c r="Q370" s="14" t="str">
        <f t="shared" si="33"/>
        <v>54768-650</v>
      </c>
      <c r="R370" s="2" t="str">
        <f t="shared" si="3"/>
        <v>100 Corrections Dr, Stanley, WI 54768</v>
      </c>
      <c r="S370" s="2" t="str">
        <f t="shared" si="4"/>
        <v>100 Corrections Dr, Stanley, WI 54768</v>
      </c>
      <c r="T370" s="2" t="s">
        <v>52</v>
      </c>
      <c r="U370" s="7" t="s">
        <v>395</v>
      </c>
      <c r="X370" s="1"/>
      <c r="Y370" s="1" t="s">
        <v>104</v>
      </c>
      <c r="AD370" s="1" t="b">
        <v>1</v>
      </c>
      <c r="AE370" s="1" t="b">
        <v>1</v>
      </c>
      <c r="AG370" s="1" t="b">
        <v>0</v>
      </c>
      <c r="AJ370" s="8"/>
    </row>
    <row r="371" spans="1:44" ht="14.25" customHeight="1" x14ac:dyDescent="0.25">
      <c r="A371" s="1" t="s">
        <v>2076</v>
      </c>
      <c r="B371" s="16" t="s">
        <v>2077</v>
      </c>
      <c r="C371" s="1" t="s">
        <v>2078</v>
      </c>
      <c r="D371" s="1" t="s">
        <v>145</v>
      </c>
      <c r="E371" s="9" t="s">
        <v>2079</v>
      </c>
      <c r="F371" s="7"/>
      <c r="G371" s="9" t="s">
        <v>2080</v>
      </c>
      <c r="H371" s="9" t="s">
        <v>157</v>
      </c>
      <c r="I371" s="7"/>
      <c r="J371" s="7"/>
      <c r="K371" s="19" t="str">
        <f t="shared" si="31"/>
        <v>550 Babcock Dr</v>
      </c>
      <c r="L371" s="19" t="str">
        <f t="shared" si="32"/>
        <v>550 Babcock Dr</v>
      </c>
      <c r="M371" s="1" t="s">
        <v>148</v>
      </c>
      <c r="N371" s="8" t="s">
        <v>51</v>
      </c>
      <c r="O371" s="1">
        <v>53706</v>
      </c>
      <c r="Q371" s="14" t="str">
        <f t="shared" si="33"/>
        <v>53706</v>
      </c>
      <c r="R371" s="2" t="str">
        <f t="shared" si="3"/>
        <v>550 Babcock Dr, Madison, WI 53706</v>
      </c>
      <c r="S371" s="2" t="str">
        <f t="shared" si="4"/>
        <v>550 Babcock Dr, Madison, WI 53706</v>
      </c>
      <c r="T371" s="2" t="s">
        <v>52</v>
      </c>
      <c r="U371" s="1" t="s">
        <v>149</v>
      </c>
      <c r="X371" s="1"/>
      <c r="Y371" s="1" t="s">
        <v>64</v>
      </c>
      <c r="AD371" s="1" t="b">
        <v>1</v>
      </c>
      <c r="AE371" s="1" t="b">
        <v>1</v>
      </c>
      <c r="AG371" s="1" t="b">
        <v>0</v>
      </c>
      <c r="AJ371" s="8"/>
    </row>
    <row r="372" spans="1:44" ht="14.25" customHeight="1" x14ac:dyDescent="0.25">
      <c r="A372" s="1" t="s">
        <v>2081</v>
      </c>
      <c r="B372" s="16" t="s">
        <v>2082</v>
      </c>
      <c r="C372" s="1" t="s">
        <v>2083</v>
      </c>
      <c r="D372" s="1" t="s">
        <v>136</v>
      </c>
      <c r="E372" s="9" t="s">
        <v>137</v>
      </c>
      <c r="F372" s="9" t="s">
        <v>138</v>
      </c>
      <c r="G372" s="9" t="s">
        <v>139</v>
      </c>
      <c r="H372" s="9" t="s">
        <v>49</v>
      </c>
      <c r="I372" s="7"/>
      <c r="J372" s="7"/>
      <c r="K372" s="19" t="str">
        <f t="shared" si="31"/>
        <v>3401 S 39th St</v>
      </c>
      <c r="L372" s="19" t="str">
        <f t="shared" si="32"/>
        <v>3401 S 39th St</v>
      </c>
      <c r="M372" s="1" t="s">
        <v>140</v>
      </c>
      <c r="N372" s="8" t="s">
        <v>51</v>
      </c>
      <c r="O372" s="1">
        <v>53234</v>
      </c>
      <c r="P372" s="1">
        <v>3922</v>
      </c>
      <c r="Q372" s="14" t="str">
        <f t="shared" si="33"/>
        <v>53234-3922</v>
      </c>
      <c r="R372" s="2" t="str">
        <f t="shared" si="3"/>
        <v>3401 S 39th St, Milwaukee, WI 53234</v>
      </c>
      <c r="S372" s="2" t="str">
        <f t="shared" si="4"/>
        <v>3401 S 39th St, Milwaukee, WI 53234</v>
      </c>
      <c r="T372" s="2" t="s">
        <v>52</v>
      </c>
      <c r="U372" s="7" t="s">
        <v>140</v>
      </c>
      <c r="X372" s="1"/>
      <c r="Y372" s="1" t="s">
        <v>64</v>
      </c>
      <c r="AD372" s="1" t="b">
        <v>1</v>
      </c>
      <c r="AE372" s="1" t="b">
        <v>1</v>
      </c>
      <c r="AG372" s="1" t="b">
        <v>1</v>
      </c>
      <c r="AJ372" s="8"/>
    </row>
    <row r="373" spans="1:44" ht="14.25" customHeight="1" x14ac:dyDescent="0.25">
      <c r="A373" s="1" t="s">
        <v>2084</v>
      </c>
      <c r="B373" s="16" t="s">
        <v>2085</v>
      </c>
      <c r="C373" s="10" t="s">
        <v>2085</v>
      </c>
      <c r="D373" s="1" t="s">
        <v>252</v>
      </c>
      <c r="E373" s="9" t="s">
        <v>2086</v>
      </c>
      <c r="F373" s="7"/>
      <c r="G373" s="11" t="s">
        <v>2087</v>
      </c>
      <c r="H373" s="7"/>
      <c r="I373" s="7"/>
      <c r="J373" s="7"/>
      <c r="K373" s="19" t="str">
        <f t="shared" si="31"/>
        <v>2398 County Road A</v>
      </c>
      <c r="L373" s="19" t="str">
        <f t="shared" si="32"/>
        <v>2398 County Road A</v>
      </c>
      <c r="M373" s="10" t="s">
        <v>2088</v>
      </c>
      <c r="N373" s="8" t="s">
        <v>51</v>
      </c>
      <c r="O373" s="10">
        <v>54801</v>
      </c>
      <c r="Q373" s="14" t="str">
        <f t="shared" si="33"/>
        <v>54801</v>
      </c>
      <c r="R373" s="2" t="str">
        <f t="shared" si="3"/>
        <v>2398 County Road A, Spooner, WI 54801</v>
      </c>
      <c r="S373" s="2" t="str">
        <f t="shared" si="4"/>
        <v>2398 County Road A, Spooner, WI 54801</v>
      </c>
      <c r="T373" s="2" t="s">
        <v>52</v>
      </c>
      <c r="U373" s="1" t="s">
        <v>1120</v>
      </c>
      <c r="X373" s="1"/>
      <c r="Y373" s="1" t="s">
        <v>186</v>
      </c>
      <c r="AD373" s="1" t="b">
        <v>1</v>
      </c>
      <c r="AE373" s="1" t="b">
        <v>1</v>
      </c>
      <c r="AG373" s="1" t="b">
        <v>0</v>
      </c>
      <c r="AJ373" s="8"/>
    </row>
    <row r="374" spans="1:44" ht="14.25" customHeight="1" x14ac:dyDescent="0.25">
      <c r="A374" s="1" t="s">
        <v>2089</v>
      </c>
      <c r="B374" s="16" t="s">
        <v>2090</v>
      </c>
      <c r="C374" s="1" t="s">
        <v>2090</v>
      </c>
      <c r="D374" s="1" t="s">
        <v>2091</v>
      </c>
      <c r="E374" s="9" t="s">
        <v>1809</v>
      </c>
      <c r="F374" s="7"/>
      <c r="G374" s="9" t="s">
        <v>2092</v>
      </c>
      <c r="H374" s="9" t="s">
        <v>452</v>
      </c>
      <c r="I374" s="7"/>
      <c r="J374" s="7"/>
      <c r="K374" s="19" t="str">
        <f t="shared" si="31"/>
        <v>1006 Connie Rd</v>
      </c>
      <c r="L374" s="19" t="str">
        <f t="shared" si="32"/>
        <v>1006 Connie Rd</v>
      </c>
      <c r="M374" s="1" t="s">
        <v>247</v>
      </c>
      <c r="N374" s="8" t="s">
        <v>51</v>
      </c>
      <c r="O374" s="1">
        <v>53913</v>
      </c>
      <c r="Q374" s="14" t="str">
        <f t="shared" si="33"/>
        <v>53913</v>
      </c>
      <c r="R374" s="2" t="str">
        <f t="shared" si="3"/>
        <v>1006 Connie Rd, Baraboo, WI 53913</v>
      </c>
      <c r="S374" s="2" t="str">
        <f t="shared" si="4"/>
        <v>1006 Connie Rd, Baraboo, WI 53913</v>
      </c>
      <c r="T374" s="2" t="s">
        <v>52</v>
      </c>
      <c r="U374" s="7" t="s">
        <v>248</v>
      </c>
      <c r="X374" s="1"/>
      <c r="Y374" s="1" t="s">
        <v>64</v>
      </c>
      <c r="AD374" s="1" t="b">
        <v>1</v>
      </c>
      <c r="AE374" s="1" t="b">
        <v>1</v>
      </c>
      <c r="AG374" s="1" t="b">
        <v>0</v>
      </c>
      <c r="AJ374" s="8"/>
    </row>
    <row r="375" spans="1:44" ht="14.25" customHeight="1" x14ac:dyDescent="0.25">
      <c r="A375" s="1" t="s">
        <v>2093</v>
      </c>
      <c r="B375" s="16" t="s">
        <v>2094</v>
      </c>
      <c r="C375" s="1" t="s">
        <v>2094</v>
      </c>
      <c r="D375" s="1" t="s">
        <v>2091</v>
      </c>
      <c r="E375" s="9" t="s">
        <v>1947</v>
      </c>
      <c r="F375" s="7"/>
      <c r="G375" s="9" t="s">
        <v>261</v>
      </c>
      <c r="H375" s="9" t="s">
        <v>157</v>
      </c>
      <c r="I375" s="7"/>
      <c r="J375" s="7"/>
      <c r="K375" s="19" t="str">
        <f t="shared" si="31"/>
        <v>1800 College Dr</v>
      </c>
      <c r="L375" s="19" t="str">
        <f t="shared" si="32"/>
        <v>1800 College Dr</v>
      </c>
      <c r="M375" s="1" t="s">
        <v>2095</v>
      </c>
      <c r="N375" s="8" t="s">
        <v>51</v>
      </c>
      <c r="O375" s="1">
        <v>54868</v>
      </c>
      <c r="Q375" s="14" t="str">
        <f t="shared" si="33"/>
        <v>54868</v>
      </c>
      <c r="R375" s="2" t="str">
        <f t="shared" si="3"/>
        <v>1800 College Dr, Rice Lake, WI 54868</v>
      </c>
      <c r="S375" s="2" t="str">
        <f t="shared" si="4"/>
        <v>1800 College Dr, Rice Lake, WI 54868</v>
      </c>
      <c r="T375" s="2" t="s">
        <v>52</v>
      </c>
      <c r="U375" s="7" t="s">
        <v>276</v>
      </c>
      <c r="X375" s="1" t="s">
        <v>2096</v>
      </c>
      <c r="Y375" s="1" t="s">
        <v>64</v>
      </c>
      <c r="AD375" s="1" t="b">
        <v>0</v>
      </c>
      <c r="AE375" s="1" t="b">
        <v>1</v>
      </c>
      <c r="AG375" s="1" t="b">
        <v>0</v>
      </c>
      <c r="AJ375" s="8"/>
    </row>
    <row r="376" spans="1:44" ht="14.25" customHeight="1" x14ac:dyDescent="0.25">
      <c r="A376" s="1" t="s">
        <v>2097</v>
      </c>
      <c r="B376" s="16" t="s">
        <v>2098</v>
      </c>
      <c r="C376" s="1" t="s">
        <v>2098</v>
      </c>
      <c r="D376" s="1" t="s">
        <v>2091</v>
      </c>
      <c r="E376" s="9" t="s">
        <v>1522</v>
      </c>
      <c r="F376" s="7"/>
      <c r="G376" s="9" t="s">
        <v>2099</v>
      </c>
      <c r="H376" s="9" t="s">
        <v>101</v>
      </c>
      <c r="I376" s="7"/>
      <c r="J376" s="7"/>
      <c r="K376" s="19" t="str">
        <f t="shared" si="31"/>
        <v>103 Garfield Ave</v>
      </c>
      <c r="L376" s="19" t="str">
        <f t="shared" si="32"/>
        <v>103 Garfield Ave</v>
      </c>
      <c r="M376" s="1" t="s">
        <v>103</v>
      </c>
      <c r="N376" s="8" t="s">
        <v>51</v>
      </c>
      <c r="O376" s="1">
        <v>54701</v>
      </c>
      <c r="Q376" s="14" t="str">
        <f t="shared" si="33"/>
        <v>54701</v>
      </c>
      <c r="R376" s="2" t="str">
        <f t="shared" si="3"/>
        <v>103 Garfield Ave, Eau Claire, WI 54701</v>
      </c>
      <c r="S376" s="2" t="str">
        <f t="shared" si="4"/>
        <v>103 Garfield Ave, Eau Claire, WI 54701</v>
      </c>
      <c r="T376" s="2" t="s">
        <v>52</v>
      </c>
      <c r="U376" s="7" t="s">
        <v>103</v>
      </c>
      <c r="X376" s="1" t="s">
        <v>2100</v>
      </c>
      <c r="Y376" s="1" t="s">
        <v>64</v>
      </c>
      <c r="AD376" s="1" t="b">
        <v>0</v>
      </c>
      <c r="AE376" s="1" t="b">
        <v>1</v>
      </c>
      <c r="AG376" s="1" t="b">
        <v>0</v>
      </c>
      <c r="AJ376" s="8"/>
    </row>
    <row r="377" spans="1:44" ht="14.25" customHeight="1" x14ac:dyDescent="0.25">
      <c r="A377" s="1" t="s">
        <v>2101</v>
      </c>
      <c r="B377" s="16" t="s">
        <v>2102</v>
      </c>
      <c r="C377" s="1" t="s">
        <v>2102</v>
      </c>
      <c r="D377" s="1" t="s">
        <v>2103</v>
      </c>
      <c r="E377" s="9" t="s">
        <v>1522</v>
      </c>
      <c r="F377" s="7"/>
      <c r="G377" s="9" t="s">
        <v>2099</v>
      </c>
      <c r="H377" s="9" t="s">
        <v>101</v>
      </c>
      <c r="I377" s="7"/>
      <c r="J377" s="7"/>
      <c r="K377" s="19" t="str">
        <f t="shared" si="31"/>
        <v>103 Garfield Ave</v>
      </c>
      <c r="L377" s="19" t="str">
        <f t="shared" si="32"/>
        <v>103 Garfield Ave</v>
      </c>
      <c r="M377" s="1" t="s">
        <v>103</v>
      </c>
      <c r="N377" s="8" t="s">
        <v>51</v>
      </c>
      <c r="O377" s="1">
        <v>54701</v>
      </c>
      <c r="Q377" s="14" t="str">
        <f t="shared" si="33"/>
        <v>54701</v>
      </c>
      <c r="R377" s="2" t="str">
        <f t="shared" si="3"/>
        <v>103 Garfield Ave, Eau Claire, WI 54701</v>
      </c>
      <c r="S377" s="2" t="str">
        <f t="shared" si="4"/>
        <v>103 Garfield Ave, Eau Claire, WI 54701</v>
      </c>
      <c r="T377" s="2" t="s">
        <v>52</v>
      </c>
      <c r="U377" s="7" t="s">
        <v>103</v>
      </c>
      <c r="X377" s="1" t="s">
        <v>2100</v>
      </c>
      <c r="Y377" s="1" t="s">
        <v>64</v>
      </c>
      <c r="AD377" s="1" t="b">
        <v>0</v>
      </c>
      <c r="AE377" s="1" t="b">
        <v>1</v>
      </c>
      <c r="AG377" s="1" t="b">
        <v>1</v>
      </c>
      <c r="AJ377" s="8"/>
    </row>
    <row r="378" spans="1:44" ht="14.25" customHeight="1" x14ac:dyDescent="0.25">
      <c r="A378" s="1" t="s">
        <v>2104</v>
      </c>
      <c r="B378" s="16" t="s">
        <v>2105</v>
      </c>
      <c r="C378" s="1" t="s">
        <v>2105</v>
      </c>
      <c r="D378" s="1" t="s">
        <v>2091</v>
      </c>
      <c r="E378" s="9" t="s">
        <v>224</v>
      </c>
      <c r="F378" s="7"/>
      <c r="G378" s="9" t="s">
        <v>147</v>
      </c>
      <c r="H378" s="9" t="s">
        <v>157</v>
      </c>
      <c r="I378" s="7"/>
      <c r="J378" s="7"/>
      <c r="K378" s="19" t="str">
        <f t="shared" si="31"/>
        <v>400 University Dr</v>
      </c>
      <c r="L378" s="19" t="str">
        <f t="shared" si="32"/>
        <v>400 University Dr</v>
      </c>
      <c r="M378" s="1" t="s">
        <v>434</v>
      </c>
      <c r="N378" s="8" t="s">
        <v>51</v>
      </c>
      <c r="O378" s="1">
        <v>54935</v>
      </c>
      <c r="Q378" s="14" t="str">
        <f t="shared" si="33"/>
        <v>54935</v>
      </c>
      <c r="R378" s="2" t="str">
        <f t="shared" si="3"/>
        <v>400 University Dr, Fond du Lac, WI 54935</v>
      </c>
      <c r="S378" s="2" t="str">
        <f t="shared" si="4"/>
        <v>400 University Dr, Fond du Lac, WI 54935</v>
      </c>
      <c r="T378" s="2" t="s">
        <v>52</v>
      </c>
      <c r="U378" s="7" t="s">
        <v>434</v>
      </c>
      <c r="X378" s="1" t="s">
        <v>2106</v>
      </c>
      <c r="Y378" s="1" t="s">
        <v>64</v>
      </c>
      <c r="AD378" s="1" t="b">
        <v>0</v>
      </c>
      <c r="AE378" s="1" t="b">
        <v>1</v>
      </c>
      <c r="AG378" s="1" t="b">
        <v>0</v>
      </c>
      <c r="AJ378" s="8"/>
    </row>
    <row r="379" spans="1:44" ht="14.25" customHeight="1" x14ac:dyDescent="0.25">
      <c r="A379" s="1" t="s">
        <v>2107</v>
      </c>
      <c r="B379" s="16" t="s">
        <v>2108</v>
      </c>
      <c r="C379" s="1" t="s">
        <v>2108</v>
      </c>
      <c r="D379" s="1" t="s">
        <v>2091</v>
      </c>
      <c r="E379" s="9" t="s">
        <v>2109</v>
      </c>
      <c r="F379" s="7"/>
      <c r="G379" s="9" t="s">
        <v>2110</v>
      </c>
      <c r="H379" s="9" t="s">
        <v>452</v>
      </c>
      <c r="I379" s="7"/>
      <c r="J379" s="7"/>
      <c r="K379" s="19" t="str">
        <f t="shared" si="31"/>
        <v>1478 Midway Rd</v>
      </c>
      <c r="L379" s="19" t="str">
        <f t="shared" si="32"/>
        <v>1478 Midway Rd</v>
      </c>
      <c r="M379" s="1" t="s">
        <v>1927</v>
      </c>
      <c r="N379" s="8" t="s">
        <v>51</v>
      </c>
      <c r="O379" s="1">
        <v>54952</v>
      </c>
      <c r="Q379" s="14" t="str">
        <f t="shared" si="33"/>
        <v>54952</v>
      </c>
      <c r="R379" s="2" t="str">
        <f t="shared" si="3"/>
        <v>1478 Midway Rd, Menasha, WI 54952</v>
      </c>
      <c r="S379" s="2" t="str">
        <f t="shared" si="4"/>
        <v>1478 Midway Rd, Menasha, WI 54952</v>
      </c>
      <c r="T379" s="2" t="s">
        <v>52</v>
      </c>
      <c r="U379" s="7" t="s">
        <v>1928</v>
      </c>
      <c r="X379" s="1"/>
      <c r="Y379" s="1" t="s">
        <v>64</v>
      </c>
      <c r="AD379" s="1" t="b">
        <v>1</v>
      </c>
      <c r="AE379" s="1" t="b">
        <v>1</v>
      </c>
      <c r="AG379" s="1" t="b">
        <v>0</v>
      </c>
      <c r="AJ379" s="8"/>
    </row>
    <row r="380" spans="1:44" ht="14.25" customHeight="1" x14ac:dyDescent="0.25">
      <c r="A380" s="1" t="s">
        <v>2111</v>
      </c>
      <c r="B380" s="16" t="s">
        <v>2112</v>
      </c>
      <c r="C380" s="1" t="s">
        <v>2112</v>
      </c>
      <c r="D380" s="1" t="s">
        <v>2091</v>
      </c>
      <c r="E380" s="9" t="s">
        <v>2113</v>
      </c>
      <c r="F380" s="7"/>
      <c r="G380" s="9" t="s">
        <v>2114</v>
      </c>
      <c r="H380" s="9" t="s">
        <v>157</v>
      </c>
      <c r="I380" s="7"/>
      <c r="J380" s="7"/>
      <c r="K380" s="19" t="str">
        <f t="shared" si="31"/>
        <v>2420 Nicolet Dr</v>
      </c>
      <c r="L380" s="19" t="str">
        <f t="shared" si="32"/>
        <v>2420 Nicolet Dr</v>
      </c>
      <c r="M380" s="1" t="s">
        <v>1132</v>
      </c>
      <c r="N380" s="8" t="s">
        <v>51</v>
      </c>
      <c r="O380" s="1">
        <v>54311</v>
      </c>
      <c r="Q380" s="14" t="str">
        <f t="shared" si="33"/>
        <v>54311</v>
      </c>
      <c r="R380" s="2" t="str">
        <f t="shared" si="3"/>
        <v>2420 Nicolet Dr, Green Bay, WI 54311</v>
      </c>
      <c r="S380" s="2" t="str">
        <f t="shared" si="4"/>
        <v>2420 Nicolet Dr, Green Bay, WI 54311</v>
      </c>
      <c r="T380" s="2" t="s">
        <v>52</v>
      </c>
      <c r="U380" s="7" t="s">
        <v>712</v>
      </c>
      <c r="X380" s="1" t="s">
        <v>2115</v>
      </c>
      <c r="Y380" s="1" t="s">
        <v>64</v>
      </c>
      <c r="AD380" s="1" t="b">
        <v>0</v>
      </c>
      <c r="AE380" s="1" t="b">
        <v>1</v>
      </c>
      <c r="AG380" s="1" t="b">
        <v>0</v>
      </c>
      <c r="AJ380" s="8"/>
    </row>
    <row r="381" spans="1:44" ht="14.25" customHeight="1" x14ac:dyDescent="0.25">
      <c r="A381" s="1" t="s">
        <v>2116</v>
      </c>
      <c r="B381" s="16" t="s">
        <v>2117</v>
      </c>
      <c r="C381" s="1" t="s">
        <v>2117</v>
      </c>
      <c r="D381" s="1" t="s">
        <v>2103</v>
      </c>
      <c r="E381" s="9" t="s">
        <v>2113</v>
      </c>
      <c r="F381" s="7"/>
      <c r="G381" s="9" t="s">
        <v>2114</v>
      </c>
      <c r="H381" s="9" t="s">
        <v>157</v>
      </c>
      <c r="I381" s="7"/>
      <c r="J381" s="7"/>
      <c r="K381" s="19" t="str">
        <f t="shared" si="31"/>
        <v>2420 Nicolet Dr</v>
      </c>
      <c r="L381" s="19" t="str">
        <f t="shared" si="32"/>
        <v>2420 Nicolet Dr</v>
      </c>
      <c r="M381" s="1" t="s">
        <v>1132</v>
      </c>
      <c r="N381" s="8" t="s">
        <v>51</v>
      </c>
      <c r="O381" s="1">
        <v>54311</v>
      </c>
      <c r="Q381" s="14" t="str">
        <f t="shared" si="33"/>
        <v>54311</v>
      </c>
      <c r="R381" s="2" t="str">
        <f t="shared" si="3"/>
        <v>2420 Nicolet Dr, Green Bay, WI 54311</v>
      </c>
      <c r="S381" s="2" t="str">
        <f t="shared" si="4"/>
        <v>2420 Nicolet Dr, Green Bay, WI 54311</v>
      </c>
      <c r="T381" s="2" t="s">
        <v>52</v>
      </c>
      <c r="U381" s="7" t="s">
        <v>712</v>
      </c>
      <c r="X381" s="1" t="s">
        <v>2115</v>
      </c>
      <c r="Y381" s="1" t="s">
        <v>64</v>
      </c>
      <c r="AD381" s="1" t="b">
        <v>0</v>
      </c>
      <c r="AE381" s="1" t="b">
        <v>1</v>
      </c>
      <c r="AG381" s="1" t="b">
        <v>1</v>
      </c>
      <c r="AJ381" s="8"/>
    </row>
    <row r="382" spans="1:44" ht="14.25" customHeight="1" x14ac:dyDescent="0.25">
      <c r="A382" s="7" t="s">
        <v>2118</v>
      </c>
      <c r="B382" s="14" t="str">
        <f>CONCATENATE(AO382, " PL")</f>
        <v>Mineral Point PL</v>
      </c>
      <c r="C382" s="7" t="s">
        <v>2119</v>
      </c>
      <c r="D382" s="2" t="s">
        <v>46</v>
      </c>
      <c r="E382" s="7" t="s">
        <v>2120</v>
      </c>
      <c r="F382" s="7"/>
      <c r="G382" s="7" t="s">
        <v>1259</v>
      </c>
      <c r="H382" s="7" t="s">
        <v>49</v>
      </c>
      <c r="I382" s="7"/>
      <c r="J382" s="7" t="s">
        <v>942</v>
      </c>
      <c r="K382" s="19" t="str">
        <f t="shared" si="31"/>
        <v>137 High St, Ste 2</v>
      </c>
      <c r="L382" s="19" t="str">
        <f t="shared" si="32"/>
        <v>137 High St</v>
      </c>
      <c r="M382" s="8" t="s">
        <v>2121</v>
      </c>
      <c r="N382" s="2" t="s">
        <v>51</v>
      </c>
      <c r="O382" s="8">
        <v>53565</v>
      </c>
      <c r="P382" s="8">
        <v>1207</v>
      </c>
      <c r="Q382" s="14" t="str">
        <f t="shared" si="33"/>
        <v>53565-1207</v>
      </c>
      <c r="R382" s="2" t="str">
        <f t="shared" si="3"/>
        <v>137 High St, Ste 2, Mineral Point, WI 53565</v>
      </c>
      <c r="S382" s="2" t="str">
        <f t="shared" si="4"/>
        <v>137 High St, Mineral Point, WI 53565</v>
      </c>
      <c r="T382" s="2" t="s">
        <v>52</v>
      </c>
      <c r="U382" s="7" t="s">
        <v>270</v>
      </c>
      <c r="X382" s="7"/>
      <c r="Y382" s="7" t="s">
        <v>175</v>
      </c>
      <c r="AD382" s="1" t="b">
        <v>1</v>
      </c>
      <c r="AE382" s="1" t="b">
        <v>1</v>
      </c>
      <c r="AG382" s="1" t="b">
        <v>0</v>
      </c>
      <c r="AH382" s="8">
        <v>14205</v>
      </c>
      <c r="AI382" s="7" t="s">
        <v>2118</v>
      </c>
      <c r="AJ382" s="8" t="s">
        <v>2118</v>
      </c>
      <c r="AK382" s="7" t="s">
        <v>2119</v>
      </c>
      <c r="AL382" s="7" t="s">
        <v>270</v>
      </c>
      <c r="AM382" s="7" t="s">
        <v>175</v>
      </c>
      <c r="AN382" s="8" t="s">
        <v>2122</v>
      </c>
      <c r="AO382" s="8" t="s">
        <v>2121</v>
      </c>
      <c r="AP382" s="8" t="s">
        <v>51</v>
      </c>
      <c r="AQ382" s="8">
        <v>53565</v>
      </c>
      <c r="AR382" s="8">
        <v>1207</v>
      </c>
    </row>
    <row r="383" spans="1:44" ht="14.25" customHeight="1" x14ac:dyDescent="0.25">
      <c r="A383" s="7" t="s">
        <v>2123</v>
      </c>
      <c r="B383" s="14" t="str">
        <f>CONCATENATE(AO383, " PL")</f>
        <v>Minocqua PL</v>
      </c>
      <c r="C383" s="7" t="s">
        <v>2124</v>
      </c>
      <c r="D383" s="2" t="s">
        <v>46</v>
      </c>
      <c r="E383" s="7" t="s">
        <v>1117</v>
      </c>
      <c r="F383" s="7"/>
      <c r="G383" s="7" t="s">
        <v>1427</v>
      </c>
      <c r="H383" s="7" t="s">
        <v>49</v>
      </c>
      <c r="I383" s="7"/>
      <c r="J383" s="7" t="s">
        <v>2125</v>
      </c>
      <c r="K383" s="19" t="str">
        <f t="shared" si="31"/>
        <v>415 Menominee St, Ste 100</v>
      </c>
      <c r="L383" s="19" t="str">
        <f t="shared" si="32"/>
        <v>415 Menominee St</v>
      </c>
      <c r="M383" s="8" t="s">
        <v>2126</v>
      </c>
      <c r="N383" s="2" t="s">
        <v>51</v>
      </c>
      <c r="O383" s="8">
        <v>54548</v>
      </c>
      <c r="P383" s="8">
        <v>1087</v>
      </c>
      <c r="Q383" s="14" t="str">
        <f t="shared" si="33"/>
        <v>54548-1087</v>
      </c>
      <c r="R383" s="2" t="str">
        <f t="shared" si="3"/>
        <v>415 Menominee St, Ste 100, Minocqua, WI 54548</v>
      </c>
      <c r="S383" s="2" t="str">
        <f t="shared" si="4"/>
        <v>415 Menominee St, Minocqua, WI 54548</v>
      </c>
      <c r="T383" s="2" t="s">
        <v>52</v>
      </c>
      <c r="U383" s="7" t="s">
        <v>129</v>
      </c>
      <c r="X383" s="7"/>
      <c r="Y383" s="7" t="s">
        <v>54</v>
      </c>
      <c r="AD383" s="1" t="b">
        <v>1</v>
      </c>
      <c r="AE383" s="1" t="b">
        <v>1</v>
      </c>
      <c r="AG383" s="1" t="b">
        <v>0</v>
      </c>
      <c r="AH383" s="8">
        <v>14206</v>
      </c>
      <c r="AI383" s="7" t="s">
        <v>2123</v>
      </c>
      <c r="AJ383" s="8" t="s">
        <v>2123</v>
      </c>
      <c r="AK383" s="7" t="s">
        <v>2124</v>
      </c>
      <c r="AL383" s="7" t="s">
        <v>129</v>
      </c>
      <c r="AM383" s="7" t="s">
        <v>54</v>
      </c>
      <c r="AN383" s="8" t="s">
        <v>2127</v>
      </c>
      <c r="AO383" s="8" t="s">
        <v>2126</v>
      </c>
      <c r="AP383" s="8" t="s">
        <v>51</v>
      </c>
      <c r="AQ383" s="8">
        <v>54548</v>
      </c>
      <c r="AR383" s="8">
        <v>1087</v>
      </c>
    </row>
    <row r="384" spans="1:44" ht="14.25" customHeight="1" x14ac:dyDescent="0.25">
      <c r="A384" s="1" t="s">
        <v>2128</v>
      </c>
      <c r="B384" s="16" t="s">
        <v>2129</v>
      </c>
      <c r="C384" s="1" t="s">
        <v>2129</v>
      </c>
      <c r="D384" s="1" t="s">
        <v>2091</v>
      </c>
      <c r="E384" s="9" t="s">
        <v>2130</v>
      </c>
      <c r="F384" s="7"/>
      <c r="G384" s="9" t="s">
        <v>864</v>
      </c>
      <c r="H384" s="9" t="s">
        <v>49</v>
      </c>
      <c r="I384" s="7"/>
      <c r="J384" s="7"/>
      <c r="K384" s="19" t="str">
        <f t="shared" si="31"/>
        <v>1631 Pine St</v>
      </c>
      <c r="L384" s="19" t="str">
        <f t="shared" si="32"/>
        <v>1631 Pine St</v>
      </c>
      <c r="M384" s="1" t="s">
        <v>240</v>
      </c>
      <c r="N384" s="8" t="s">
        <v>51</v>
      </c>
      <c r="O384" s="1">
        <v>54601</v>
      </c>
      <c r="Q384" s="14" t="str">
        <f t="shared" si="33"/>
        <v>54601</v>
      </c>
      <c r="R384" s="2" t="str">
        <f t="shared" si="3"/>
        <v>1631 Pine St, La Crosse, WI 54601</v>
      </c>
      <c r="S384" s="2" t="str">
        <f t="shared" si="4"/>
        <v>1631 Pine St, La Crosse, WI 54601</v>
      </c>
      <c r="T384" s="2" t="s">
        <v>52</v>
      </c>
      <c r="U384" s="7" t="s">
        <v>240</v>
      </c>
      <c r="X384" s="1"/>
      <c r="Y384" s="1" t="s">
        <v>64</v>
      </c>
      <c r="AD384" s="1" t="b">
        <v>1</v>
      </c>
      <c r="AE384" s="1" t="b">
        <v>1</v>
      </c>
      <c r="AG384" s="1" t="b">
        <v>0</v>
      </c>
      <c r="AJ384" s="8"/>
    </row>
    <row r="385" spans="1:44" ht="14.25" customHeight="1" x14ac:dyDescent="0.25">
      <c r="A385" s="7" t="s">
        <v>2131</v>
      </c>
      <c r="B385" s="14" t="str">
        <f t="shared" ref="B385:B390" si="35">CONCATENATE(AO385, " PL")</f>
        <v>Mondovi PL</v>
      </c>
      <c r="C385" s="7" t="s">
        <v>2132</v>
      </c>
      <c r="D385" s="2" t="s">
        <v>46</v>
      </c>
      <c r="E385" s="7" t="s">
        <v>2133</v>
      </c>
      <c r="F385" s="7" t="s">
        <v>196</v>
      </c>
      <c r="G385" s="7" t="s">
        <v>1290</v>
      </c>
      <c r="H385" s="7" t="s">
        <v>49</v>
      </c>
      <c r="I385" s="7"/>
      <c r="J385" s="7"/>
      <c r="K385" s="19" t="str">
        <f t="shared" si="31"/>
        <v>146 W Hudson St</v>
      </c>
      <c r="L385" s="19" t="str">
        <f t="shared" si="32"/>
        <v>146 W Hudson St</v>
      </c>
      <c r="M385" s="8" t="s">
        <v>2134</v>
      </c>
      <c r="N385" s="2" t="s">
        <v>51</v>
      </c>
      <c r="O385" s="8">
        <v>54755</v>
      </c>
      <c r="P385" s="8">
        <v>1518</v>
      </c>
      <c r="Q385" s="14" t="str">
        <f t="shared" si="33"/>
        <v>54755-1518</v>
      </c>
      <c r="R385" s="2" t="str">
        <f t="shared" si="3"/>
        <v>146 W Hudson St, Mondovi, WI 54755</v>
      </c>
      <c r="S385" s="2" t="str">
        <f t="shared" si="4"/>
        <v>146 W Hudson St, Mondovi, WI 54755</v>
      </c>
      <c r="T385" s="2" t="s">
        <v>52</v>
      </c>
      <c r="U385" s="7" t="s">
        <v>86</v>
      </c>
      <c r="X385" s="7"/>
      <c r="Y385" s="7" t="s">
        <v>87</v>
      </c>
      <c r="AD385" s="1" t="b">
        <v>1</v>
      </c>
      <c r="AE385" s="1" t="b">
        <v>1</v>
      </c>
      <c r="AG385" s="1" t="b">
        <v>0</v>
      </c>
      <c r="AH385" s="8">
        <v>14207</v>
      </c>
      <c r="AI385" s="7" t="s">
        <v>2131</v>
      </c>
      <c r="AJ385" s="8" t="s">
        <v>2131</v>
      </c>
      <c r="AK385" s="7" t="s">
        <v>2132</v>
      </c>
      <c r="AL385" s="7" t="s">
        <v>86</v>
      </c>
      <c r="AM385" s="7" t="s">
        <v>87</v>
      </c>
      <c r="AN385" s="8" t="s">
        <v>2135</v>
      </c>
      <c r="AO385" s="8" t="s">
        <v>2134</v>
      </c>
      <c r="AP385" s="8" t="s">
        <v>51</v>
      </c>
      <c r="AQ385" s="8">
        <v>54755</v>
      </c>
      <c r="AR385" s="8">
        <v>1518</v>
      </c>
    </row>
    <row r="386" spans="1:44" ht="14.25" customHeight="1" x14ac:dyDescent="0.25">
      <c r="A386" s="7" t="s">
        <v>2136</v>
      </c>
      <c r="B386" s="14" t="str">
        <f t="shared" si="35"/>
        <v>Monona PL</v>
      </c>
      <c r="C386" s="7" t="s">
        <v>2137</v>
      </c>
      <c r="D386" s="2" t="s">
        <v>46</v>
      </c>
      <c r="E386" s="7" t="s">
        <v>1777</v>
      </c>
      <c r="F386" s="7"/>
      <c r="G386" s="7" t="s">
        <v>2138</v>
      </c>
      <c r="H386" s="7" t="s">
        <v>452</v>
      </c>
      <c r="I386" s="7"/>
      <c r="J386" s="7"/>
      <c r="K386" s="19" t="str">
        <f t="shared" ref="K386:K449" si="36">CONCATENATE(IF($E386&lt;&gt;"",$E386,""),IF($F386&lt;&gt;"",CONCATENATE(" ",$F386),""),IF($G386&lt;&gt;"",CONCATENATE(" ",$G386),""),IF($H386&lt;&gt;"",CONCATENATE(" ",$H386),""),IF($I386&lt;&gt;"",CONCATENATE(" ",$I386),""),IF($J386&lt;&gt;"", CONCATENATE(", ",$J386), ""))</f>
        <v>1000 Nichols Rd</v>
      </c>
      <c r="L386" s="19" t="str">
        <f t="shared" ref="L386:L449" si="37">CONCATENATE(IF($E386&lt;&gt;"",$E386,""),IF($F386&lt;&gt;"",CONCATENATE(" ",$F386),""),IF($G386&lt;&gt;"",CONCATENATE(" ",$G386),""),IF($H386&lt;&gt;"",CONCATENATE(" ",$H386),""),IF($I386&lt;&gt;"",CONCATENATE(" ",$I386),""))</f>
        <v>1000 Nichols Rd</v>
      </c>
      <c r="M386" s="8" t="s">
        <v>2139</v>
      </c>
      <c r="N386" s="2" t="s">
        <v>51</v>
      </c>
      <c r="O386" s="8">
        <v>53716</v>
      </c>
      <c r="P386" s="8">
        <v>2531</v>
      </c>
      <c r="Q386" s="14" t="str">
        <f t="shared" ref="Q386:Q449" si="38">CONCATENATE(O386, IF(P386&lt;&gt;"", CONCATENATE("-",P386),""))</f>
        <v>53716-2531</v>
      </c>
      <c r="R386" s="2" t="str">
        <f t="shared" si="3"/>
        <v>1000 Nichols Rd, Monona, WI 53716</v>
      </c>
      <c r="S386" s="2" t="str">
        <f t="shared" si="4"/>
        <v>1000 Nichols Rd, Monona, WI 53716</v>
      </c>
      <c r="T386" s="2" t="s">
        <v>52</v>
      </c>
      <c r="U386" s="7" t="s">
        <v>149</v>
      </c>
      <c r="X386" s="7"/>
      <c r="Y386" s="7" t="s">
        <v>64</v>
      </c>
      <c r="AD386" s="1" t="b">
        <v>1</v>
      </c>
      <c r="AE386" s="1" t="b">
        <v>1</v>
      </c>
      <c r="AG386" s="1" t="b">
        <v>0</v>
      </c>
      <c r="AH386" s="8">
        <v>14208</v>
      </c>
      <c r="AI386" s="7" t="s">
        <v>2136</v>
      </c>
      <c r="AJ386" s="8" t="s">
        <v>2136</v>
      </c>
      <c r="AK386" s="7" t="s">
        <v>2137</v>
      </c>
      <c r="AL386" s="7" t="s">
        <v>149</v>
      </c>
      <c r="AM386" s="7" t="s">
        <v>64</v>
      </c>
      <c r="AN386" s="8" t="s">
        <v>2140</v>
      </c>
      <c r="AO386" s="8" t="s">
        <v>2139</v>
      </c>
      <c r="AP386" s="8" t="s">
        <v>51</v>
      </c>
      <c r="AQ386" s="8">
        <v>53716</v>
      </c>
      <c r="AR386" s="8">
        <v>2531</v>
      </c>
    </row>
    <row r="387" spans="1:44" ht="14.25" customHeight="1" x14ac:dyDescent="0.25">
      <c r="A387" s="7" t="s">
        <v>2141</v>
      </c>
      <c r="B387" s="14" t="str">
        <f t="shared" si="35"/>
        <v>Monroe PL</v>
      </c>
      <c r="C387" s="7" t="s">
        <v>2142</v>
      </c>
      <c r="D387" s="2" t="s">
        <v>46</v>
      </c>
      <c r="E387" s="7" t="s">
        <v>930</v>
      </c>
      <c r="F387" s="7"/>
      <c r="G387" s="7" t="s">
        <v>1482</v>
      </c>
      <c r="H387" s="7" t="s">
        <v>101</v>
      </c>
      <c r="I387" s="7"/>
      <c r="J387" s="7"/>
      <c r="K387" s="19" t="str">
        <f t="shared" si="36"/>
        <v>925 16th Ave</v>
      </c>
      <c r="L387" s="19" t="str">
        <f t="shared" si="37"/>
        <v>925 16th Ave</v>
      </c>
      <c r="M387" s="8" t="s">
        <v>531</v>
      </c>
      <c r="N387" s="2" t="s">
        <v>51</v>
      </c>
      <c r="O387" s="8">
        <v>53566</v>
      </c>
      <c r="P387" s="8">
        <v>1763</v>
      </c>
      <c r="Q387" s="14" t="str">
        <f t="shared" si="38"/>
        <v>53566-1763</v>
      </c>
      <c r="R387" s="2" t="str">
        <f t="shared" si="3"/>
        <v>925 16th Ave, Monroe, WI 53566</v>
      </c>
      <c r="S387" s="2" t="str">
        <f t="shared" si="4"/>
        <v>925 16th Ave, Monroe, WI 53566</v>
      </c>
      <c r="T387" s="2" t="s">
        <v>52</v>
      </c>
      <c r="U387" s="7" t="s">
        <v>71</v>
      </c>
      <c r="X387" s="7"/>
      <c r="Y387" s="7" t="s">
        <v>64</v>
      </c>
      <c r="AD387" s="1" t="b">
        <v>1</v>
      </c>
      <c r="AE387" s="1" t="b">
        <v>1</v>
      </c>
      <c r="AG387" s="1" t="b">
        <v>0</v>
      </c>
      <c r="AH387" s="8">
        <v>14209</v>
      </c>
      <c r="AI387" s="7" t="s">
        <v>2141</v>
      </c>
      <c r="AJ387" s="8" t="s">
        <v>2141</v>
      </c>
      <c r="AK387" s="7" t="s">
        <v>2142</v>
      </c>
      <c r="AL387" s="7" t="s">
        <v>71</v>
      </c>
      <c r="AM387" s="7" t="s">
        <v>64</v>
      </c>
      <c r="AN387" s="8" t="s">
        <v>2143</v>
      </c>
      <c r="AO387" s="8" t="s">
        <v>531</v>
      </c>
      <c r="AP387" s="8" t="s">
        <v>51</v>
      </c>
      <c r="AQ387" s="8">
        <v>53566</v>
      </c>
      <c r="AR387" s="8">
        <v>1763</v>
      </c>
    </row>
    <row r="388" spans="1:44" ht="14.25" customHeight="1" x14ac:dyDescent="0.25">
      <c r="A388" s="7" t="s">
        <v>2144</v>
      </c>
      <c r="B388" s="14" t="str">
        <f t="shared" si="35"/>
        <v>Montello PL</v>
      </c>
      <c r="C388" s="7" t="s">
        <v>2145</v>
      </c>
      <c r="D388" s="2" t="s">
        <v>46</v>
      </c>
      <c r="E388" s="7" t="s">
        <v>2146</v>
      </c>
      <c r="F388" s="7"/>
      <c r="G388" s="7" t="s">
        <v>1277</v>
      </c>
      <c r="H388" s="7" t="s">
        <v>110</v>
      </c>
      <c r="I388" s="7"/>
      <c r="J388" s="7"/>
      <c r="K388" s="19" t="str">
        <f t="shared" si="36"/>
        <v>128 Lake Ct</v>
      </c>
      <c r="L388" s="19" t="str">
        <f t="shared" si="37"/>
        <v>128 Lake Ct</v>
      </c>
      <c r="M388" s="8" t="s">
        <v>2147</v>
      </c>
      <c r="N388" s="2" t="s">
        <v>51</v>
      </c>
      <c r="O388" s="8">
        <v>53949</v>
      </c>
      <c r="P388" s="8">
        <v>457</v>
      </c>
      <c r="Q388" s="14" t="str">
        <f t="shared" si="38"/>
        <v>53949-457</v>
      </c>
      <c r="R388" s="2" t="str">
        <f t="shared" si="3"/>
        <v>128 Lake Ct, Montello, WI 53949</v>
      </c>
      <c r="S388" s="2" t="str">
        <f t="shared" si="4"/>
        <v>128 Lake Ct, Montello, WI 53949</v>
      </c>
      <c r="T388" s="2" t="s">
        <v>52</v>
      </c>
      <c r="U388" s="7" t="s">
        <v>894</v>
      </c>
      <c r="X388" s="7"/>
      <c r="Y388" s="7" t="s">
        <v>329</v>
      </c>
      <c r="AD388" s="1" t="b">
        <v>1</v>
      </c>
      <c r="AE388" s="1" t="b">
        <v>1</v>
      </c>
      <c r="AG388" s="1" t="b">
        <v>0</v>
      </c>
      <c r="AH388" s="8">
        <v>14210</v>
      </c>
      <c r="AI388" s="7" t="s">
        <v>2144</v>
      </c>
      <c r="AJ388" s="8" t="s">
        <v>2144</v>
      </c>
      <c r="AK388" s="7" t="s">
        <v>2145</v>
      </c>
      <c r="AL388" s="7" t="s">
        <v>894</v>
      </c>
      <c r="AM388" s="7" t="s">
        <v>329</v>
      </c>
      <c r="AN388" s="8" t="s">
        <v>2148</v>
      </c>
      <c r="AO388" s="8" t="s">
        <v>2147</v>
      </c>
      <c r="AP388" s="8" t="s">
        <v>51</v>
      </c>
      <c r="AQ388" s="8">
        <v>53949</v>
      </c>
      <c r="AR388" s="8">
        <v>457</v>
      </c>
    </row>
    <row r="389" spans="1:44" ht="14.25" customHeight="1" x14ac:dyDescent="0.25">
      <c r="A389" s="7" t="s">
        <v>2149</v>
      </c>
      <c r="B389" s="14" t="str">
        <f t="shared" si="35"/>
        <v>Montfort PL</v>
      </c>
      <c r="C389" s="7" t="s">
        <v>2150</v>
      </c>
      <c r="D389" s="2" t="s">
        <v>46</v>
      </c>
      <c r="E389" s="7" t="s">
        <v>469</v>
      </c>
      <c r="F389" s="7" t="s">
        <v>172</v>
      </c>
      <c r="G389" s="7" t="s">
        <v>295</v>
      </c>
      <c r="H389" s="7" t="s">
        <v>49</v>
      </c>
      <c r="I389" s="7"/>
      <c r="J389" s="7"/>
      <c r="K389" s="19" t="str">
        <f t="shared" si="36"/>
        <v>102 E Park St</v>
      </c>
      <c r="L389" s="19" t="str">
        <f t="shared" si="37"/>
        <v>102 E Park St</v>
      </c>
      <c r="M389" s="8" t="s">
        <v>2151</v>
      </c>
      <c r="N389" s="2" t="s">
        <v>51</v>
      </c>
      <c r="O389" s="8">
        <v>53569</v>
      </c>
      <c r="P389" s="8">
        <v>8</v>
      </c>
      <c r="Q389" s="14" t="str">
        <f t="shared" si="38"/>
        <v>53569-8</v>
      </c>
      <c r="R389" s="2" t="str">
        <f t="shared" si="3"/>
        <v>102 E Park St, Montfort, WI 53569</v>
      </c>
      <c r="S389" s="2" t="str">
        <f t="shared" si="4"/>
        <v>102 E Park St, Montfort, WI 53569</v>
      </c>
      <c r="T389" s="2" t="s">
        <v>52</v>
      </c>
      <c r="U389" s="7" t="s">
        <v>402</v>
      </c>
      <c r="X389" s="7"/>
      <c r="Y389" s="7" t="s">
        <v>175</v>
      </c>
      <c r="AD389" s="1" t="b">
        <v>1</v>
      </c>
      <c r="AE389" s="1" t="b">
        <v>1</v>
      </c>
      <c r="AG389" s="1" t="b">
        <v>0</v>
      </c>
      <c r="AH389" s="8">
        <v>14211</v>
      </c>
      <c r="AI389" s="7" t="s">
        <v>2149</v>
      </c>
      <c r="AJ389" s="8" t="s">
        <v>2149</v>
      </c>
      <c r="AK389" s="7" t="s">
        <v>2150</v>
      </c>
      <c r="AL389" s="7" t="s">
        <v>402</v>
      </c>
      <c r="AM389" s="7" t="s">
        <v>175</v>
      </c>
      <c r="AN389" s="8" t="s">
        <v>2152</v>
      </c>
      <c r="AO389" s="8" t="s">
        <v>2151</v>
      </c>
      <c r="AP389" s="8" t="s">
        <v>51</v>
      </c>
      <c r="AQ389" s="8">
        <v>53569</v>
      </c>
      <c r="AR389" s="8">
        <v>8</v>
      </c>
    </row>
    <row r="390" spans="1:44" ht="14.25" customHeight="1" x14ac:dyDescent="0.25">
      <c r="A390" s="7" t="s">
        <v>2153</v>
      </c>
      <c r="B390" s="14" t="str">
        <f t="shared" si="35"/>
        <v>Monticello PL</v>
      </c>
      <c r="C390" s="7" t="s">
        <v>2154</v>
      </c>
      <c r="D390" s="2" t="s">
        <v>46</v>
      </c>
      <c r="E390" s="7" t="s">
        <v>2155</v>
      </c>
      <c r="F390" s="7" t="s">
        <v>172</v>
      </c>
      <c r="G390" s="7" t="s">
        <v>1277</v>
      </c>
      <c r="H390" s="7" t="s">
        <v>101</v>
      </c>
      <c r="I390" s="7"/>
      <c r="J390" s="7"/>
      <c r="K390" s="19" t="str">
        <f t="shared" si="36"/>
        <v>512 E Lake Ave</v>
      </c>
      <c r="L390" s="19" t="str">
        <f t="shared" si="37"/>
        <v>512 E Lake Ave</v>
      </c>
      <c r="M390" s="8" t="s">
        <v>2156</v>
      </c>
      <c r="N390" s="2" t="s">
        <v>51</v>
      </c>
      <c r="O390" s="8">
        <v>53570</v>
      </c>
      <c r="P390" s="8">
        <v>149</v>
      </c>
      <c r="Q390" s="14" t="str">
        <f t="shared" si="38"/>
        <v>53570-149</v>
      </c>
      <c r="R390" s="2" t="str">
        <f t="shared" si="3"/>
        <v>512 E Lake Ave, Monticello, WI 53570</v>
      </c>
      <c r="S390" s="2" t="str">
        <f t="shared" si="4"/>
        <v>512 E Lake Ave, Monticello, WI 53570</v>
      </c>
      <c r="T390" s="2" t="s">
        <v>52</v>
      </c>
      <c r="U390" s="7" t="s">
        <v>71</v>
      </c>
      <c r="X390" s="7"/>
      <c r="Y390" s="7" t="s">
        <v>64</v>
      </c>
      <c r="AD390" s="1" t="b">
        <v>1</v>
      </c>
      <c r="AE390" s="1" t="b">
        <v>1</v>
      </c>
      <c r="AG390" s="1" t="b">
        <v>0</v>
      </c>
      <c r="AH390" s="8">
        <v>14212</v>
      </c>
      <c r="AI390" s="7" t="s">
        <v>2153</v>
      </c>
      <c r="AJ390" s="8" t="s">
        <v>2153</v>
      </c>
      <c r="AK390" s="7" t="s">
        <v>2154</v>
      </c>
      <c r="AL390" s="7" t="s">
        <v>71</v>
      </c>
      <c r="AM390" s="7" t="s">
        <v>64</v>
      </c>
      <c r="AN390" s="8" t="s">
        <v>2157</v>
      </c>
      <c r="AO390" s="8" t="s">
        <v>2156</v>
      </c>
      <c r="AP390" s="8" t="s">
        <v>51</v>
      </c>
      <c r="AQ390" s="8">
        <v>53570</v>
      </c>
      <c r="AR390" s="8">
        <v>149</v>
      </c>
    </row>
    <row r="391" spans="1:44" ht="14.25" customHeight="1" x14ac:dyDescent="0.25">
      <c r="A391" s="7" t="s">
        <v>2158</v>
      </c>
      <c r="B391" s="16" t="s">
        <v>2159</v>
      </c>
      <c r="C391" s="7" t="s">
        <v>2160</v>
      </c>
      <c r="D391" s="2" t="s">
        <v>46</v>
      </c>
      <c r="E391" s="7" t="s">
        <v>621</v>
      </c>
      <c r="F391" s="7"/>
      <c r="G391" s="7" t="s">
        <v>84</v>
      </c>
      <c r="H391" s="7" t="s">
        <v>49</v>
      </c>
      <c r="I391" s="7"/>
      <c r="J391" s="7"/>
      <c r="K391" s="19" t="str">
        <f t="shared" si="36"/>
        <v>123 Main St</v>
      </c>
      <c r="L391" s="19" t="str">
        <f t="shared" si="37"/>
        <v>123 Main St</v>
      </c>
      <c r="M391" s="8" t="s">
        <v>2161</v>
      </c>
      <c r="N391" s="2" t="s">
        <v>51</v>
      </c>
      <c r="O391" s="8">
        <v>54455</v>
      </c>
      <c r="P391" s="8">
        <v>1441</v>
      </c>
      <c r="Q391" s="14" t="str">
        <f t="shared" si="38"/>
        <v>54455-1441</v>
      </c>
      <c r="R391" s="2" t="str">
        <f t="shared" si="3"/>
        <v>123 Main St, Mosinee, WI 54455</v>
      </c>
      <c r="S391" s="2" t="str">
        <f t="shared" si="4"/>
        <v>123 Main St, Mosinee, WI 54455</v>
      </c>
      <c r="T391" s="2" t="s">
        <v>52</v>
      </c>
      <c r="U391" s="7" t="s">
        <v>204</v>
      </c>
      <c r="X391" s="7"/>
      <c r="Y391" s="7" t="s">
        <v>54</v>
      </c>
      <c r="AD391" s="1" t="b">
        <v>1</v>
      </c>
      <c r="AE391" s="1" t="b">
        <v>1</v>
      </c>
      <c r="AG391" s="1" t="b">
        <v>0</v>
      </c>
      <c r="AH391" s="8">
        <v>14334</v>
      </c>
      <c r="AI391" s="7" t="s">
        <v>2158</v>
      </c>
      <c r="AJ391" s="8" t="s">
        <v>205</v>
      </c>
      <c r="AK391" s="7" t="s">
        <v>2160</v>
      </c>
      <c r="AL391" s="7" t="s">
        <v>204</v>
      </c>
      <c r="AM391" s="7" t="s">
        <v>54</v>
      </c>
      <c r="AN391" s="8" t="s">
        <v>2162</v>
      </c>
      <c r="AO391" s="8" t="s">
        <v>2161</v>
      </c>
      <c r="AP391" s="8" t="s">
        <v>51</v>
      </c>
      <c r="AQ391" s="8">
        <v>54455</v>
      </c>
      <c r="AR391" s="8">
        <v>1441</v>
      </c>
    </row>
    <row r="392" spans="1:44" ht="14.25" customHeight="1" x14ac:dyDescent="0.25">
      <c r="A392" s="7" t="s">
        <v>2163</v>
      </c>
      <c r="B392" s="14" t="str">
        <f t="shared" ref="B392:B398" si="39">CONCATENATE(AO392, " PL")</f>
        <v>Mount Horeb PL</v>
      </c>
      <c r="C392" s="7" t="s">
        <v>2164</v>
      </c>
      <c r="D392" s="2" t="s">
        <v>46</v>
      </c>
      <c r="E392" s="7" t="s">
        <v>576</v>
      </c>
      <c r="F392" s="7"/>
      <c r="G392" s="7" t="s">
        <v>2165</v>
      </c>
      <c r="H392" s="7" t="s">
        <v>49</v>
      </c>
      <c r="I392" s="7"/>
      <c r="J392" s="7"/>
      <c r="K392" s="19" t="str">
        <f t="shared" si="36"/>
        <v>105 Perimeter St</v>
      </c>
      <c r="L392" s="19" t="str">
        <f t="shared" si="37"/>
        <v>105 Perimeter St</v>
      </c>
      <c r="M392" s="8" t="s">
        <v>2166</v>
      </c>
      <c r="N392" s="2" t="s">
        <v>51</v>
      </c>
      <c r="O392" s="8">
        <v>53572</v>
      </c>
      <c r="P392" s="8">
        <v>2013</v>
      </c>
      <c r="Q392" s="14" t="str">
        <f t="shared" si="38"/>
        <v>53572-2013</v>
      </c>
      <c r="R392" s="2" t="str">
        <f t="shared" si="3"/>
        <v>105 Perimeter St, Mount Horeb, WI 53572</v>
      </c>
      <c r="S392" s="2" t="str">
        <f t="shared" si="4"/>
        <v>105 Perimeter St, Mount Horeb, WI 53572</v>
      </c>
      <c r="T392" s="2" t="s">
        <v>52</v>
      </c>
      <c r="U392" s="7" t="s">
        <v>149</v>
      </c>
      <c r="X392" s="7"/>
      <c r="Y392" s="7" t="s">
        <v>64</v>
      </c>
      <c r="AD392" s="1" t="b">
        <v>1</v>
      </c>
      <c r="AE392" s="1" t="b">
        <v>1</v>
      </c>
      <c r="AG392" s="1" t="b">
        <v>0</v>
      </c>
      <c r="AH392" s="8">
        <v>14213</v>
      </c>
      <c r="AI392" s="7" t="s">
        <v>2163</v>
      </c>
      <c r="AJ392" s="8" t="s">
        <v>2163</v>
      </c>
      <c r="AK392" s="7" t="s">
        <v>2164</v>
      </c>
      <c r="AL392" s="7" t="s">
        <v>149</v>
      </c>
      <c r="AM392" s="7" t="s">
        <v>64</v>
      </c>
      <c r="AN392" s="8" t="s">
        <v>2167</v>
      </c>
      <c r="AO392" s="8" t="s">
        <v>2166</v>
      </c>
      <c r="AP392" s="8" t="s">
        <v>51</v>
      </c>
      <c r="AQ392" s="8">
        <v>53572</v>
      </c>
      <c r="AR392" s="8">
        <v>2013</v>
      </c>
    </row>
    <row r="393" spans="1:44" ht="14.25" customHeight="1" x14ac:dyDescent="0.25">
      <c r="A393" s="7" t="s">
        <v>2168</v>
      </c>
      <c r="B393" s="14" t="str">
        <f t="shared" si="39"/>
        <v>Mukwonago PL</v>
      </c>
      <c r="C393" s="7" t="s">
        <v>2169</v>
      </c>
      <c r="D393" s="2" t="s">
        <v>46</v>
      </c>
      <c r="E393" s="7" t="s">
        <v>1441</v>
      </c>
      <c r="F393" s="7"/>
      <c r="G393" s="7" t="s">
        <v>2170</v>
      </c>
      <c r="H393" s="7" t="s">
        <v>49</v>
      </c>
      <c r="I393" s="7"/>
      <c r="J393" s="7"/>
      <c r="K393" s="19" t="str">
        <f t="shared" si="36"/>
        <v>511 Division St</v>
      </c>
      <c r="L393" s="19" t="str">
        <f t="shared" si="37"/>
        <v>511 Division St</v>
      </c>
      <c r="M393" s="8" t="s">
        <v>2171</v>
      </c>
      <c r="N393" s="2" t="s">
        <v>51</v>
      </c>
      <c r="O393" s="8">
        <v>53149</v>
      </c>
      <c r="P393" s="8">
        <v>1259</v>
      </c>
      <c r="Q393" s="14" t="str">
        <f t="shared" si="38"/>
        <v>53149-1259</v>
      </c>
      <c r="R393" s="2" t="str">
        <f t="shared" si="3"/>
        <v>511 Division St, Mukwonago, WI 53149</v>
      </c>
      <c r="S393" s="2" t="str">
        <f t="shared" si="4"/>
        <v>511 Division St, Mukwonago, WI 53149</v>
      </c>
      <c r="T393" s="2" t="s">
        <v>52</v>
      </c>
      <c r="U393" s="7" t="s">
        <v>336</v>
      </c>
      <c r="X393" s="7"/>
      <c r="Y393" s="7" t="s">
        <v>337</v>
      </c>
      <c r="AD393" s="2" t="b">
        <v>1</v>
      </c>
      <c r="AE393" s="1" t="b">
        <v>1</v>
      </c>
      <c r="AG393" s="1" t="b">
        <v>0</v>
      </c>
      <c r="AH393" s="8">
        <v>14379</v>
      </c>
      <c r="AI393" s="7" t="s">
        <v>2168</v>
      </c>
      <c r="AJ393" s="8" t="s">
        <v>2168</v>
      </c>
      <c r="AK393" s="7" t="s">
        <v>2169</v>
      </c>
      <c r="AL393" s="7" t="s">
        <v>336</v>
      </c>
      <c r="AM393" s="7" t="s">
        <v>337</v>
      </c>
      <c r="AN393" s="8" t="s">
        <v>2172</v>
      </c>
      <c r="AO393" s="8" t="s">
        <v>2171</v>
      </c>
      <c r="AP393" s="8" t="s">
        <v>51</v>
      </c>
      <c r="AQ393" s="8">
        <v>53149</v>
      </c>
      <c r="AR393" s="8">
        <v>1259</v>
      </c>
    </row>
    <row r="394" spans="1:44" ht="14.25" customHeight="1" x14ac:dyDescent="0.25">
      <c r="A394" s="7" t="s">
        <v>2173</v>
      </c>
      <c r="B394" s="14" t="str">
        <f t="shared" si="39"/>
        <v>Muscoda PL</v>
      </c>
      <c r="C394" s="7" t="s">
        <v>2174</v>
      </c>
      <c r="D394" s="2" t="s">
        <v>46</v>
      </c>
      <c r="E394" s="7" t="s">
        <v>224</v>
      </c>
      <c r="F394" s="7" t="s">
        <v>60</v>
      </c>
      <c r="G394" s="7" t="s">
        <v>415</v>
      </c>
      <c r="H394" s="7" t="s">
        <v>101</v>
      </c>
      <c r="I394" s="7"/>
      <c r="J394" s="7"/>
      <c r="K394" s="19" t="str">
        <f t="shared" si="36"/>
        <v>400 N Wisconsin Ave</v>
      </c>
      <c r="L394" s="19" t="str">
        <f t="shared" si="37"/>
        <v>400 N Wisconsin Ave</v>
      </c>
      <c r="M394" s="8" t="s">
        <v>2175</v>
      </c>
      <c r="N394" s="2" t="s">
        <v>51</v>
      </c>
      <c r="O394" s="8">
        <v>53573</v>
      </c>
      <c r="P394" s="8">
        <v>138</v>
      </c>
      <c r="Q394" s="14" t="str">
        <f t="shared" si="38"/>
        <v>53573-138</v>
      </c>
      <c r="R394" s="2" t="str">
        <f t="shared" si="3"/>
        <v>400 N Wisconsin Ave, Muscoda, WI 53573</v>
      </c>
      <c r="S394" s="2" t="str">
        <f t="shared" si="4"/>
        <v>400 N Wisconsin Ave, Muscoda, WI 53573</v>
      </c>
      <c r="T394" s="2" t="s">
        <v>52</v>
      </c>
      <c r="U394" s="7" t="s">
        <v>402</v>
      </c>
      <c r="X394" s="7"/>
      <c r="Y394" s="7" t="s">
        <v>175</v>
      </c>
      <c r="AD394" s="1" t="b">
        <v>1</v>
      </c>
      <c r="AE394" s="1" t="b">
        <v>1</v>
      </c>
      <c r="AG394" s="1" t="b">
        <v>0</v>
      </c>
      <c r="AH394" s="8">
        <v>14214</v>
      </c>
      <c r="AI394" s="7" t="s">
        <v>2173</v>
      </c>
      <c r="AJ394" s="8" t="s">
        <v>2173</v>
      </c>
      <c r="AK394" s="7" t="s">
        <v>2174</v>
      </c>
      <c r="AL394" s="7" t="s">
        <v>402</v>
      </c>
      <c r="AM394" s="7" t="s">
        <v>175</v>
      </c>
      <c r="AN394" s="8" t="s">
        <v>2176</v>
      </c>
      <c r="AO394" s="8" t="s">
        <v>2175</v>
      </c>
      <c r="AP394" s="8" t="s">
        <v>51</v>
      </c>
      <c r="AQ394" s="8">
        <v>53573</v>
      </c>
      <c r="AR394" s="8">
        <v>138</v>
      </c>
    </row>
    <row r="395" spans="1:44" ht="14.25" customHeight="1" x14ac:dyDescent="0.25">
      <c r="A395" s="7" t="s">
        <v>2177</v>
      </c>
      <c r="B395" s="14" t="str">
        <f t="shared" si="39"/>
        <v>Muskego PL</v>
      </c>
      <c r="C395" s="7" t="s">
        <v>2178</v>
      </c>
      <c r="D395" s="2" t="s">
        <v>46</v>
      </c>
      <c r="E395" s="7" t="s">
        <v>2179</v>
      </c>
      <c r="F395" s="7"/>
      <c r="G395" s="7" t="s">
        <v>345</v>
      </c>
      <c r="H395" s="7" t="s">
        <v>452</v>
      </c>
      <c r="I395" s="7"/>
      <c r="J395" s="7"/>
      <c r="K395" s="19" t="str">
        <f t="shared" si="36"/>
        <v>S73W16663 Janesville Rd</v>
      </c>
      <c r="L395" s="19" t="str">
        <f t="shared" si="37"/>
        <v>S73W16663 Janesville Rd</v>
      </c>
      <c r="M395" s="8" t="s">
        <v>2180</v>
      </c>
      <c r="N395" s="2" t="s">
        <v>51</v>
      </c>
      <c r="O395" s="8">
        <v>53150</v>
      </c>
      <c r="P395" s="8">
        <v>810</v>
      </c>
      <c r="Q395" s="14" t="str">
        <f t="shared" si="38"/>
        <v>53150-810</v>
      </c>
      <c r="R395" s="2" t="str">
        <f t="shared" si="3"/>
        <v>S73W16663 Janesville Rd, Muskego, WI 53150</v>
      </c>
      <c r="S395" s="2" t="str">
        <f t="shared" si="4"/>
        <v>S73W16663 Janesville Rd, Muskego, WI 53150</v>
      </c>
      <c r="T395" s="2" t="s">
        <v>52</v>
      </c>
      <c r="U395" s="7" t="s">
        <v>336</v>
      </c>
      <c r="X395" s="7"/>
      <c r="Y395" s="7" t="s">
        <v>337</v>
      </c>
      <c r="AD395" s="2" t="b">
        <v>1</v>
      </c>
      <c r="AE395" s="1" t="b">
        <v>1</v>
      </c>
      <c r="AG395" s="1" t="b">
        <v>0</v>
      </c>
      <c r="AH395" s="8">
        <v>14215</v>
      </c>
      <c r="AI395" s="7" t="s">
        <v>2177</v>
      </c>
      <c r="AJ395" s="8" t="s">
        <v>2177</v>
      </c>
      <c r="AK395" s="7" t="s">
        <v>2178</v>
      </c>
      <c r="AL395" s="7" t="s">
        <v>336</v>
      </c>
      <c r="AM395" s="7" t="s">
        <v>337</v>
      </c>
      <c r="AN395" s="8" t="s">
        <v>2181</v>
      </c>
      <c r="AO395" s="8" t="s">
        <v>2180</v>
      </c>
      <c r="AP395" s="8" t="s">
        <v>51</v>
      </c>
      <c r="AQ395" s="8">
        <v>53150</v>
      </c>
      <c r="AR395" s="8">
        <v>810</v>
      </c>
    </row>
    <row r="396" spans="1:44" ht="14.25" customHeight="1" x14ac:dyDescent="0.25">
      <c r="A396" s="7" t="s">
        <v>2182</v>
      </c>
      <c r="B396" s="14" t="str">
        <f t="shared" si="39"/>
        <v>Necedah PL</v>
      </c>
      <c r="C396" s="7" t="s">
        <v>2183</v>
      </c>
      <c r="D396" s="2" t="s">
        <v>46</v>
      </c>
      <c r="E396" s="7" t="s">
        <v>1112</v>
      </c>
      <c r="F396" s="7"/>
      <c r="G396" s="7" t="s">
        <v>2184</v>
      </c>
      <c r="H396" s="7" t="s">
        <v>157</v>
      </c>
      <c r="I396" s="7"/>
      <c r="J396" s="7"/>
      <c r="K396" s="19" t="str">
        <f t="shared" si="36"/>
        <v>217 Oak Grove Dr</v>
      </c>
      <c r="L396" s="19" t="str">
        <f t="shared" si="37"/>
        <v>217 Oak Grove Dr</v>
      </c>
      <c r="M396" s="8" t="s">
        <v>2185</v>
      </c>
      <c r="N396" s="2" t="s">
        <v>51</v>
      </c>
      <c r="O396" s="8">
        <v>54646</v>
      </c>
      <c r="P396" s="8">
        <v>279</v>
      </c>
      <c r="Q396" s="14" t="str">
        <f t="shared" si="38"/>
        <v>54646-279</v>
      </c>
      <c r="R396" s="2" t="str">
        <f t="shared" si="3"/>
        <v>217 Oak Grove Dr, Necedah, WI 54646</v>
      </c>
      <c r="S396" s="2" t="str">
        <f t="shared" si="4"/>
        <v>217 Oak Grove Dr, Necedah, WI 54646</v>
      </c>
      <c r="T396" s="2" t="s">
        <v>52</v>
      </c>
      <c r="U396" s="7" t="s">
        <v>878</v>
      </c>
      <c r="X396" s="7"/>
      <c r="Y396" s="7" t="s">
        <v>87</v>
      </c>
      <c r="AD396" s="1" t="b">
        <v>1</v>
      </c>
      <c r="AE396" s="1" t="b">
        <v>1</v>
      </c>
      <c r="AG396" s="1" t="b">
        <v>0</v>
      </c>
      <c r="AH396" s="8">
        <v>14216</v>
      </c>
      <c r="AI396" s="7" t="s">
        <v>2182</v>
      </c>
      <c r="AJ396" s="8" t="s">
        <v>2182</v>
      </c>
      <c r="AK396" s="7" t="s">
        <v>2183</v>
      </c>
      <c r="AL396" s="7" t="s">
        <v>878</v>
      </c>
      <c r="AM396" s="7" t="s">
        <v>87</v>
      </c>
      <c r="AN396" s="8" t="s">
        <v>2186</v>
      </c>
      <c r="AO396" s="8" t="s">
        <v>2185</v>
      </c>
      <c r="AP396" s="8" t="s">
        <v>51</v>
      </c>
      <c r="AQ396" s="8">
        <v>54646</v>
      </c>
      <c r="AR396" s="8">
        <v>279</v>
      </c>
    </row>
    <row r="397" spans="1:44" ht="14.25" customHeight="1" x14ac:dyDescent="0.25">
      <c r="A397" s="7" t="s">
        <v>2187</v>
      </c>
      <c r="B397" s="14" t="str">
        <f t="shared" si="39"/>
        <v>Neenah PL</v>
      </c>
      <c r="C397" s="7" t="s">
        <v>2188</v>
      </c>
      <c r="D397" s="2" t="s">
        <v>46</v>
      </c>
      <c r="E397" s="7" t="s">
        <v>2189</v>
      </c>
      <c r="F397" s="7" t="s">
        <v>172</v>
      </c>
      <c r="G397" s="7" t="s">
        <v>415</v>
      </c>
      <c r="H397" s="7" t="s">
        <v>101</v>
      </c>
      <c r="I397" s="7"/>
      <c r="J397" s="7"/>
      <c r="K397" s="19" t="str">
        <f t="shared" si="36"/>
        <v>240 E Wisconsin Ave</v>
      </c>
      <c r="L397" s="19" t="str">
        <f t="shared" si="37"/>
        <v>240 E Wisconsin Ave</v>
      </c>
      <c r="M397" s="8" t="s">
        <v>2190</v>
      </c>
      <c r="N397" s="2" t="s">
        <v>51</v>
      </c>
      <c r="O397" s="8">
        <v>54956</v>
      </c>
      <c r="P397" s="8">
        <v>3010</v>
      </c>
      <c r="Q397" s="14" t="str">
        <f t="shared" si="38"/>
        <v>54956-3010</v>
      </c>
      <c r="R397" s="2" t="str">
        <f t="shared" si="3"/>
        <v>240 E Wisconsin Ave, Neenah, WI 54956</v>
      </c>
      <c r="S397" s="2" t="str">
        <f t="shared" si="4"/>
        <v>240 E Wisconsin Ave, Neenah, WI 54956</v>
      </c>
      <c r="T397" s="2" t="s">
        <v>52</v>
      </c>
      <c r="U397" s="7" t="s">
        <v>1928</v>
      </c>
      <c r="X397" s="7"/>
      <c r="Y397" s="7" t="s">
        <v>329</v>
      </c>
      <c r="AD397" s="1" t="b">
        <v>1</v>
      </c>
      <c r="AE397" s="1" t="b">
        <v>1</v>
      </c>
      <c r="AG397" s="1" t="b">
        <v>0</v>
      </c>
      <c r="AH397" s="8">
        <v>14217</v>
      </c>
      <c r="AI397" s="7" t="s">
        <v>2187</v>
      </c>
      <c r="AJ397" s="8" t="s">
        <v>2187</v>
      </c>
      <c r="AK397" s="7" t="s">
        <v>2188</v>
      </c>
      <c r="AL397" s="7" t="s">
        <v>1928</v>
      </c>
      <c r="AM397" s="7" t="s">
        <v>329</v>
      </c>
      <c r="AN397" s="8" t="s">
        <v>2191</v>
      </c>
      <c r="AO397" s="8" t="s">
        <v>2190</v>
      </c>
      <c r="AP397" s="8" t="s">
        <v>51</v>
      </c>
      <c r="AQ397" s="8">
        <v>54956</v>
      </c>
      <c r="AR397" s="8">
        <v>3010</v>
      </c>
    </row>
    <row r="398" spans="1:44" ht="14.25" customHeight="1" x14ac:dyDescent="0.25">
      <c r="A398" s="7" t="s">
        <v>2192</v>
      </c>
      <c r="B398" s="14" t="str">
        <f t="shared" si="39"/>
        <v>Neillsville PL</v>
      </c>
      <c r="C398" s="7" t="s">
        <v>2193</v>
      </c>
      <c r="D398" s="2" t="s">
        <v>46</v>
      </c>
      <c r="E398" s="7" t="s">
        <v>560</v>
      </c>
      <c r="F398" s="7"/>
      <c r="G398" s="7" t="s">
        <v>2194</v>
      </c>
      <c r="H398" s="7" t="s">
        <v>49</v>
      </c>
      <c r="I398" s="7"/>
      <c r="J398" s="7"/>
      <c r="K398" s="19" t="str">
        <f t="shared" si="36"/>
        <v>409 Hewett St</v>
      </c>
      <c r="L398" s="19" t="str">
        <f t="shared" si="37"/>
        <v>409 Hewett St</v>
      </c>
      <c r="M398" s="8" t="s">
        <v>2195</v>
      </c>
      <c r="N398" s="2" t="s">
        <v>51</v>
      </c>
      <c r="O398" s="8">
        <v>54456</v>
      </c>
      <c r="P398" s="8">
        <v>1923</v>
      </c>
      <c r="Q398" s="14" t="str">
        <f t="shared" si="38"/>
        <v>54456-1923</v>
      </c>
      <c r="R398" s="2" t="str">
        <f t="shared" si="3"/>
        <v>409 Hewett St, Neillsville, WI 54456</v>
      </c>
      <c r="S398" s="2" t="str">
        <f t="shared" si="4"/>
        <v>409 Hewett St, Neillsville, WI 54456</v>
      </c>
      <c r="T398" s="2" t="s">
        <v>52</v>
      </c>
      <c r="U398" s="7" t="s">
        <v>53</v>
      </c>
      <c r="X398" s="7"/>
      <c r="Y398" s="7" t="s">
        <v>54</v>
      </c>
      <c r="AD398" s="1" t="b">
        <v>1</v>
      </c>
      <c r="AE398" s="1" t="b">
        <v>1</v>
      </c>
      <c r="AG398" s="1" t="b">
        <v>0</v>
      </c>
      <c r="AH398" s="8">
        <v>14218</v>
      </c>
      <c r="AI398" s="7" t="s">
        <v>2192</v>
      </c>
      <c r="AJ398" s="8" t="s">
        <v>2192</v>
      </c>
      <c r="AK398" s="7" t="s">
        <v>2193</v>
      </c>
      <c r="AL398" s="7" t="s">
        <v>53</v>
      </c>
      <c r="AM398" s="7" t="s">
        <v>54</v>
      </c>
      <c r="AN398" s="8" t="s">
        <v>2196</v>
      </c>
      <c r="AO398" s="8" t="s">
        <v>2195</v>
      </c>
      <c r="AP398" s="8" t="s">
        <v>51</v>
      </c>
      <c r="AQ398" s="8">
        <v>54456</v>
      </c>
      <c r="AR398" s="8">
        <v>1923</v>
      </c>
    </row>
    <row r="399" spans="1:44" ht="14.25" customHeight="1" x14ac:dyDescent="0.25">
      <c r="A399" s="7" t="s">
        <v>2197</v>
      </c>
      <c r="B399" s="14" t="s">
        <v>2198</v>
      </c>
      <c r="C399" s="7" t="s">
        <v>2199</v>
      </c>
      <c r="D399" s="2" t="s">
        <v>46</v>
      </c>
      <c r="E399" s="7" t="s">
        <v>2200</v>
      </c>
      <c r="F399" s="7"/>
      <c r="G399" s="7" t="s">
        <v>2201</v>
      </c>
      <c r="H399" s="7" t="s">
        <v>157</v>
      </c>
      <c r="I399" s="7"/>
      <c r="J399" s="7"/>
      <c r="K399" s="19" t="str">
        <f t="shared" si="36"/>
        <v>1157 Rome Center Dr</v>
      </c>
      <c r="L399" s="19" t="str">
        <f t="shared" si="37"/>
        <v>1157 Rome Center Dr</v>
      </c>
      <c r="M399" s="8" t="s">
        <v>2202</v>
      </c>
      <c r="N399" s="2" t="s">
        <v>51</v>
      </c>
      <c r="O399" s="8">
        <v>54457</v>
      </c>
      <c r="P399" s="8">
        <v>8700</v>
      </c>
      <c r="Q399" s="14" t="str">
        <f t="shared" si="38"/>
        <v>54457-8700</v>
      </c>
      <c r="R399" s="2" t="str">
        <f t="shared" si="3"/>
        <v>1157 Rome Center Dr, Nekoosa, WI 54457</v>
      </c>
      <c r="S399" s="2" t="str">
        <f t="shared" si="4"/>
        <v>1157 Rome Center Dr, Nekoosa, WI 54457</v>
      </c>
      <c r="T399" s="2" t="s">
        <v>52</v>
      </c>
      <c r="U399" s="7" t="s">
        <v>63</v>
      </c>
      <c r="X399" s="7"/>
      <c r="Y399" s="7" t="s">
        <v>64</v>
      </c>
      <c r="AD399" s="1" t="b">
        <v>1</v>
      </c>
      <c r="AE399" s="1" t="b">
        <v>1</v>
      </c>
      <c r="AG399" s="1" t="b">
        <v>0</v>
      </c>
      <c r="AH399" s="8">
        <v>14404</v>
      </c>
      <c r="AI399" s="7" t="s">
        <v>2197</v>
      </c>
      <c r="AJ399" s="8" t="s">
        <v>2197</v>
      </c>
      <c r="AK399" s="7" t="s">
        <v>2199</v>
      </c>
      <c r="AL399" s="7" t="s">
        <v>63</v>
      </c>
      <c r="AM399" s="7" t="s">
        <v>64</v>
      </c>
      <c r="AN399" s="8" t="s">
        <v>2203</v>
      </c>
      <c r="AO399" s="8" t="s">
        <v>2202</v>
      </c>
      <c r="AP399" s="8" t="s">
        <v>51</v>
      </c>
      <c r="AQ399" s="8">
        <v>54457</v>
      </c>
      <c r="AR399" s="8">
        <v>8700</v>
      </c>
    </row>
    <row r="400" spans="1:44" ht="14.25" customHeight="1" x14ac:dyDescent="0.25">
      <c r="A400" s="7" t="s">
        <v>2204</v>
      </c>
      <c r="B400" s="14" t="str">
        <f t="shared" ref="B400:B405" si="40">CONCATENATE(AO400, " PL")</f>
        <v>Nekoosa PL</v>
      </c>
      <c r="C400" s="7" t="s">
        <v>2205</v>
      </c>
      <c r="D400" s="2" t="s">
        <v>46</v>
      </c>
      <c r="E400" s="7" t="s">
        <v>316</v>
      </c>
      <c r="F400" s="7"/>
      <c r="G400" s="7" t="s">
        <v>295</v>
      </c>
      <c r="H400" s="7" t="s">
        <v>49</v>
      </c>
      <c r="I400" s="7"/>
      <c r="J400" s="7"/>
      <c r="K400" s="19" t="str">
        <f t="shared" si="36"/>
        <v>100 Park St</v>
      </c>
      <c r="L400" s="19" t="str">
        <f t="shared" si="37"/>
        <v>100 Park St</v>
      </c>
      <c r="M400" s="8" t="s">
        <v>2202</v>
      </c>
      <c r="N400" s="2" t="s">
        <v>51</v>
      </c>
      <c r="O400" s="8">
        <v>54457</v>
      </c>
      <c r="P400" s="8">
        <v>1424</v>
      </c>
      <c r="Q400" s="14" t="str">
        <f t="shared" si="38"/>
        <v>54457-1424</v>
      </c>
      <c r="R400" s="2" t="str">
        <f t="shared" si="3"/>
        <v>100 Park St, Nekoosa, WI 54457</v>
      </c>
      <c r="S400" s="2" t="str">
        <f t="shared" si="4"/>
        <v>100 Park St, Nekoosa, WI 54457</v>
      </c>
      <c r="T400" s="2" t="s">
        <v>52</v>
      </c>
      <c r="U400" s="7" t="s">
        <v>182</v>
      </c>
      <c r="X400" s="7"/>
      <c r="Y400" s="7" t="s">
        <v>64</v>
      </c>
      <c r="AD400" s="1" t="b">
        <v>1</v>
      </c>
      <c r="AE400" s="1" t="b">
        <v>1</v>
      </c>
      <c r="AG400" s="1" t="b">
        <v>0</v>
      </c>
      <c r="AH400" s="8">
        <v>14219</v>
      </c>
      <c r="AI400" s="7" t="s">
        <v>2204</v>
      </c>
      <c r="AJ400" s="8" t="s">
        <v>2204</v>
      </c>
      <c r="AK400" s="7" t="s">
        <v>2205</v>
      </c>
      <c r="AL400" s="7" t="s">
        <v>182</v>
      </c>
      <c r="AM400" s="7" t="s">
        <v>64</v>
      </c>
      <c r="AN400" s="8" t="s">
        <v>2206</v>
      </c>
      <c r="AO400" s="8" t="s">
        <v>2202</v>
      </c>
      <c r="AP400" s="8" t="s">
        <v>51</v>
      </c>
      <c r="AQ400" s="8">
        <v>54457</v>
      </c>
      <c r="AR400" s="8">
        <v>1424</v>
      </c>
    </row>
    <row r="401" spans="1:44" ht="14.25" customHeight="1" x14ac:dyDescent="0.25">
      <c r="A401" s="7" t="s">
        <v>2207</v>
      </c>
      <c r="B401" s="14" t="str">
        <f t="shared" si="40"/>
        <v>Neshkoro PL</v>
      </c>
      <c r="C401" s="7" t="s">
        <v>2208</v>
      </c>
      <c r="D401" s="2" t="s">
        <v>46</v>
      </c>
      <c r="E401" s="7" t="s">
        <v>2209</v>
      </c>
      <c r="F401" s="7" t="s">
        <v>138</v>
      </c>
      <c r="G401" s="7" t="s">
        <v>84</v>
      </c>
      <c r="H401" s="7" t="s">
        <v>49</v>
      </c>
      <c r="I401" s="7"/>
      <c r="J401" s="7"/>
      <c r="K401" s="19" t="str">
        <f t="shared" si="36"/>
        <v>132 S Main St</v>
      </c>
      <c r="L401" s="19" t="str">
        <f t="shared" si="37"/>
        <v>132 S Main St</v>
      </c>
      <c r="M401" s="8" t="s">
        <v>2210</v>
      </c>
      <c r="N401" s="2" t="s">
        <v>51</v>
      </c>
      <c r="O401" s="8">
        <v>54960</v>
      </c>
      <c r="P401" s="8">
        <v>196</v>
      </c>
      <c r="Q401" s="14" t="str">
        <f t="shared" si="38"/>
        <v>54960-196</v>
      </c>
      <c r="R401" s="2" t="str">
        <f t="shared" si="3"/>
        <v>132 S Main St, Neshkoro, WI 54960</v>
      </c>
      <c r="S401" s="2" t="str">
        <f t="shared" si="4"/>
        <v>132 S Main St, Neshkoro, WI 54960</v>
      </c>
      <c r="T401" s="2" t="s">
        <v>52</v>
      </c>
      <c r="U401" s="7" t="s">
        <v>894</v>
      </c>
      <c r="X401" s="7"/>
      <c r="Y401" s="7" t="s">
        <v>329</v>
      </c>
      <c r="AD401" s="1" t="b">
        <v>1</v>
      </c>
      <c r="AE401" s="1" t="b">
        <v>1</v>
      </c>
      <c r="AG401" s="1" t="b">
        <v>0</v>
      </c>
      <c r="AH401" s="8">
        <v>14220</v>
      </c>
      <c r="AI401" s="7" t="s">
        <v>2207</v>
      </c>
      <c r="AJ401" s="8" t="s">
        <v>2207</v>
      </c>
      <c r="AK401" s="7" t="s">
        <v>2208</v>
      </c>
      <c r="AL401" s="7" t="s">
        <v>894</v>
      </c>
      <c r="AM401" s="7" t="s">
        <v>329</v>
      </c>
      <c r="AN401" s="8" t="s">
        <v>2211</v>
      </c>
      <c r="AO401" s="8" t="s">
        <v>2210</v>
      </c>
      <c r="AP401" s="8" t="s">
        <v>51</v>
      </c>
      <c r="AQ401" s="8">
        <v>54960</v>
      </c>
      <c r="AR401" s="8">
        <v>196</v>
      </c>
    </row>
    <row r="402" spans="1:44" ht="14.25" customHeight="1" x14ac:dyDescent="0.25">
      <c r="A402" s="7" t="s">
        <v>2212</v>
      </c>
      <c r="B402" s="14" t="str">
        <f t="shared" si="40"/>
        <v>New Berlin PL</v>
      </c>
      <c r="C402" s="7" t="s">
        <v>2213</v>
      </c>
      <c r="D402" s="2" t="s">
        <v>46</v>
      </c>
      <c r="E402" s="7" t="s">
        <v>2214</v>
      </c>
      <c r="F402" s="7"/>
      <c r="G402" s="7" t="s">
        <v>687</v>
      </c>
      <c r="H402" s="7" t="s">
        <v>2215</v>
      </c>
      <c r="I402" s="7"/>
      <c r="J402" s="7"/>
      <c r="K402" s="19" t="str">
        <f t="shared" si="36"/>
        <v>15105 Library Ln</v>
      </c>
      <c r="L402" s="19" t="str">
        <f t="shared" si="37"/>
        <v>15105 Library Ln</v>
      </c>
      <c r="M402" s="8" t="s">
        <v>2216</v>
      </c>
      <c r="N402" s="2" t="s">
        <v>51</v>
      </c>
      <c r="O402" s="8">
        <v>53151</v>
      </c>
      <c r="P402" s="8">
        <v>5280</v>
      </c>
      <c r="Q402" s="14" t="str">
        <f t="shared" si="38"/>
        <v>53151-5280</v>
      </c>
      <c r="R402" s="2" t="str">
        <f t="shared" si="3"/>
        <v>15105 Library Ln, New Berlin, WI 53151</v>
      </c>
      <c r="S402" s="2" t="str">
        <f t="shared" si="4"/>
        <v>15105 Library Ln, New Berlin, WI 53151</v>
      </c>
      <c r="T402" s="2" t="s">
        <v>52</v>
      </c>
      <c r="U402" s="7" t="s">
        <v>336</v>
      </c>
      <c r="X402" s="7"/>
      <c r="Y402" s="7" t="s">
        <v>337</v>
      </c>
      <c r="AD402" s="2" t="b">
        <v>1</v>
      </c>
      <c r="AE402" s="1" t="b">
        <v>1</v>
      </c>
      <c r="AG402" s="1" t="b">
        <v>0</v>
      </c>
      <c r="AH402" s="8">
        <v>14221</v>
      </c>
      <c r="AI402" s="7" t="s">
        <v>2212</v>
      </c>
      <c r="AJ402" s="8" t="s">
        <v>2212</v>
      </c>
      <c r="AK402" s="7" t="s">
        <v>2213</v>
      </c>
      <c r="AL402" s="7" t="s">
        <v>336</v>
      </c>
      <c r="AM402" s="7" t="s">
        <v>337</v>
      </c>
      <c r="AN402" s="8" t="s">
        <v>2217</v>
      </c>
      <c r="AO402" s="8" t="s">
        <v>2216</v>
      </c>
      <c r="AP402" s="8" t="s">
        <v>51</v>
      </c>
      <c r="AQ402" s="8">
        <v>53151</v>
      </c>
      <c r="AR402" s="8">
        <v>5280</v>
      </c>
    </row>
    <row r="403" spans="1:44" ht="14.25" customHeight="1" x14ac:dyDescent="0.25">
      <c r="A403" s="7" t="s">
        <v>2218</v>
      </c>
      <c r="B403" s="14" t="str">
        <f t="shared" si="40"/>
        <v>New Glarus PL</v>
      </c>
      <c r="C403" s="7" t="s">
        <v>2219</v>
      </c>
      <c r="D403" s="2" t="s">
        <v>46</v>
      </c>
      <c r="E403" s="7" t="s">
        <v>2220</v>
      </c>
      <c r="F403" s="7"/>
      <c r="G403" s="7" t="s">
        <v>693</v>
      </c>
      <c r="H403" s="7" t="s">
        <v>49</v>
      </c>
      <c r="I403" s="7"/>
      <c r="J403" s="7"/>
      <c r="K403" s="19" t="str">
        <f t="shared" si="36"/>
        <v>319 2nd St</v>
      </c>
      <c r="L403" s="19" t="str">
        <f t="shared" si="37"/>
        <v>319 2nd St</v>
      </c>
      <c r="M403" s="8" t="s">
        <v>2221</v>
      </c>
      <c r="N403" s="2" t="s">
        <v>51</v>
      </c>
      <c r="O403" s="8">
        <v>53574</v>
      </c>
      <c r="P403" s="8">
        <v>35</v>
      </c>
      <c r="Q403" s="14" t="str">
        <f t="shared" si="38"/>
        <v>53574-35</v>
      </c>
      <c r="R403" s="2" t="str">
        <f t="shared" si="3"/>
        <v>319 2nd St, New Glarus, WI 53574</v>
      </c>
      <c r="S403" s="2" t="str">
        <f t="shared" si="4"/>
        <v>319 2nd St, New Glarus, WI 53574</v>
      </c>
      <c r="T403" s="2" t="s">
        <v>52</v>
      </c>
      <c r="U403" s="7" t="s">
        <v>71</v>
      </c>
      <c r="X403" s="7"/>
      <c r="Y403" s="7" t="s">
        <v>64</v>
      </c>
      <c r="AD403" s="1" t="b">
        <v>1</v>
      </c>
      <c r="AE403" s="1" t="b">
        <v>1</v>
      </c>
      <c r="AG403" s="1" t="b">
        <v>0</v>
      </c>
      <c r="AH403" s="8">
        <v>14222</v>
      </c>
      <c r="AI403" s="7" t="s">
        <v>2218</v>
      </c>
      <c r="AJ403" s="8" t="s">
        <v>2218</v>
      </c>
      <c r="AK403" s="7" t="s">
        <v>2219</v>
      </c>
      <c r="AL403" s="7" t="s">
        <v>71</v>
      </c>
      <c r="AM403" s="7" t="s">
        <v>64</v>
      </c>
      <c r="AN403" s="8" t="s">
        <v>2222</v>
      </c>
      <c r="AO403" s="8" t="s">
        <v>2221</v>
      </c>
      <c r="AP403" s="8" t="s">
        <v>51</v>
      </c>
      <c r="AQ403" s="8">
        <v>53574</v>
      </c>
      <c r="AR403" s="8">
        <v>35</v>
      </c>
    </row>
    <row r="404" spans="1:44" ht="14.25" customHeight="1" x14ac:dyDescent="0.25">
      <c r="A404" s="7" t="s">
        <v>2223</v>
      </c>
      <c r="B404" s="14" t="str">
        <f t="shared" si="40"/>
        <v>New Holstein PL</v>
      </c>
      <c r="C404" s="7" t="s">
        <v>2224</v>
      </c>
      <c r="D404" s="2" t="s">
        <v>46</v>
      </c>
      <c r="E404" s="7" t="s">
        <v>2225</v>
      </c>
      <c r="F404" s="7"/>
      <c r="G404" s="7" t="s">
        <v>409</v>
      </c>
      <c r="H404" s="7" t="s">
        <v>49</v>
      </c>
      <c r="I404" s="7"/>
      <c r="J404" s="7"/>
      <c r="K404" s="19" t="str">
        <f t="shared" si="36"/>
        <v>2115 Washington St</v>
      </c>
      <c r="L404" s="19" t="str">
        <f t="shared" si="37"/>
        <v>2115 Washington St</v>
      </c>
      <c r="M404" s="8" t="s">
        <v>2226</v>
      </c>
      <c r="N404" s="2" t="s">
        <v>51</v>
      </c>
      <c r="O404" s="8">
        <v>53061</v>
      </c>
      <c r="P404" s="8">
        <v>1098</v>
      </c>
      <c r="Q404" s="14" t="str">
        <f t="shared" si="38"/>
        <v>53061-1098</v>
      </c>
      <c r="R404" s="2" t="str">
        <f t="shared" si="3"/>
        <v>2115 Washington St, New Holstein, WI 53061</v>
      </c>
      <c r="S404" s="2" t="str">
        <f t="shared" si="4"/>
        <v>2115 Washington St, New Holstein, WI 53061</v>
      </c>
      <c r="T404" s="2" t="s">
        <v>52</v>
      </c>
      <c r="U404" s="7" t="s">
        <v>440</v>
      </c>
      <c r="X404" s="7"/>
      <c r="Y404" s="7" t="s">
        <v>441</v>
      </c>
      <c r="AD404" s="2" t="b">
        <v>1</v>
      </c>
      <c r="AE404" s="2" t="b">
        <v>1</v>
      </c>
      <c r="AG404" s="1" t="b">
        <v>0</v>
      </c>
      <c r="AH404" s="8">
        <v>14223</v>
      </c>
      <c r="AI404" s="7" t="s">
        <v>2223</v>
      </c>
      <c r="AJ404" s="8" t="s">
        <v>2223</v>
      </c>
      <c r="AK404" s="7" t="s">
        <v>2224</v>
      </c>
      <c r="AL404" s="7" t="s">
        <v>440</v>
      </c>
      <c r="AM404" s="7" t="s">
        <v>441</v>
      </c>
      <c r="AN404" s="8" t="s">
        <v>2227</v>
      </c>
      <c r="AO404" s="8" t="s">
        <v>2226</v>
      </c>
      <c r="AP404" s="8" t="s">
        <v>51</v>
      </c>
      <c r="AQ404" s="8">
        <v>53061</v>
      </c>
      <c r="AR404" s="8">
        <v>1098</v>
      </c>
    </row>
    <row r="405" spans="1:44" ht="14.25" customHeight="1" x14ac:dyDescent="0.25">
      <c r="A405" s="7" t="s">
        <v>2228</v>
      </c>
      <c r="B405" s="14" t="str">
        <f t="shared" si="40"/>
        <v>New Lisbon PL</v>
      </c>
      <c r="C405" s="7" t="s">
        <v>2229</v>
      </c>
      <c r="D405" s="2" t="s">
        <v>46</v>
      </c>
      <c r="E405" s="7" t="s">
        <v>2230</v>
      </c>
      <c r="F405" s="7" t="s">
        <v>196</v>
      </c>
      <c r="G405" s="7" t="s">
        <v>295</v>
      </c>
      <c r="H405" s="7" t="s">
        <v>49</v>
      </c>
      <c r="I405" s="7"/>
      <c r="J405" s="7"/>
      <c r="K405" s="19" t="str">
        <f t="shared" si="36"/>
        <v>115 W Park St</v>
      </c>
      <c r="L405" s="19" t="str">
        <f t="shared" si="37"/>
        <v>115 W Park St</v>
      </c>
      <c r="M405" s="8" t="s">
        <v>1768</v>
      </c>
      <c r="N405" s="2" t="s">
        <v>51</v>
      </c>
      <c r="O405" s="8">
        <v>53950</v>
      </c>
      <c r="P405" s="8">
        <v>1250</v>
      </c>
      <c r="Q405" s="14" t="str">
        <f t="shared" si="38"/>
        <v>53950-1250</v>
      </c>
      <c r="R405" s="2" t="str">
        <f t="shared" si="3"/>
        <v>115 W Park St, New Lisbon, WI 53950</v>
      </c>
      <c r="S405" s="2" t="str">
        <f t="shared" si="4"/>
        <v>115 W Park St, New Lisbon, WI 53950</v>
      </c>
      <c r="T405" s="2" t="s">
        <v>52</v>
      </c>
      <c r="U405" s="7" t="s">
        <v>878</v>
      </c>
      <c r="X405" s="7"/>
      <c r="Y405" s="7" t="s">
        <v>87</v>
      </c>
      <c r="AD405" s="1" t="b">
        <v>1</v>
      </c>
      <c r="AE405" s="1" t="b">
        <v>1</v>
      </c>
      <c r="AG405" s="1" t="b">
        <v>0</v>
      </c>
      <c r="AH405" s="8">
        <v>14224</v>
      </c>
      <c r="AI405" s="7" t="s">
        <v>2228</v>
      </c>
      <c r="AJ405" s="8" t="s">
        <v>2228</v>
      </c>
      <c r="AK405" s="7" t="s">
        <v>2229</v>
      </c>
      <c r="AL405" s="7" t="s">
        <v>878</v>
      </c>
      <c r="AM405" s="7" t="s">
        <v>87</v>
      </c>
      <c r="AN405" s="8" t="s">
        <v>2231</v>
      </c>
      <c r="AO405" s="8" t="s">
        <v>1768</v>
      </c>
      <c r="AP405" s="8" t="s">
        <v>51</v>
      </c>
      <c r="AQ405" s="8">
        <v>53950</v>
      </c>
      <c r="AR405" s="8">
        <v>1250</v>
      </c>
    </row>
    <row r="406" spans="1:44" ht="14.25" customHeight="1" x14ac:dyDescent="0.25">
      <c r="A406" s="1" t="s">
        <v>2232</v>
      </c>
      <c r="B406" s="16" t="s">
        <v>2233</v>
      </c>
      <c r="C406" s="1" t="s">
        <v>2233</v>
      </c>
      <c r="D406" s="1" t="s">
        <v>2103</v>
      </c>
      <c r="E406" s="9" t="s">
        <v>2130</v>
      </c>
      <c r="F406" s="7"/>
      <c r="G406" s="9" t="s">
        <v>864</v>
      </c>
      <c r="H406" s="9" t="s">
        <v>49</v>
      </c>
      <c r="I406" s="7"/>
      <c r="J406" s="7"/>
      <c r="K406" s="19" t="str">
        <f t="shared" si="36"/>
        <v>1631 Pine St</v>
      </c>
      <c r="L406" s="19" t="str">
        <f t="shared" si="37"/>
        <v>1631 Pine St</v>
      </c>
      <c r="M406" s="1" t="s">
        <v>240</v>
      </c>
      <c r="N406" s="8" t="s">
        <v>51</v>
      </c>
      <c r="O406" s="1">
        <v>54601</v>
      </c>
      <c r="Q406" s="14" t="str">
        <f t="shared" si="38"/>
        <v>54601</v>
      </c>
      <c r="R406" s="2" t="str">
        <f t="shared" si="3"/>
        <v>1631 Pine St, La Crosse, WI 54601</v>
      </c>
      <c r="S406" s="2" t="str">
        <f t="shared" si="4"/>
        <v>1631 Pine St, La Crosse, WI 54601</v>
      </c>
      <c r="T406" s="2" t="s">
        <v>52</v>
      </c>
      <c r="U406" s="7" t="s">
        <v>240</v>
      </c>
      <c r="X406" s="1"/>
      <c r="Y406" s="1" t="s">
        <v>64</v>
      </c>
      <c r="AD406" s="1" t="b">
        <v>1</v>
      </c>
      <c r="AE406" s="1" t="b">
        <v>1</v>
      </c>
      <c r="AG406" s="1" t="b">
        <v>1</v>
      </c>
      <c r="AJ406" s="8"/>
    </row>
    <row r="407" spans="1:44" ht="14.25" customHeight="1" x14ac:dyDescent="0.25">
      <c r="A407" s="7" t="s">
        <v>2234</v>
      </c>
      <c r="B407" s="14" t="str">
        <f>CONCATENATE(AO407, " PL")</f>
        <v>New London PL</v>
      </c>
      <c r="C407" s="7" t="s">
        <v>2235</v>
      </c>
      <c r="D407" s="2" t="s">
        <v>46</v>
      </c>
      <c r="E407" s="7" t="s">
        <v>75</v>
      </c>
      <c r="F407" s="7" t="s">
        <v>138</v>
      </c>
      <c r="G407" s="7" t="s">
        <v>2236</v>
      </c>
      <c r="H407" s="7" t="s">
        <v>49</v>
      </c>
      <c r="I407" s="7"/>
      <c r="J407" s="7"/>
      <c r="K407" s="19" t="str">
        <f t="shared" si="36"/>
        <v>406 S Pearl St</v>
      </c>
      <c r="L407" s="19" t="str">
        <f t="shared" si="37"/>
        <v>406 S Pearl St</v>
      </c>
      <c r="M407" s="8" t="s">
        <v>2237</v>
      </c>
      <c r="N407" s="2" t="s">
        <v>51</v>
      </c>
      <c r="O407" s="8">
        <v>54961</v>
      </c>
      <c r="P407" s="8">
        <v>1441</v>
      </c>
      <c r="Q407" s="14" t="str">
        <f t="shared" si="38"/>
        <v>54961-1441</v>
      </c>
      <c r="R407" s="2" t="str">
        <f t="shared" si="3"/>
        <v>406 S Pearl St, New London, WI 54961</v>
      </c>
      <c r="S407" s="2" t="str">
        <f t="shared" si="4"/>
        <v>406 S Pearl St, New London, WI 54961</v>
      </c>
      <c r="T407" s="2" t="s">
        <v>52</v>
      </c>
      <c r="U407" s="7" t="s">
        <v>605</v>
      </c>
      <c r="X407" s="7"/>
      <c r="Y407" s="7" t="s">
        <v>132</v>
      </c>
      <c r="AD407" s="1" t="b">
        <v>1</v>
      </c>
      <c r="AE407" s="1" t="b">
        <v>1</v>
      </c>
      <c r="AG407" s="1" t="b">
        <v>0</v>
      </c>
      <c r="AH407" s="8">
        <v>14225</v>
      </c>
      <c r="AI407" s="7" t="s">
        <v>2234</v>
      </c>
      <c r="AJ407" s="8" t="s">
        <v>2234</v>
      </c>
      <c r="AK407" s="7" t="s">
        <v>2235</v>
      </c>
      <c r="AL407" s="7" t="s">
        <v>605</v>
      </c>
      <c r="AM407" s="7" t="s">
        <v>132</v>
      </c>
      <c r="AN407" s="8" t="s">
        <v>2238</v>
      </c>
      <c r="AO407" s="8" t="s">
        <v>2237</v>
      </c>
      <c r="AP407" s="8" t="s">
        <v>51</v>
      </c>
      <c r="AQ407" s="8">
        <v>54961</v>
      </c>
      <c r="AR407" s="8">
        <v>1441</v>
      </c>
    </row>
    <row r="408" spans="1:44" ht="14.25" customHeight="1" x14ac:dyDescent="0.25">
      <c r="A408" s="7" t="s">
        <v>2239</v>
      </c>
      <c r="B408" s="14" t="str">
        <f>CONCATENATE(AO408, " PL")</f>
        <v>New Richmond PL</v>
      </c>
      <c r="C408" s="7" t="s">
        <v>2240</v>
      </c>
      <c r="D408" s="2" t="s">
        <v>46</v>
      </c>
      <c r="E408" s="7" t="s">
        <v>633</v>
      </c>
      <c r="F408" s="7" t="s">
        <v>172</v>
      </c>
      <c r="G408" s="7" t="s">
        <v>48</v>
      </c>
      <c r="H408" s="7" t="s">
        <v>49</v>
      </c>
      <c r="I408" s="7"/>
      <c r="J408" s="7"/>
      <c r="K408" s="19" t="str">
        <f t="shared" si="36"/>
        <v>155 E First St</v>
      </c>
      <c r="L408" s="19" t="str">
        <f t="shared" si="37"/>
        <v>155 E First St</v>
      </c>
      <c r="M408" s="8" t="s">
        <v>2241</v>
      </c>
      <c r="N408" s="2" t="s">
        <v>51</v>
      </c>
      <c r="O408" s="8">
        <v>54017</v>
      </c>
      <c r="P408" s="8">
        <v>1801</v>
      </c>
      <c r="Q408" s="14" t="str">
        <f t="shared" si="38"/>
        <v>54017-1801</v>
      </c>
      <c r="R408" s="2" t="str">
        <f t="shared" si="3"/>
        <v>155 E First St, New Richmond, WI 54017</v>
      </c>
      <c r="S408" s="2" t="str">
        <f t="shared" si="4"/>
        <v>155 E First St, New Richmond, WI 54017</v>
      </c>
      <c r="T408" s="2" t="s">
        <v>52</v>
      </c>
      <c r="U408" s="7" t="s">
        <v>226</v>
      </c>
      <c r="X408" s="7"/>
      <c r="Y408" s="7" t="s">
        <v>104</v>
      </c>
      <c r="AD408" s="2" t="b">
        <v>1</v>
      </c>
      <c r="AE408" s="1" t="b">
        <v>1</v>
      </c>
      <c r="AG408" s="1" t="b">
        <v>0</v>
      </c>
      <c r="AH408" s="8">
        <v>14226</v>
      </c>
      <c r="AI408" s="7" t="s">
        <v>2239</v>
      </c>
      <c r="AJ408" s="8" t="s">
        <v>2239</v>
      </c>
      <c r="AK408" s="7" t="s">
        <v>2240</v>
      </c>
      <c r="AL408" s="7" t="s">
        <v>226</v>
      </c>
      <c r="AM408" s="7" t="s">
        <v>104</v>
      </c>
      <c r="AN408" s="8" t="s">
        <v>2242</v>
      </c>
      <c r="AO408" s="8" t="s">
        <v>2241</v>
      </c>
      <c r="AP408" s="8" t="s">
        <v>51</v>
      </c>
      <c r="AQ408" s="8">
        <v>54017</v>
      </c>
      <c r="AR408" s="8">
        <v>1801</v>
      </c>
    </row>
    <row r="409" spans="1:44" ht="14.25" customHeight="1" x14ac:dyDescent="0.25">
      <c r="A409" s="7" t="s">
        <v>2243</v>
      </c>
      <c r="B409" s="14" t="s">
        <v>2244</v>
      </c>
      <c r="C409" s="7" t="s">
        <v>2245</v>
      </c>
      <c r="D409" s="2" t="s">
        <v>46</v>
      </c>
      <c r="E409" s="7" t="s">
        <v>2246</v>
      </c>
      <c r="F409" s="7"/>
      <c r="G409" s="7" t="s">
        <v>2247</v>
      </c>
      <c r="H409" s="7" t="s">
        <v>452</v>
      </c>
      <c r="I409" s="7"/>
      <c r="J409" s="7"/>
      <c r="K409" s="19" t="str">
        <f t="shared" si="36"/>
        <v>1049 Roosevelt Rd</v>
      </c>
      <c r="L409" s="19" t="str">
        <f t="shared" si="37"/>
        <v>1049 Roosevelt Rd</v>
      </c>
      <c r="M409" s="8" t="s">
        <v>2248</v>
      </c>
      <c r="N409" s="2" t="s">
        <v>51</v>
      </c>
      <c r="O409" s="8">
        <v>54151</v>
      </c>
      <c r="P409" s="8">
        <v>1205</v>
      </c>
      <c r="Q409" s="14" t="str">
        <f t="shared" si="38"/>
        <v>54151-1205</v>
      </c>
      <c r="R409" s="2" t="str">
        <f t="shared" si="3"/>
        <v>1049 Roosevelt Rd, Niagara, WI 54151</v>
      </c>
      <c r="S409" s="2" t="str">
        <f t="shared" si="4"/>
        <v>1049 Roosevelt Rd, Niagara, WI 54151</v>
      </c>
      <c r="T409" s="2" t="s">
        <v>52</v>
      </c>
      <c r="U409" s="7" t="s">
        <v>623</v>
      </c>
      <c r="X409" s="7"/>
      <c r="Y409" s="7" t="s">
        <v>79</v>
      </c>
      <c r="AD409" s="2" t="b">
        <v>1</v>
      </c>
      <c r="AE409" s="1" t="b">
        <v>1</v>
      </c>
      <c r="AG409" s="1" t="b">
        <v>0</v>
      </c>
      <c r="AH409" s="8">
        <v>14377</v>
      </c>
      <c r="AI409" s="7" t="s">
        <v>2243</v>
      </c>
      <c r="AJ409" s="8" t="s">
        <v>624</v>
      </c>
      <c r="AK409" s="7" t="s">
        <v>2245</v>
      </c>
      <c r="AL409" s="7" t="s">
        <v>623</v>
      </c>
      <c r="AM409" s="7" t="s">
        <v>79</v>
      </c>
      <c r="AN409" s="8" t="s">
        <v>2249</v>
      </c>
      <c r="AO409" s="8" t="s">
        <v>2248</v>
      </c>
      <c r="AP409" s="8" t="s">
        <v>51</v>
      </c>
      <c r="AQ409" s="8">
        <v>54151</v>
      </c>
      <c r="AR409" s="8">
        <v>1205</v>
      </c>
    </row>
    <row r="410" spans="1:44" ht="14.25" customHeight="1" x14ac:dyDescent="0.25">
      <c r="A410" s="7" t="s">
        <v>2250</v>
      </c>
      <c r="B410" s="14" t="str">
        <f t="shared" ref="B410:B420" si="41">CONCATENATE(AO410, " PL")</f>
        <v>North Fond du Lac PL</v>
      </c>
      <c r="C410" s="7" t="s">
        <v>2251</v>
      </c>
      <c r="D410" s="2" t="s">
        <v>46</v>
      </c>
      <c r="E410" s="7" t="s">
        <v>2252</v>
      </c>
      <c r="F410" s="7"/>
      <c r="G410" s="7" t="s">
        <v>415</v>
      </c>
      <c r="H410" s="7" t="s">
        <v>101</v>
      </c>
      <c r="I410" s="7"/>
      <c r="J410" s="7"/>
      <c r="K410" s="19" t="str">
        <f t="shared" si="36"/>
        <v>719 Wisconsin Ave</v>
      </c>
      <c r="L410" s="19" t="str">
        <f t="shared" si="37"/>
        <v>719 Wisconsin Ave</v>
      </c>
      <c r="M410" s="8" t="s">
        <v>2253</v>
      </c>
      <c r="N410" s="2" t="s">
        <v>51</v>
      </c>
      <c r="O410" s="8">
        <v>54937</v>
      </c>
      <c r="P410" s="8">
        <v>1335</v>
      </c>
      <c r="Q410" s="14" t="str">
        <f t="shared" si="38"/>
        <v>54937-1335</v>
      </c>
      <c r="R410" s="2" t="str">
        <f t="shared" si="3"/>
        <v>719 Wisconsin Ave, North Fond du Lac, WI 54937</v>
      </c>
      <c r="S410" s="2" t="str">
        <f t="shared" si="4"/>
        <v>719 Wisconsin Ave, North Fond du Lac, WI 54937</v>
      </c>
      <c r="T410" s="2" t="s">
        <v>52</v>
      </c>
      <c r="U410" s="7" t="s">
        <v>434</v>
      </c>
      <c r="X410" s="7"/>
      <c r="Y410" s="7" t="s">
        <v>329</v>
      </c>
      <c r="AD410" s="1" t="b">
        <v>1</v>
      </c>
      <c r="AE410" s="1" t="b">
        <v>1</v>
      </c>
      <c r="AG410" s="1" t="b">
        <v>0</v>
      </c>
      <c r="AH410" s="8">
        <v>14227</v>
      </c>
      <c r="AI410" s="7" t="s">
        <v>2250</v>
      </c>
      <c r="AJ410" s="8" t="s">
        <v>2250</v>
      </c>
      <c r="AK410" s="7" t="s">
        <v>2251</v>
      </c>
      <c r="AL410" s="7" t="s">
        <v>434</v>
      </c>
      <c r="AM410" s="7" t="s">
        <v>329</v>
      </c>
      <c r="AN410" s="8" t="s">
        <v>2254</v>
      </c>
      <c r="AO410" s="8" t="s">
        <v>2253</v>
      </c>
      <c r="AP410" s="8" t="s">
        <v>51</v>
      </c>
      <c r="AQ410" s="8">
        <v>54937</v>
      </c>
      <c r="AR410" s="8">
        <v>1335</v>
      </c>
    </row>
    <row r="411" spans="1:44" ht="14.25" customHeight="1" x14ac:dyDescent="0.25">
      <c r="A411" s="7" t="s">
        <v>2255</v>
      </c>
      <c r="B411" s="14" t="str">
        <f t="shared" si="41"/>
        <v>North Freedom PL</v>
      </c>
      <c r="C411" s="7" t="s">
        <v>2256</v>
      </c>
      <c r="D411" s="2" t="s">
        <v>46</v>
      </c>
      <c r="E411" s="7" t="s">
        <v>576</v>
      </c>
      <c r="F411" s="7" t="s">
        <v>60</v>
      </c>
      <c r="G411" s="7" t="s">
        <v>357</v>
      </c>
      <c r="H411" s="7" t="s">
        <v>49</v>
      </c>
      <c r="I411" s="7"/>
      <c r="J411" s="7"/>
      <c r="K411" s="19" t="str">
        <f t="shared" si="36"/>
        <v>105 N Maple St</v>
      </c>
      <c r="L411" s="19" t="str">
        <f t="shared" si="37"/>
        <v>105 N Maple St</v>
      </c>
      <c r="M411" s="8" t="s">
        <v>2257</v>
      </c>
      <c r="N411" s="2" t="s">
        <v>51</v>
      </c>
      <c r="O411" s="8">
        <v>53951</v>
      </c>
      <c r="P411" s="8">
        <v>60</v>
      </c>
      <c r="Q411" s="14" t="str">
        <f t="shared" si="38"/>
        <v>53951-60</v>
      </c>
      <c r="R411" s="2" t="str">
        <f t="shared" si="3"/>
        <v>105 N Maple St, North Freedom, WI 53951</v>
      </c>
      <c r="S411" s="2" t="str">
        <f t="shared" si="4"/>
        <v>105 N Maple St, North Freedom, WI 53951</v>
      </c>
      <c r="T411" s="2" t="s">
        <v>52</v>
      </c>
      <c r="U411" s="7" t="s">
        <v>248</v>
      </c>
      <c r="X411" s="7"/>
      <c r="Y411" s="7" t="s">
        <v>64</v>
      </c>
      <c r="AD411" s="1" t="b">
        <v>1</v>
      </c>
      <c r="AE411" s="1" t="b">
        <v>1</v>
      </c>
      <c r="AG411" s="1" t="b">
        <v>0</v>
      </c>
      <c r="AH411" s="8">
        <v>14228</v>
      </c>
      <c r="AI411" s="7" t="s">
        <v>2255</v>
      </c>
      <c r="AJ411" s="8" t="s">
        <v>2255</v>
      </c>
      <c r="AK411" s="7" t="s">
        <v>2256</v>
      </c>
      <c r="AL411" s="7" t="s">
        <v>248</v>
      </c>
      <c r="AM411" s="7" t="s">
        <v>64</v>
      </c>
      <c r="AN411" s="8" t="s">
        <v>2258</v>
      </c>
      <c r="AO411" s="8" t="s">
        <v>2257</v>
      </c>
      <c r="AP411" s="8" t="s">
        <v>51</v>
      </c>
      <c r="AQ411" s="8">
        <v>53951</v>
      </c>
      <c r="AR411" s="8">
        <v>60</v>
      </c>
    </row>
    <row r="412" spans="1:44" ht="14.25" customHeight="1" x14ac:dyDescent="0.25">
      <c r="A412" s="7" t="s">
        <v>2259</v>
      </c>
      <c r="B412" s="14" t="str">
        <f t="shared" si="41"/>
        <v>North Lake PL</v>
      </c>
      <c r="C412" s="7" t="s">
        <v>2260</v>
      </c>
      <c r="D412" s="2" t="s">
        <v>46</v>
      </c>
      <c r="E412" s="7" t="s">
        <v>2261</v>
      </c>
      <c r="F412" s="7"/>
      <c r="G412" s="7" t="s">
        <v>2262</v>
      </c>
      <c r="H412" s="7"/>
      <c r="I412" s="7"/>
      <c r="J412" s="7"/>
      <c r="K412" s="19" t="str">
        <f t="shared" si="36"/>
        <v>N76W31429 Hwy VV</v>
      </c>
      <c r="L412" s="19" t="str">
        <f t="shared" si="37"/>
        <v>N76W31429 Hwy VV</v>
      </c>
      <c r="M412" s="8" t="s">
        <v>2263</v>
      </c>
      <c r="N412" s="2" t="s">
        <v>51</v>
      </c>
      <c r="O412" s="8">
        <v>53064</v>
      </c>
      <c r="P412" s="8">
        <v>158</v>
      </c>
      <c r="Q412" s="14" t="str">
        <f t="shared" si="38"/>
        <v>53064-158</v>
      </c>
      <c r="R412" s="2" t="str">
        <f t="shared" si="3"/>
        <v>N76W31429 Hwy VV, North Lake, WI 53064</v>
      </c>
      <c r="S412" s="2" t="str">
        <f t="shared" si="4"/>
        <v>N76W31429 Hwy VV, North Lake, WI 53064</v>
      </c>
      <c r="T412" s="2" t="s">
        <v>52</v>
      </c>
      <c r="U412" s="7" t="s">
        <v>336</v>
      </c>
      <c r="X412" s="7"/>
      <c r="Y412" s="7" t="s">
        <v>337</v>
      </c>
      <c r="AD412" s="2" t="b">
        <v>1</v>
      </c>
      <c r="AE412" s="1" t="b">
        <v>1</v>
      </c>
      <c r="AG412" s="1" t="b">
        <v>0</v>
      </c>
      <c r="AH412" s="8">
        <v>14229</v>
      </c>
      <c r="AI412" s="7" t="s">
        <v>2259</v>
      </c>
      <c r="AJ412" s="8" t="s">
        <v>2259</v>
      </c>
      <c r="AK412" s="7" t="s">
        <v>2260</v>
      </c>
      <c r="AL412" s="7" t="s">
        <v>336</v>
      </c>
      <c r="AM412" s="7" t="s">
        <v>337</v>
      </c>
      <c r="AN412" s="8" t="s">
        <v>2264</v>
      </c>
      <c r="AO412" s="8" t="s">
        <v>2263</v>
      </c>
      <c r="AP412" s="8" t="s">
        <v>51</v>
      </c>
      <c r="AQ412" s="8">
        <v>53064</v>
      </c>
      <c r="AR412" s="8">
        <v>158</v>
      </c>
    </row>
    <row r="413" spans="1:44" ht="14.25" customHeight="1" x14ac:dyDescent="0.25">
      <c r="A413" s="7" t="s">
        <v>2265</v>
      </c>
      <c r="B413" s="14" t="str">
        <f t="shared" si="41"/>
        <v>Norwalk PL</v>
      </c>
      <c r="C413" s="7" t="s">
        <v>2266</v>
      </c>
      <c r="D413" s="2" t="s">
        <v>46</v>
      </c>
      <c r="E413" s="7" t="s">
        <v>511</v>
      </c>
      <c r="F413" s="7"/>
      <c r="G413" s="7" t="s">
        <v>2267</v>
      </c>
      <c r="H413" s="7" t="s">
        <v>49</v>
      </c>
      <c r="I413" s="7"/>
      <c r="J413" s="7"/>
      <c r="K413" s="19" t="str">
        <f t="shared" si="36"/>
        <v>101 Railroad St</v>
      </c>
      <c r="L413" s="19" t="str">
        <f t="shared" si="37"/>
        <v>101 Railroad St</v>
      </c>
      <c r="M413" s="8" t="s">
        <v>2268</v>
      </c>
      <c r="N413" s="2" t="s">
        <v>51</v>
      </c>
      <c r="O413" s="8">
        <v>54648</v>
      </c>
      <c r="P413" s="8">
        <v>132</v>
      </c>
      <c r="Q413" s="14" t="str">
        <f t="shared" si="38"/>
        <v>54648-132</v>
      </c>
      <c r="R413" s="2" t="str">
        <f t="shared" si="3"/>
        <v>101 Railroad St, Norwalk, WI 54648</v>
      </c>
      <c r="S413" s="2" t="str">
        <f t="shared" si="4"/>
        <v>101 Railroad St, Norwalk, WI 54648</v>
      </c>
      <c r="T413" s="2" t="s">
        <v>52</v>
      </c>
      <c r="U413" s="7" t="s">
        <v>531</v>
      </c>
      <c r="X413" s="7"/>
      <c r="Y413" s="7" t="s">
        <v>87</v>
      </c>
      <c r="AD413" s="1" t="b">
        <v>1</v>
      </c>
      <c r="AE413" s="1" t="b">
        <v>1</v>
      </c>
      <c r="AG413" s="1" t="b">
        <v>0</v>
      </c>
      <c r="AH413" s="8">
        <v>14397</v>
      </c>
      <c r="AI413" s="7" t="s">
        <v>2265</v>
      </c>
      <c r="AJ413" s="8" t="s">
        <v>2265</v>
      </c>
      <c r="AK413" s="7" t="s">
        <v>2266</v>
      </c>
      <c r="AL413" s="7" t="s">
        <v>531</v>
      </c>
      <c r="AM413" s="7" t="s">
        <v>87</v>
      </c>
      <c r="AN413" s="8" t="s">
        <v>2269</v>
      </c>
      <c r="AO413" s="8" t="s">
        <v>2268</v>
      </c>
      <c r="AP413" s="8" t="s">
        <v>51</v>
      </c>
      <c r="AQ413" s="8">
        <v>54648</v>
      </c>
      <c r="AR413" s="8">
        <v>132</v>
      </c>
    </row>
    <row r="414" spans="1:44" ht="14.25" customHeight="1" x14ac:dyDescent="0.25">
      <c r="A414" s="7" t="s">
        <v>2270</v>
      </c>
      <c r="B414" s="14" t="str">
        <f t="shared" si="41"/>
        <v>Oak Creek PL</v>
      </c>
      <c r="C414" s="7" t="s">
        <v>2271</v>
      </c>
      <c r="D414" s="2" t="s">
        <v>46</v>
      </c>
      <c r="E414" s="7" t="s">
        <v>2272</v>
      </c>
      <c r="F414" s="7" t="s">
        <v>138</v>
      </c>
      <c r="G414" s="7" t="s">
        <v>2273</v>
      </c>
      <c r="H414" s="7" t="s">
        <v>49</v>
      </c>
      <c r="I414" s="7"/>
      <c r="J414" s="7"/>
      <c r="K414" s="19" t="str">
        <f t="shared" si="36"/>
        <v>8040 S 6th St</v>
      </c>
      <c r="L414" s="19" t="str">
        <f t="shared" si="37"/>
        <v>8040 S 6th St</v>
      </c>
      <c r="M414" s="8" t="s">
        <v>2274</v>
      </c>
      <c r="N414" s="2" t="s">
        <v>51</v>
      </c>
      <c r="O414" s="8">
        <v>53154</v>
      </c>
      <c r="P414" s="8">
        <v>2996</v>
      </c>
      <c r="Q414" s="14" t="str">
        <f t="shared" si="38"/>
        <v>53154-2996</v>
      </c>
      <c r="R414" s="2" t="str">
        <f t="shared" si="3"/>
        <v>8040 S 6th St, Oak Creek, WI 53154</v>
      </c>
      <c r="S414" s="2" t="str">
        <f t="shared" si="4"/>
        <v>8040 S 6th St, Oak Creek, WI 53154</v>
      </c>
      <c r="T414" s="2" t="s">
        <v>52</v>
      </c>
      <c r="U414" s="7" t="s">
        <v>140</v>
      </c>
      <c r="X414" s="7"/>
      <c r="Y414" s="7" t="s">
        <v>460</v>
      </c>
      <c r="AD414" s="2" t="b">
        <v>1</v>
      </c>
      <c r="AE414" s="2" t="b">
        <v>1</v>
      </c>
      <c r="AG414" s="1" t="b">
        <v>0</v>
      </c>
      <c r="AH414" s="8">
        <v>14230</v>
      </c>
      <c r="AI414" s="7" t="s">
        <v>2270</v>
      </c>
      <c r="AJ414" s="8" t="s">
        <v>2270</v>
      </c>
      <c r="AK414" s="7" t="s">
        <v>2271</v>
      </c>
      <c r="AL414" s="7" t="s">
        <v>140</v>
      </c>
      <c r="AM414" s="7" t="s">
        <v>460</v>
      </c>
      <c r="AN414" s="8" t="s">
        <v>2275</v>
      </c>
      <c r="AO414" s="8" t="s">
        <v>2274</v>
      </c>
      <c r="AP414" s="8" t="s">
        <v>51</v>
      </c>
      <c r="AQ414" s="8">
        <v>53154</v>
      </c>
      <c r="AR414" s="8">
        <v>2996</v>
      </c>
    </row>
    <row r="415" spans="1:44" ht="14.25" customHeight="1" x14ac:dyDescent="0.25">
      <c r="A415" s="7" t="s">
        <v>2276</v>
      </c>
      <c r="B415" s="14" t="str">
        <f t="shared" si="41"/>
        <v>Oakfield PL</v>
      </c>
      <c r="C415" s="7" t="s">
        <v>2277</v>
      </c>
      <c r="D415" s="2" t="s">
        <v>46</v>
      </c>
      <c r="E415" s="7" t="s">
        <v>1593</v>
      </c>
      <c r="F415" s="7" t="s">
        <v>60</v>
      </c>
      <c r="G415" s="7" t="s">
        <v>84</v>
      </c>
      <c r="H415" s="7" t="s">
        <v>49</v>
      </c>
      <c r="I415" s="7"/>
      <c r="J415" s="7"/>
      <c r="K415" s="19" t="str">
        <f t="shared" si="36"/>
        <v>130 N Main St</v>
      </c>
      <c r="L415" s="19" t="str">
        <f t="shared" si="37"/>
        <v>130 N Main St</v>
      </c>
      <c r="M415" s="8" t="s">
        <v>2278</v>
      </c>
      <c r="N415" s="2" t="s">
        <v>51</v>
      </c>
      <c r="O415" s="8">
        <v>53065</v>
      </c>
      <c r="P415" s="8">
        <v>278</v>
      </c>
      <c r="Q415" s="14" t="str">
        <f t="shared" si="38"/>
        <v>53065-278</v>
      </c>
      <c r="R415" s="2" t="str">
        <f t="shared" si="3"/>
        <v>130 N Main St, Oakfield, WI 53065</v>
      </c>
      <c r="S415" s="2" t="str">
        <f t="shared" si="4"/>
        <v>130 N Main St, Oakfield, WI 53065</v>
      </c>
      <c r="T415" s="2" t="s">
        <v>52</v>
      </c>
      <c r="U415" s="7" t="s">
        <v>434</v>
      </c>
      <c r="X415" s="7"/>
      <c r="Y415" s="7" t="s">
        <v>329</v>
      </c>
      <c r="AD415" s="1" t="b">
        <v>1</v>
      </c>
      <c r="AE415" s="1" t="b">
        <v>1</v>
      </c>
      <c r="AG415" s="1" t="b">
        <v>0</v>
      </c>
      <c r="AH415" s="8">
        <v>14231</v>
      </c>
      <c r="AI415" s="7" t="s">
        <v>2276</v>
      </c>
      <c r="AJ415" s="8" t="s">
        <v>2276</v>
      </c>
      <c r="AK415" s="7" t="s">
        <v>2277</v>
      </c>
      <c r="AL415" s="7" t="s">
        <v>434</v>
      </c>
      <c r="AM415" s="7" t="s">
        <v>329</v>
      </c>
      <c r="AN415" s="8" t="s">
        <v>2279</v>
      </c>
      <c r="AO415" s="8" t="s">
        <v>2278</v>
      </c>
      <c r="AP415" s="8" t="s">
        <v>51</v>
      </c>
      <c r="AQ415" s="8">
        <v>53065</v>
      </c>
      <c r="AR415" s="8">
        <v>278</v>
      </c>
    </row>
    <row r="416" spans="1:44" ht="14.25" customHeight="1" x14ac:dyDescent="0.25">
      <c r="A416" s="7" t="s">
        <v>2280</v>
      </c>
      <c r="B416" s="14" t="str">
        <f t="shared" si="41"/>
        <v>Oconomowoc PL</v>
      </c>
      <c r="C416" s="7" t="s">
        <v>2281</v>
      </c>
      <c r="D416" s="2" t="s">
        <v>46</v>
      </c>
      <c r="E416" s="7" t="s">
        <v>68</v>
      </c>
      <c r="F416" s="7" t="s">
        <v>196</v>
      </c>
      <c r="G416" s="7" t="s">
        <v>1453</v>
      </c>
      <c r="H416" s="7" t="s">
        <v>49</v>
      </c>
      <c r="I416" s="7"/>
      <c r="J416" s="7"/>
      <c r="K416" s="19" t="str">
        <f t="shared" si="36"/>
        <v>200 W South St</v>
      </c>
      <c r="L416" s="19" t="str">
        <f t="shared" si="37"/>
        <v>200 W South St</v>
      </c>
      <c r="M416" s="8" t="s">
        <v>2282</v>
      </c>
      <c r="N416" s="2" t="s">
        <v>51</v>
      </c>
      <c r="O416" s="8">
        <v>53066</v>
      </c>
      <c r="P416" s="8">
        <v>5299</v>
      </c>
      <c r="Q416" s="14" t="str">
        <f t="shared" si="38"/>
        <v>53066-5299</v>
      </c>
      <c r="R416" s="2" t="str">
        <f t="shared" si="3"/>
        <v>200 W South St, Oconomowoc, WI 53066</v>
      </c>
      <c r="S416" s="2" t="str">
        <f t="shared" si="4"/>
        <v>200 W South St, Oconomowoc, WI 53066</v>
      </c>
      <c r="T416" s="2" t="s">
        <v>52</v>
      </c>
      <c r="U416" s="7" t="s">
        <v>336</v>
      </c>
      <c r="X416" s="9"/>
      <c r="Y416" s="7" t="s">
        <v>337</v>
      </c>
      <c r="AD416" s="2" t="b">
        <v>1</v>
      </c>
      <c r="AE416" s="1" t="b">
        <v>1</v>
      </c>
      <c r="AG416" s="1" t="b">
        <v>0</v>
      </c>
      <c r="AH416" s="8">
        <v>14232</v>
      </c>
      <c r="AI416" s="7" t="s">
        <v>2280</v>
      </c>
      <c r="AJ416" s="8" t="s">
        <v>2280</v>
      </c>
      <c r="AK416" s="7" t="s">
        <v>2281</v>
      </c>
      <c r="AL416" s="7" t="s">
        <v>336</v>
      </c>
      <c r="AM416" s="7" t="s">
        <v>337</v>
      </c>
      <c r="AN416" s="8" t="s">
        <v>2283</v>
      </c>
      <c r="AO416" s="8" t="s">
        <v>2282</v>
      </c>
      <c r="AP416" s="8" t="s">
        <v>51</v>
      </c>
      <c r="AQ416" s="8">
        <v>53066</v>
      </c>
      <c r="AR416" s="8">
        <v>5299</v>
      </c>
    </row>
    <row r="417" spans="1:44" ht="14.25" customHeight="1" x14ac:dyDescent="0.25">
      <c r="A417" s="7" t="s">
        <v>2284</v>
      </c>
      <c r="B417" s="14" t="str">
        <f t="shared" si="41"/>
        <v>Oconto PL</v>
      </c>
      <c r="C417" s="7" t="s">
        <v>2285</v>
      </c>
      <c r="D417" s="2" t="s">
        <v>46</v>
      </c>
      <c r="E417" s="9" t="s">
        <v>1836</v>
      </c>
      <c r="F417" s="7"/>
      <c r="G417" s="7" t="s">
        <v>84</v>
      </c>
      <c r="H417" s="7" t="s">
        <v>49</v>
      </c>
      <c r="I417" s="7"/>
      <c r="J417" s="7"/>
      <c r="K417" s="19" t="str">
        <f t="shared" si="36"/>
        <v>707 Main St</v>
      </c>
      <c r="L417" s="19" t="str">
        <f t="shared" si="37"/>
        <v>707 Main St</v>
      </c>
      <c r="M417" s="8" t="s">
        <v>1062</v>
      </c>
      <c r="N417" s="2" t="s">
        <v>51</v>
      </c>
      <c r="O417" s="8">
        <v>54153</v>
      </c>
      <c r="P417" s="8">
        <v>1795</v>
      </c>
      <c r="Q417" s="14" t="str">
        <f t="shared" si="38"/>
        <v>54153-1795</v>
      </c>
      <c r="R417" s="2" t="str">
        <f t="shared" si="3"/>
        <v>707 Main St, Oconto, WI 54153</v>
      </c>
      <c r="S417" s="2" t="str">
        <f t="shared" si="4"/>
        <v>707 Main St, Oconto, WI 54153</v>
      </c>
      <c r="T417" s="2" t="s">
        <v>52</v>
      </c>
      <c r="U417" s="7" t="s">
        <v>1062</v>
      </c>
      <c r="X417" s="9"/>
      <c r="Y417" s="7" t="s">
        <v>79</v>
      </c>
      <c r="AD417" s="2" t="b">
        <v>1</v>
      </c>
      <c r="AE417" s="1" t="b">
        <v>1</v>
      </c>
      <c r="AG417" s="1" t="b">
        <v>0</v>
      </c>
      <c r="AH417" s="8">
        <v>14233</v>
      </c>
      <c r="AI417" s="7" t="s">
        <v>2284</v>
      </c>
      <c r="AJ417" s="8" t="s">
        <v>2284</v>
      </c>
      <c r="AK417" s="7" t="s">
        <v>2285</v>
      </c>
      <c r="AL417" s="7" t="s">
        <v>1062</v>
      </c>
      <c r="AM417" s="7" t="s">
        <v>79</v>
      </c>
      <c r="AN417" s="8" t="s">
        <v>2286</v>
      </c>
      <c r="AO417" s="8" t="s">
        <v>1062</v>
      </c>
      <c r="AP417" s="8" t="s">
        <v>51</v>
      </c>
      <c r="AQ417" s="8">
        <v>54153</v>
      </c>
      <c r="AR417" s="8">
        <v>1795</v>
      </c>
    </row>
    <row r="418" spans="1:44" ht="14.25" customHeight="1" x14ac:dyDescent="0.25">
      <c r="A418" s="7" t="s">
        <v>2287</v>
      </c>
      <c r="B418" s="14" t="str">
        <f t="shared" si="41"/>
        <v>Oconto Falls PL</v>
      </c>
      <c r="C418" s="7" t="s">
        <v>2288</v>
      </c>
      <c r="D418" s="2" t="s">
        <v>46</v>
      </c>
      <c r="E418" s="7" t="s">
        <v>2289</v>
      </c>
      <c r="F418" s="7" t="s">
        <v>60</v>
      </c>
      <c r="G418" s="7" t="s">
        <v>84</v>
      </c>
      <c r="H418" s="7" t="s">
        <v>49</v>
      </c>
      <c r="I418" s="7"/>
      <c r="J418" s="7"/>
      <c r="K418" s="19" t="str">
        <f t="shared" si="36"/>
        <v>251 N Main St</v>
      </c>
      <c r="L418" s="19" t="str">
        <f t="shared" si="37"/>
        <v>251 N Main St</v>
      </c>
      <c r="M418" s="8" t="s">
        <v>2290</v>
      </c>
      <c r="N418" s="2" t="s">
        <v>51</v>
      </c>
      <c r="O418" s="8">
        <v>54154</v>
      </c>
      <c r="P418" s="8">
        <v>1048</v>
      </c>
      <c r="Q418" s="14" t="str">
        <f t="shared" si="38"/>
        <v>54154-1048</v>
      </c>
      <c r="R418" s="2" t="str">
        <f t="shared" si="3"/>
        <v>251 N Main St, Oconto Falls, WI 54154</v>
      </c>
      <c r="S418" s="2" t="str">
        <f t="shared" si="4"/>
        <v>251 N Main St, Oconto Falls, WI 54154</v>
      </c>
      <c r="T418" s="2" t="s">
        <v>52</v>
      </c>
      <c r="U418" s="7" t="s">
        <v>1062</v>
      </c>
      <c r="X418" s="7"/>
      <c r="Y418" s="7" t="s">
        <v>79</v>
      </c>
      <c r="AD418" s="2" t="b">
        <v>1</v>
      </c>
      <c r="AE418" s="2" t="b">
        <v>1</v>
      </c>
      <c r="AG418" s="1" t="b">
        <v>0</v>
      </c>
      <c r="AH418" s="8">
        <v>14234</v>
      </c>
      <c r="AI418" s="7" t="s">
        <v>2287</v>
      </c>
      <c r="AJ418" s="8" t="s">
        <v>2287</v>
      </c>
      <c r="AK418" s="7" t="s">
        <v>2288</v>
      </c>
      <c r="AL418" s="7" t="s">
        <v>1062</v>
      </c>
      <c r="AM418" s="7" t="s">
        <v>79</v>
      </c>
      <c r="AN418" s="8" t="s">
        <v>2291</v>
      </c>
      <c r="AO418" s="8" t="s">
        <v>2290</v>
      </c>
      <c r="AP418" s="8" t="s">
        <v>51</v>
      </c>
      <c r="AQ418" s="8">
        <v>54154</v>
      </c>
      <c r="AR418" s="8">
        <v>1048</v>
      </c>
    </row>
    <row r="419" spans="1:44" ht="14.25" customHeight="1" x14ac:dyDescent="0.25">
      <c r="A419" s="7" t="s">
        <v>2292</v>
      </c>
      <c r="B419" s="14" t="str">
        <f t="shared" si="41"/>
        <v>Ogema PL</v>
      </c>
      <c r="C419" s="7" t="s">
        <v>2293</v>
      </c>
      <c r="D419" s="2" t="s">
        <v>46</v>
      </c>
      <c r="E419" s="7" t="s">
        <v>2294</v>
      </c>
      <c r="F419" s="7"/>
      <c r="G419" s="7" t="s">
        <v>2295</v>
      </c>
      <c r="H419" s="7"/>
      <c r="I419" s="7"/>
      <c r="J419" s="7"/>
      <c r="K419" s="19" t="str">
        <f t="shared" si="36"/>
        <v>W5005 WI 86</v>
      </c>
      <c r="L419" s="19" t="str">
        <f t="shared" si="37"/>
        <v>W5005 WI 86</v>
      </c>
      <c r="M419" s="8" t="s">
        <v>2296</v>
      </c>
      <c r="N419" s="2" t="s">
        <v>51</v>
      </c>
      <c r="O419" s="8">
        <v>54459</v>
      </c>
      <c r="P419" s="8">
        <v>603</v>
      </c>
      <c r="Q419" s="14" t="str">
        <f t="shared" si="38"/>
        <v>54459-603</v>
      </c>
      <c r="R419" s="2" t="str">
        <f t="shared" si="3"/>
        <v>W5005 WI 86, Ogema, WI 54459</v>
      </c>
      <c r="S419" s="2" t="str">
        <f t="shared" si="4"/>
        <v>W5005 WI 86, Ogema, WI 54459</v>
      </c>
      <c r="T419" s="2" t="s">
        <v>52</v>
      </c>
      <c r="U419" s="7" t="s">
        <v>2297</v>
      </c>
      <c r="X419" s="7"/>
      <c r="Y419" s="7" t="s">
        <v>104</v>
      </c>
      <c r="AD419" s="2" t="b">
        <v>1</v>
      </c>
      <c r="AE419" s="1" t="b">
        <v>1</v>
      </c>
      <c r="AG419" s="1" t="b">
        <v>0</v>
      </c>
      <c r="AH419" s="8">
        <v>14235</v>
      </c>
      <c r="AI419" s="7" t="s">
        <v>2292</v>
      </c>
      <c r="AJ419" s="8" t="s">
        <v>2292</v>
      </c>
      <c r="AK419" s="7" t="s">
        <v>2293</v>
      </c>
      <c r="AL419" s="7" t="s">
        <v>2297</v>
      </c>
      <c r="AM419" s="7" t="s">
        <v>104</v>
      </c>
      <c r="AN419" s="8" t="s">
        <v>2298</v>
      </c>
      <c r="AO419" s="8" t="s">
        <v>2296</v>
      </c>
      <c r="AP419" s="8" t="s">
        <v>51</v>
      </c>
      <c r="AQ419" s="8">
        <v>54459</v>
      </c>
      <c r="AR419" s="8">
        <v>603</v>
      </c>
    </row>
    <row r="420" spans="1:44" ht="14.25" customHeight="1" x14ac:dyDescent="0.25">
      <c r="A420" s="7" t="s">
        <v>2299</v>
      </c>
      <c r="B420" s="14" t="str">
        <f t="shared" si="41"/>
        <v>Omro PL</v>
      </c>
      <c r="C420" s="7" t="s">
        <v>2300</v>
      </c>
      <c r="D420" s="2" t="s">
        <v>46</v>
      </c>
      <c r="E420" s="7" t="s">
        <v>1294</v>
      </c>
      <c r="F420" s="7" t="s">
        <v>172</v>
      </c>
      <c r="G420" s="7" t="s">
        <v>920</v>
      </c>
      <c r="H420" s="7" t="s">
        <v>49</v>
      </c>
      <c r="I420" s="7"/>
      <c r="J420" s="7"/>
      <c r="K420" s="19" t="str">
        <f t="shared" si="36"/>
        <v>405 E Huron St</v>
      </c>
      <c r="L420" s="19" t="str">
        <f t="shared" si="37"/>
        <v>405 E Huron St</v>
      </c>
      <c r="M420" s="8" t="s">
        <v>2301</v>
      </c>
      <c r="N420" s="2" t="s">
        <v>51</v>
      </c>
      <c r="O420" s="8">
        <v>54963</v>
      </c>
      <c r="P420" s="8">
        <v>1405</v>
      </c>
      <c r="Q420" s="14" t="str">
        <f t="shared" si="38"/>
        <v>54963-1405</v>
      </c>
      <c r="R420" s="2" t="str">
        <f t="shared" si="3"/>
        <v>405 E Huron St, Omro, WI 54963</v>
      </c>
      <c r="S420" s="2" t="str">
        <f t="shared" si="4"/>
        <v>405 E Huron St, Omro, WI 54963</v>
      </c>
      <c r="T420" s="2" t="s">
        <v>52</v>
      </c>
      <c r="U420" s="7" t="s">
        <v>1928</v>
      </c>
      <c r="X420" s="7"/>
      <c r="Y420" s="7" t="s">
        <v>329</v>
      </c>
      <c r="AD420" s="1" t="b">
        <v>1</v>
      </c>
      <c r="AE420" s="1" t="b">
        <v>1</v>
      </c>
      <c r="AG420" s="1" t="b">
        <v>0</v>
      </c>
      <c r="AH420" s="8">
        <v>14236</v>
      </c>
      <c r="AI420" s="7" t="s">
        <v>2299</v>
      </c>
      <c r="AJ420" s="8" t="s">
        <v>2299</v>
      </c>
      <c r="AK420" s="7" t="s">
        <v>2300</v>
      </c>
      <c r="AL420" s="7" t="s">
        <v>1928</v>
      </c>
      <c r="AM420" s="7" t="s">
        <v>329</v>
      </c>
      <c r="AN420" s="8" t="s">
        <v>2302</v>
      </c>
      <c r="AO420" s="8" t="s">
        <v>2301</v>
      </c>
      <c r="AP420" s="8" t="s">
        <v>51</v>
      </c>
      <c r="AQ420" s="8">
        <v>54963</v>
      </c>
      <c r="AR420" s="8">
        <v>1405</v>
      </c>
    </row>
    <row r="421" spans="1:44" ht="14.25" customHeight="1" x14ac:dyDescent="0.25">
      <c r="A421" s="7" t="s">
        <v>2303</v>
      </c>
      <c r="B421" s="14" t="s">
        <v>2304</v>
      </c>
      <c r="C421" s="7" t="s">
        <v>2305</v>
      </c>
      <c r="D421" s="2" t="s">
        <v>46</v>
      </c>
      <c r="E421" s="7" t="s">
        <v>2306</v>
      </c>
      <c r="F421" s="7"/>
      <c r="G421" s="7" t="s">
        <v>1027</v>
      </c>
      <c r="H421" s="7" t="s">
        <v>101</v>
      </c>
      <c r="I421" s="7" t="s">
        <v>138</v>
      </c>
      <c r="J421" s="7"/>
      <c r="K421" s="19" t="str">
        <f t="shared" si="36"/>
        <v>741 Oak Ave S</v>
      </c>
      <c r="L421" s="19" t="str">
        <f t="shared" si="37"/>
        <v>741 Oak Ave S</v>
      </c>
      <c r="M421" s="8" t="s">
        <v>2307</v>
      </c>
      <c r="N421" s="2" t="s">
        <v>51</v>
      </c>
      <c r="O421" s="8">
        <v>54650</v>
      </c>
      <c r="P421" s="8">
        <v>248</v>
      </c>
      <c r="Q421" s="14" t="str">
        <f t="shared" si="38"/>
        <v>54650-248</v>
      </c>
      <c r="R421" s="2" t="str">
        <f t="shared" si="3"/>
        <v>741 Oak Ave S, Onalaska, WI 54650</v>
      </c>
      <c r="S421" s="2" t="str">
        <f t="shared" si="4"/>
        <v>741 Oak Ave S, Onalaska, WI 54650</v>
      </c>
      <c r="T421" s="2" t="s">
        <v>52</v>
      </c>
      <c r="U421" s="7" t="s">
        <v>240</v>
      </c>
      <c r="X421" s="7"/>
      <c r="Y421" s="7" t="s">
        <v>87</v>
      </c>
      <c r="AD421" s="1" t="b">
        <v>1</v>
      </c>
      <c r="AE421" s="1" t="b">
        <v>1</v>
      </c>
      <c r="AG421" s="1" t="b">
        <v>0</v>
      </c>
      <c r="AH421" s="8">
        <v>14374</v>
      </c>
      <c r="AI421" s="7" t="s">
        <v>2303</v>
      </c>
      <c r="AJ421" s="8" t="s">
        <v>241</v>
      </c>
      <c r="AK421" s="7" t="s">
        <v>2305</v>
      </c>
      <c r="AL421" s="7" t="s">
        <v>240</v>
      </c>
      <c r="AM421" s="7" t="s">
        <v>87</v>
      </c>
      <c r="AN421" s="8" t="s">
        <v>2308</v>
      </c>
      <c r="AO421" s="8" t="s">
        <v>2307</v>
      </c>
      <c r="AP421" s="8" t="s">
        <v>51</v>
      </c>
      <c r="AQ421" s="8">
        <v>54650</v>
      </c>
      <c r="AR421" s="8">
        <v>248</v>
      </c>
    </row>
    <row r="422" spans="1:44" ht="14.25" customHeight="1" x14ac:dyDescent="0.25">
      <c r="A422" s="7" t="s">
        <v>2309</v>
      </c>
      <c r="B422" s="14" t="str">
        <f>CONCATENATE(AO422, " PL")</f>
        <v>Oneida PL</v>
      </c>
      <c r="C422" s="7" t="s">
        <v>2310</v>
      </c>
      <c r="D422" s="2" t="s">
        <v>46</v>
      </c>
      <c r="E422" s="7" t="s">
        <v>752</v>
      </c>
      <c r="F422" s="7"/>
      <c r="G422" s="7" t="s">
        <v>1564</v>
      </c>
      <c r="H422" s="7" t="s">
        <v>49</v>
      </c>
      <c r="I422" s="7"/>
      <c r="J422" s="7"/>
      <c r="K422" s="19" t="str">
        <f t="shared" si="36"/>
        <v>201 Elm St</v>
      </c>
      <c r="L422" s="19" t="str">
        <f t="shared" si="37"/>
        <v>201 Elm St</v>
      </c>
      <c r="M422" s="8" t="s">
        <v>129</v>
      </c>
      <c r="N422" s="2" t="s">
        <v>51</v>
      </c>
      <c r="O422" s="8">
        <v>54155</v>
      </c>
      <c r="P422" s="8">
        <v>8934</v>
      </c>
      <c r="Q422" s="14" t="str">
        <f t="shared" si="38"/>
        <v>54155-8934</v>
      </c>
      <c r="R422" s="2" t="str">
        <f t="shared" si="3"/>
        <v>201 Elm St, Oneida, WI 54155</v>
      </c>
      <c r="S422" s="2" t="str">
        <f t="shared" si="4"/>
        <v>201 Elm St, Oneida, WI 54155</v>
      </c>
      <c r="T422" s="2" t="s">
        <v>52</v>
      </c>
      <c r="U422" s="7" t="s">
        <v>712</v>
      </c>
      <c r="X422" s="7"/>
      <c r="Y422" s="7" t="s">
        <v>79</v>
      </c>
      <c r="AD422" s="2" t="b">
        <v>1</v>
      </c>
      <c r="AE422" s="2" t="b">
        <v>1</v>
      </c>
      <c r="AG422" s="1" t="b">
        <v>0</v>
      </c>
      <c r="AH422" s="8">
        <v>14359</v>
      </c>
      <c r="AI422" s="7" t="s">
        <v>2309</v>
      </c>
      <c r="AJ422" s="8" t="s">
        <v>2309</v>
      </c>
      <c r="AK422" s="7" t="s">
        <v>2310</v>
      </c>
      <c r="AL422" s="7" t="s">
        <v>712</v>
      </c>
      <c r="AM422" s="7" t="s">
        <v>79</v>
      </c>
      <c r="AN422" s="8" t="s">
        <v>2311</v>
      </c>
      <c r="AO422" s="8" t="s">
        <v>129</v>
      </c>
      <c r="AP422" s="8" t="s">
        <v>51</v>
      </c>
      <c r="AQ422" s="8">
        <v>54155</v>
      </c>
      <c r="AR422" s="8">
        <v>8934</v>
      </c>
    </row>
    <row r="423" spans="1:44" ht="14.25" customHeight="1" x14ac:dyDescent="0.25">
      <c r="A423" s="7" t="s">
        <v>2312</v>
      </c>
      <c r="B423" s="14" t="str">
        <f>CONCATENATE(AO423, " PL")</f>
        <v>Ontario PL</v>
      </c>
      <c r="C423" s="7" t="s">
        <v>2313</v>
      </c>
      <c r="D423" s="2" t="s">
        <v>46</v>
      </c>
      <c r="E423" s="7" t="s">
        <v>1032</v>
      </c>
      <c r="F423" s="7"/>
      <c r="G423" s="7" t="s">
        <v>84</v>
      </c>
      <c r="H423" s="7" t="s">
        <v>49</v>
      </c>
      <c r="I423" s="7"/>
      <c r="J423" s="7"/>
      <c r="K423" s="19" t="str">
        <f t="shared" si="36"/>
        <v>313 Main St</v>
      </c>
      <c r="L423" s="19" t="str">
        <f t="shared" si="37"/>
        <v>313 Main St</v>
      </c>
      <c r="M423" s="8" t="s">
        <v>2314</v>
      </c>
      <c r="N423" s="2" t="s">
        <v>51</v>
      </c>
      <c r="O423" s="8">
        <v>54651</v>
      </c>
      <c r="P423" s="8">
        <v>69</v>
      </c>
      <c r="Q423" s="14" t="str">
        <f t="shared" si="38"/>
        <v>54651-69</v>
      </c>
      <c r="R423" s="2" t="str">
        <f t="shared" si="3"/>
        <v>313 Main St, Ontario, WI 54651</v>
      </c>
      <c r="S423" s="2" t="str">
        <f t="shared" si="4"/>
        <v>313 Main St, Ontario, WI 54651</v>
      </c>
      <c r="T423" s="2" t="s">
        <v>52</v>
      </c>
      <c r="U423" s="7" t="s">
        <v>648</v>
      </c>
      <c r="X423" s="7"/>
      <c r="Y423" s="7" t="s">
        <v>87</v>
      </c>
      <c r="AD423" s="1" t="b">
        <v>1</v>
      </c>
      <c r="AE423" s="1" t="b">
        <v>1</v>
      </c>
      <c r="AG423" s="1" t="b">
        <v>0</v>
      </c>
      <c r="AH423" s="8">
        <v>14237</v>
      </c>
      <c r="AI423" s="7" t="s">
        <v>2312</v>
      </c>
      <c r="AJ423" s="8" t="s">
        <v>2312</v>
      </c>
      <c r="AK423" s="7" t="s">
        <v>2313</v>
      </c>
      <c r="AL423" s="7" t="s">
        <v>648</v>
      </c>
      <c r="AM423" s="7" t="s">
        <v>87</v>
      </c>
      <c r="AN423" s="8" t="s">
        <v>2315</v>
      </c>
      <c r="AO423" s="8" t="s">
        <v>2314</v>
      </c>
      <c r="AP423" s="8" t="s">
        <v>51</v>
      </c>
      <c r="AQ423" s="8">
        <v>54651</v>
      </c>
      <c r="AR423" s="8">
        <v>69</v>
      </c>
    </row>
    <row r="424" spans="1:44" ht="14.25" customHeight="1" x14ac:dyDescent="0.25">
      <c r="A424" s="7" t="s">
        <v>2316</v>
      </c>
      <c r="B424" s="14" t="str">
        <f>CONCATENATE(AO424, " PL")</f>
        <v>Oostburg PL</v>
      </c>
      <c r="C424" s="7" t="s">
        <v>2317</v>
      </c>
      <c r="D424" s="2" t="s">
        <v>46</v>
      </c>
      <c r="E424" s="7" t="s">
        <v>2318</v>
      </c>
      <c r="F424" s="7" t="s">
        <v>60</v>
      </c>
      <c r="G424" s="7" t="s">
        <v>1991</v>
      </c>
      <c r="H424" s="7" t="s">
        <v>49</v>
      </c>
      <c r="I424" s="7"/>
      <c r="J424" s="7"/>
      <c r="K424" s="19" t="str">
        <f t="shared" si="36"/>
        <v>213 N 8th St</v>
      </c>
      <c r="L424" s="19" t="str">
        <f t="shared" si="37"/>
        <v>213 N 8th St</v>
      </c>
      <c r="M424" s="8" t="s">
        <v>2319</v>
      </c>
      <c r="N424" s="2" t="s">
        <v>51</v>
      </c>
      <c r="O424" s="8">
        <v>53070</v>
      </c>
      <c r="P424" s="8">
        <v>1246</v>
      </c>
      <c r="Q424" s="14" t="str">
        <f t="shared" si="38"/>
        <v>53070-1246</v>
      </c>
      <c r="R424" s="2" t="str">
        <f t="shared" si="3"/>
        <v>213 N 8th St, Oostburg, WI 53070</v>
      </c>
      <c r="S424" s="2" t="str">
        <f t="shared" si="4"/>
        <v>213 N 8th St, Oostburg, WI 53070</v>
      </c>
      <c r="T424" s="2" t="s">
        <v>52</v>
      </c>
      <c r="U424" s="7" t="s">
        <v>549</v>
      </c>
      <c r="X424" s="7"/>
      <c r="Y424" s="7" t="s">
        <v>290</v>
      </c>
      <c r="AD424" s="2" t="b">
        <v>1</v>
      </c>
      <c r="AE424" s="1" t="b">
        <v>1</v>
      </c>
      <c r="AG424" s="1" t="b">
        <v>0</v>
      </c>
      <c r="AH424" s="8">
        <v>14238</v>
      </c>
      <c r="AI424" s="7" t="s">
        <v>2316</v>
      </c>
      <c r="AJ424" s="8" t="s">
        <v>2316</v>
      </c>
      <c r="AK424" s="7" t="s">
        <v>2317</v>
      </c>
      <c r="AL424" s="7" t="s">
        <v>549</v>
      </c>
      <c r="AM424" s="7" t="s">
        <v>290</v>
      </c>
      <c r="AN424" s="8" t="s">
        <v>2320</v>
      </c>
      <c r="AO424" s="8" t="s">
        <v>2319</v>
      </c>
      <c r="AP424" s="8" t="s">
        <v>51</v>
      </c>
      <c r="AQ424" s="8">
        <v>53070</v>
      </c>
      <c r="AR424" s="8">
        <v>1246</v>
      </c>
    </row>
    <row r="425" spans="1:44" ht="14.25" customHeight="1" x14ac:dyDescent="0.25">
      <c r="A425" s="7" t="s">
        <v>2321</v>
      </c>
      <c r="B425" s="14" t="str">
        <f>CONCATENATE(AO425, " PL")</f>
        <v>Oregon PL</v>
      </c>
      <c r="C425" s="7" t="s">
        <v>2322</v>
      </c>
      <c r="D425" s="2" t="s">
        <v>46</v>
      </c>
      <c r="E425" s="7" t="s">
        <v>2323</v>
      </c>
      <c r="F425" s="7"/>
      <c r="G425" s="7" t="s">
        <v>2324</v>
      </c>
      <c r="H425" s="7" t="s">
        <v>49</v>
      </c>
      <c r="I425" s="7"/>
      <c r="J425" s="7"/>
      <c r="K425" s="19" t="str">
        <f t="shared" si="36"/>
        <v>256 Brook St</v>
      </c>
      <c r="L425" s="19" t="str">
        <f t="shared" si="37"/>
        <v>256 Brook St</v>
      </c>
      <c r="M425" s="8" t="s">
        <v>1790</v>
      </c>
      <c r="N425" s="2" t="s">
        <v>51</v>
      </c>
      <c r="O425" s="8">
        <v>53575</v>
      </c>
      <c r="P425" s="8">
        <v>1452</v>
      </c>
      <c r="Q425" s="14" t="str">
        <f t="shared" si="38"/>
        <v>53575-1452</v>
      </c>
      <c r="R425" s="2" t="str">
        <f t="shared" si="3"/>
        <v>256 Brook St, Oregon, WI 53575</v>
      </c>
      <c r="S425" s="2" t="str">
        <f t="shared" si="4"/>
        <v>256 Brook St, Oregon, WI 53575</v>
      </c>
      <c r="T425" s="2" t="s">
        <v>52</v>
      </c>
      <c r="U425" s="7" t="s">
        <v>149</v>
      </c>
      <c r="X425" s="7"/>
      <c r="Y425" s="7" t="s">
        <v>64</v>
      </c>
      <c r="AD425" s="1" t="b">
        <v>1</v>
      </c>
      <c r="AE425" s="1" t="b">
        <v>1</v>
      </c>
      <c r="AG425" s="1" t="b">
        <v>0</v>
      </c>
      <c r="AH425" s="8">
        <v>14239</v>
      </c>
      <c r="AI425" s="7" t="s">
        <v>2321</v>
      </c>
      <c r="AJ425" s="8" t="s">
        <v>2321</v>
      </c>
      <c r="AK425" s="7" t="s">
        <v>2322</v>
      </c>
      <c r="AL425" s="7" t="s">
        <v>149</v>
      </c>
      <c r="AM425" s="7" t="s">
        <v>64</v>
      </c>
      <c r="AN425" s="8" t="s">
        <v>2325</v>
      </c>
      <c r="AO425" s="8" t="s">
        <v>1790</v>
      </c>
      <c r="AP425" s="8" t="s">
        <v>51</v>
      </c>
      <c r="AQ425" s="8">
        <v>53575</v>
      </c>
      <c r="AR425" s="8">
        <v>1452</v>
      </c>
    </row>
    <row r="426" spans="1:44" ht="14.25" customHeight="1" x14ac:dyDescent="0.25">
      <c r="A426" s="1" t="s">
        <v>2326</v>
      </c>
      <c r="B426" s="16" t="s">
        <v>2327</v>
      </c>
      <c r="C426" s="1" t="s">
        <v>2328</v>
      </c>
      <c r="D426" s="1" t="s">
        <v>145</v>
      </c>
      <c r="E426" s="9" t="s">
        <v>1710</v>
      </c>
      <c r="F426" s="7"/>
      <c r="G426" s="9" t="s">
        <v>1007</v>
      </c>
      <c r="H426" s="9" t="s">
        <v>49</v>
      </c>
      <c r="I426" s="7"/>
      <c r="J426" s="7"/>
      <c r="K426" s="19" t="str">
        <f t="shared" si="36"/>
        <v>728 State St</v>
      </c>
      <c r="L426" s="19" t="str">
        <f t="shared" si="37"/>
        <v>728 State St</v>
      </c>
      <c r="M426" s="1" t="s">
        <v>148</v>
      </c>
      <c r="N426" s="8" t="s">
        <v>51</v>
      </c>
      <c r="O426" s="1">
        <v>53706</v>
      </c>
      <c r="Q426" s="14" t="str">
        <f t="shared" si="38"/>
        <v>53706</v>
      </c>
      <c r="R426" s="2" t="str">
        <f t="shared" si="3"/>
        <v>728 State St, Madison, WI 53706</v>
      </c>
      <c r="S426" s="2" t="str">
        <f t="shared" si="4"/>
        <v>728 State St, Madison, WI 53706</v>
      </c>
      <c r="T426" s="2" t="s">
        <v>52</v>
      </c>
      <c r="U426" s="1" t="s">
        <v>149</v>
      </c>
      <c r="X426" s="1" t="s">
        <v>1711</v>
      </c>
      <c r="Y426" s="1" t="s">
        <v>64</v>
      </c>
      <c r="AD426" s="1" t="b">
        <v>0</v>
      </c>
      <c r="AE426" s="1" t="b">
        <v>1</v>
      </c>
      <c r="AG426" s="1" t="b">
        <v>1</v>
      </c>
      <c r="AJ426" s="8"/>
    </row>
    <row r="427" spans="1:44" ht="14.25" customHeight="1" x14ac:dyDescent="0.25">
      <c r="A427" s="7" t="s">
        <v>2329</v>
      </c>
      <c r="B427" s="14" t="str">
        <f>CONCATENATE(AO427, " PL")</f>
        <v>Orfordville PL</v>
      </c>
      <c r="C427" s="7" t="s">
        <v>2330</v>
      </c>
      <c r="D427" s="2" t="s">
        <v>46</v>
      </c>
      <c r="E427" s="7">
        <v>519</v>
      </c>
      <c r="F427" s="7" t="s">
        <v>172</v>
      </c>
      <c r="G427" s="7" t="s">
        <v>262</v>
      </c>
      <c r="H427" s="7" t="s">
        <v>49</v>
      </c>
      <c r="I427" s="7"/>
      <c r="J427" s="7"/>
      <c r="K427" s="19" t="str">
        <f t="shared" si="36"/>
        <v>519 E Beloit St</v>
      </c>
      <c r="L427" s="19" t="str">
        <f t="shared" si="37"/>
        <v>519 E Beloit St</v>
      </c>
      <c r="M427" s="8" t="s">
        <v>1796</v>
      </c>
      <c r="N427" s="2" t="s">
        <v>51</v>
      </c>
      <c r="O427" s="8">
        <v>53576</v>
      </c>
      <c r="P427" s="8">
        <v>249</v>
      </c>
      <c r="Q427" s="14" t="str">
        <f t="shared" si="38"/>
        <v>53576-249</v>
      </c>
      <c r="R427" s="2" t="str">
        <f t="shared" si="3"/>
        <v>519 E Beloit St, Orfordville, WI 53576</v>
      </c>
      <c r="S427" s="2" t="str">
        <f t="shared" si="4"/>
        <v>519 E Beloit St, Orfordville, WI 53576</v>
      </c>
      <c r="T427" s="2" t="s">
        <v>52</v>
      </c>
      <c r="U427" s="7" t="s">
        <v>263</v>
      </c>
      <c r="X427" s="7"/>
      <c r="Y427" s="7" t="s">
        <v>264</v>
      </c>
      <c r="AD427" s="2" t="b">
        <v>1</v>
      </c>
      <c r="AE427" s="1" t="b">
        <v>1</v>
      </c>
      <c r="AG427" s="1" t="b">
        <v>0</v>
      </c>
      <c r="AH427" s="8">
        <v>14240</v>
      </c>
      <c r="AI427" s="7" t="s">
        <v>2329</v>
      </c>
      <c r="AJ427" s="8" t="s">
        <v>2329</v>
      </c>
      <c r="AK427" s="7" t="s">
        <v>2330</v>
      </c>
      <c r="AL427" s="7" t="s">
        <v>263</v>
      </c>
      <c r="AM427" s="7" t="s">
        <v>264</v>
      </c>
      <c r="AN427" s="8" t="s">
        <v>2331</v>
      </c>
      <c r="AO427" s="8" t="s">
        <v>1796</v>
      </c>
      <c r="AP427" s="8" t="s">
        <v>51</v>
      </c>
      <c r="AQ427" s="8">
        <v>53576</v>
      </c>
      <c r="AR427" s="8">
        <v>249</v>
      </c>
    </row>
    <row r="428" spans="1:44" ht="14.25" customHeight="1" x14ac:dyDescent="0.25">
      <c r="A428" s="1" t="s">
        <v>2332</v>
      </c>
      <c r="B428" s="16" t="s">
        <v>2333</v>
      </c>
      <c r="C428" s="1" t="s">
        <v>2333</v>
      </c>
      <c r="D428" s="1" t="s">
        <v>2091</v>
      </c>
      <c r="E428" s="9" t="s">
        <v>2334</v>
      </c>
      <c r="F428" s="7"/>
      <c r="G428" s="9" t="s">
        <v>2335</v>
      </c>
      <c r="H428" s="9" t="s">
        <v>49</v>
      </c>
      <c r="I428" s="7"/>
      <c r="J428" s="7"/>
      <c r="K428" s="19" t="str">
        <f t="shared" si="36"/>
        <v>705 Viebahn St</v>
      </c>
      <c r="L428" s="19" t="str">
        <f t="shared" si="37"/>
        <v>705 Viebahn St</v>
      </c>
      <c r="M428" s="1" t="s">
        <v>1443</v>
      </c>
      <c r="N428" s="13" t="s">
        <v>51</v>
      </c>
      <c r="O428" s="1">
        <v>54220</v>
      </c>
      <c r="Q428" s="14" t="str">
        <f t="shared" si="38"/>
        <v>54220</v>
      </c>
      <c r="R428" s="2" t="str">
        <f t="shared" si="3"/>
        <v>705 Viebahn St, Manitowoc, WI 54220</v>
      </c>
      <c r="S428" s="2" t="str">
        <f t="shared" si="4"/>
        <v>705 Viebahn St, Manitowoc, WI 54220</v>
      </c>
      <c r="T428" s="2" t="s">
        <v>52</v>
      </c>
      <c r="U428" s="7" t="s">
        <v>1443</v>
      </c>
      <c r="X428" s="1" t="s">
        <v>2336</v>
      </c>
      <c r="Y428" s="1" t="s">
        <v>64</v>
      </c>
      <c r="AD428" s="1" t="b">
        <v>0</v>
      </c>
      <c r="AE428" s="1" t="b">
        <v>1</v>
      </c>
      <c r="AG428" s="1" t="b">
        <v>0</v>
      </c>
      <c r="AJ428" s="8"/>
    </row>
    <row r="429" spans="1:44" ht="14.25" customHeight="1" x14ac:dyDescent="0.25">
      <c r="A429" s="7" t="s">
        <v>2337</v>
      </c>
      <c r="B429" s="14" t="str">
        <f>CONCATENATE(AO429, " PL")</f>
        <v>Osceola PL</v>
      </c>
      <c r="C429" s="7" t="s">
        <v>2338</v>
      </c>
      <c r="D429" s="2" t="s">
        <v>46</v>
      </c>
      <c r="E429" s="7" t="s">
        <v>187</v>
      </c>
      <c r="F429" s="7"/>
      <c r="G429" s="7" t="s">
        <v>2339</v>
      </c>
      <c r="H429" s="7" t="s">
        <v>49</v>
      </c>
      <c r="I429" s="7"/>
      <c r="J429" s="7"/>
      <c r="K429" s="19" t="str">
        <f t="shared" si="36"/>
        <v>310 Chieftan St</v>
      </c>
      <c r="L429" s="19" t="str">
        <f t="shared" si="37"/>
        <v>310 Chieftan St</v>
      </c>
      <c r="M429" s="8" t="s">
        <v>2340</v>
      </c>
      <c r="N429" s="2" t="s">
        <v>51</v>
      </c>
      <c r="O429" s="8">
        <v>54020</v>
      </c>
      <c r="P429" s="8">
        <v>816</v>
      </c>
      <c r="Q429" s="14" t="str">
        <f t="shared" si="38"/>
        <v>54020-816</v>
      </c>
      <c r="R429" s="2" t="str">
        <f t="shared" si="3"/>
        <v>310 Chieftan St, Osceola, WI 54020</v>
      </c>
      <c r="S429" s="2" t="str">
        <f t="shared" si="4"/>
        <v>310 Chieftan St, Osceola, WI 54020</v>
      </c>
      <c r="T429" s="2" t="s">
        <v>52</v>
      </c>
      <c r="U429" s="7" t="s">
        <v>112</v>
      </c>
      <c r="X429" s="7"/>
      <c r="Y429" s="7" t="s">
        <v>104</v>
      </c>
      <c r="AD429" s="2" t="b">
        <v>1</v>
      </c>
      <c r="AE429" s="1" t="b">
        <v>1</v>
      </c>
      <c r="AG429" s="1" t="b">
        <v>0</v>
      </c>
      <c r="AH429" s="8">
        <v>14241</v>
      </c>
      <c r="AI429" s="7" t="s">
        <v>2337</v>
      </c>
      <c r="AJ429" s="8" t="s">
        <v>2337</v>
      </c>
      <c r="AK429" s="7" t="s">
        <v>2338</v>
      </c>
      <c r="AL429" s="7" t="s">
        <v>112</v>
      </c>
      <c r="AM429" s="7" t="s">
        <v>104</v>
      </c>
      <c r="AN429" s="8" t="s">
        <v>2341</v>
      </c>
      <c r="AO429" s="8" t="s">
        <v>2340</v>
      </c>
      <c r="AP429" s="8" t="s">
        <v>51</v>
      </c>
      <c r="AQ429" s="8">
        <v>54020</v>
      </c>
      <c r="AR429" s="8">
        <v>816</v>
      </c>
    </row>
    <row r="430" spans="1:44" ht="14.25" customHeight="1" x14ac:dyDescent="0.25">
      <c r="A430" s="7" t="s">
        <v>2342</v>
      </c>
      <c r="B430" s="14" t="str">
        <f>CONCATENATE(AO430, " PL")</f>
        <v>Oshkosh PL</v>
      </c>
      <c r="C430" s="7" t="s">
        <v>2343</v>
      </c>
      <c r="D430" s="2" t="s">
        <v>46</v>
      </c>
      <c r="E430" s="7" t="s">
        <v>1795</v>
      </c>
      <c r="F430" s="7"/>
      <c r="G430" s="7" t="s">
        <v>409</v>
      </c>
      <c r="H430" s="7" t="s">
        <v>101</v>
      </c>
      <c r="I430" s="7"/>
      <c r="J430" s="7"/>
      <c r="K430" s="19" t="str">
        <f t="shared" si="36"/>
        <v>106 Washington Ave</v>
      </c>
      <c r="L430" s="19" t="str">
        <f t="shared" si="37"/>
        <v>106 Washington Ave</v>
      </c>
      <c r="M430" s="8" t="s">
        <v>2344</v>
      </c>
      <c r="N430" s="2" t="s">
        <v>51</v>
      </c>
      <c r="O430" s="8">
        <v>54901</v>
      </c>
      <c r="P430" s="8">
        <v>4985</v>
      </c>
      <c r="Q430" s="14" t="str">
        <f t="shared" si="38"/>
        <v>54901-4985</v>
      </c>
      <c r="R430" s="2" t="str">
        <f t="shared" si="3"/>
        <v>106 Washington Ave, Oshkosh, WI 54901</v>
      </c>
      <c r="S430" s="2" t="str">
        <f t="shared" si="4"/>
        <v>106 Washington Ave, Oshkosh, WI 54901</v>
      </c>
      <c r="T430" s="2" t="s">
        <v>52</v>
      </c>
      <c r="U430" s="7" t="s">
        <v>1928</v>
      </c>
      <c r="X430" s="7"/>
      <c r="Y430" s="7" t="s">
        <v>329</v>
      </c>
      <c r="AD430" s="1" t="b">
        <v>1</v>
      </c>
      <c r="AE430" s="1" t="b">
        <v>1</v>
      </c>
      <c r="AG430" s="1" t="b">
        <v>0</v>
      </c>
      <c r="AH430" s="8">
        <v>14242</v>
      </c>
      <c r="AI430" s="7" t="s">
        <v>2342</v>
      </c>
      <c r="AJ430" s="8" t="s">
        <v>2342</v>
      </c>
      <c r="AK430" s="7" t="s">
        <v>2343</v>
      </c>
      <c r="AL430" s="7" t="s">
        <v>1928</v>
      </c>
      <c r="AM430" s="7" t="s">
        <v>329</v>
      </c>
      <c r="AN430" s="8" t="s">
        <v>2345</v>
      </c>
      <c r="AO430" s="8" t="s">
        <v>2344</v>
      </c>
      <c r="AP430" s="8" t="s">
        <v>51</v>
      </c>
      <c r="AQ430" s="8">
        <v>54901</v>
      </c>
      <c r="AR430" s="8">
        <v>4985</v>
      </c>
    </row>
    <row r="431" spans="1:44" ht="14.25" customHeight="1" x14ac:dyDescent="0.25">
      <c r="A431" s="1" t="s">
        <v>2346</v>
      </c>
      <c r="B431" s="16" t="s">
        <v>2347</v>
      </c>
      <c r="C431" s="1" t="s">
        <v>2347</v>
      </c>
      <c r="D431" s="1" t="s">
        <v>2091</v>
      </c>
      <c r="E431" s="9" t="s">
        <v>1013</v>
      </c>
      <c r="F431" s="9" t="s">
        <v>196</v>
      </c>
      <c r="G431" s="9" t="s">
        <v>2348</v>
      </c>
      <c r="H431" s="9" t="s">
        <v>49</v>
      </c>
      <c r="I431" s="7"/>
      <c r="J431" s="7"/>
      <c r="K431" s="19" t="str">
        <f t="shared" si="36"/>
        <v>750 W Bay Shore St</v>
      </c>
      <c r="L431" s="19" t="str">
        <f t="shared" si="37"/>
        <v>750 W Bay Shore St</v>
      </c>
      <c r="M431" s="1" t="s">
        <v>623</v>
      </c>
      <c r="N431" s="8" t="s">
        <v>51</v>
      </c>
      <c r="O431" s="1">
        <v>54143</v>
      </c>
      <c r="Q431" s="14" t="str">
        <f t="shared" si="38"/>
        <v>54143</v>
      </c>
      <c r="R431" s="2" t="str">
        <f t="shared" si="3"/>
        <v>750 W Bay Shore St, Marinette, WI 54143</v>
      </c>
      <c r="S431" s="2" t="str">
        <f t="shared" si="4"/>
        <v>750 W Bay Shore St, Marinette, WI 54143</v>
      </c>
      <c r="T431" s="2" t="s">
        <v>52</v>
      </c>
      <c r="U431" s="7" t="s">
        <v>623</v>
      </c>
      <c r="X431" s="1"/>
      <c r="Y431" s="1" t="s">
        <v>64</v>
      </c>
      <c r="AD431" s="1" t="b">
        <v>1</v>
      </c>
      <c r="AE431" s="1" t="b">
        <v>1</v>
      </c>
      <c r="AG431" s="1" t="b">
        <v>0</v>
      </c>
      <c r="AJ431" s="8"/>
    </row>
    <row r="432" spans="1:44" ht="14.25" customHeight="1" x14ac:dyDescent="0.25">
      <c r="A432" s="1" t="s">
        <v>2349</v>
      </c>
      <c r="B432" s="16" t="s">
        <v>2350</v>
      </c>
      <c r="C432" s="1" t="s">
        <v>2350</v>
      </c>
      <c r="D432" s="1" t="s">
        <v>2091</v>
      </c>
      <c r="E432" s="9" t="s">
        <v>1767</v>
      </c>
      <c r="F432" s="9" t="s">
        <v>196</v>
      </c>
      <c r="G432" s="9" t="s">
        <v>1295</v>
      </c>
      <c r="H432" s="9" t="s">
        <v>49</v>
      </c>
      <c r="I432" s="7"/>
      <c r="J432" s="7"/>
      <c r="K432" s="19" t="str">
        <f t="shared" si="36"/>
        <v>2000 W 5th St</v>
      </c>
      <c r="L432" s="19" t="str">
        <f t="shared" si="37"/>
        <v>2000 W 5th St</v>
      </c>
      <c r="M432" s="1" t="s">
        <v>1877</v>
      </c>
      <c r="N432" s="8" t="s">
        <v>51</v>
      </c>
      <c r="O432" s="1">
        <v>54449</v>
      </c>
      <c r="Q432" s="14" t="str">
        <f t="shared" si="38"/>
        <v>54449</v>
      </c>
      <c r="R432" s="2" t="str">
        <f t="shared" si="3"/>
        <v>2000 W 5th St, Marshfield, WI 54449</v>
      </c>
      <c r="S432" s="2" t="str">
        <f t="shared" si="4"/>
        <v>2000 W 5th St, Marshfield, WI 54449</v>
      </c>
      <c r="T432" s="2" t="s">
        <v>52</v>
      </c>
      <c r="U432" s="7" t="s">
        <v>182</v>
      </c>
      <c r="X432" s="1"/>
      <c r="Y432" s="1" t="s">
        <v>64</v>
      </c>
      <c r="AD432" s="1" t="b">
        <v>1</v>
      </c>
      <c r="AE432" s="1" t="b">
        <v>1</v>
      </c>
      <c r="AG432" s="1" t="b">
        <v>0</v>
      </c>
      <c r="AJ432" s="8"/>
    </row>
    <row r="433" spans="1:44" ht="14.25" customHeight="1" x14ac:dyDescent="0.25">
      <c r="A433" s="1" t="s">
        <v>2351</v>
      </c>
      <c r="B433" s="16" t="s">
        <v>2352</v>
      </c>
      <c r="C433" s="1" t="s">
        <v>2352</v>
      </c>
      <c r="D433" s="1" t="s">
        <v>2091</v>
      </c>
      <c r="E433" s="9" t="s">
        <v>2353</v>
      </c>
      <c r="F433" s="9" t="s">
        <v>172</v>
      </c>
      <c r="G433" s="9" t="s">
        <v>1220</v>
      </c>
      <c r="H433" s="9" t="s">
        <v>101</v>
      </c>
      <c r="I433" s="7"/>
      <c r="J433" s="7"/>
      <c r="K433" s="19" t="str">
        <f t="shared" si="36"/>
        <v>2311 E Hartford Ave</v>
      </c>
      <c r="L433" s="19" t="str">
        <f t="shared" si="37"/>
        <v>2311 E Hartford Ave</v>
      </c>
      <c r="M433" s="1" t="s">
        <v>140</v>
      </c>
      <c r="N433" s="8" t="s">
        <v>51</v>
      </c>
      <c r="O433" s="1">
        <v>53211</v>
      </c>
      <c r="Q433" s="14" t="str">
        <f t="shared" si="38"/>
        <v>53211</v>
      </c>
      <c r="R433" s="2" t="str">
        <f t="shared" si="3"/>
        <v>2311 E Hartford Ave, Milwaukee, WI 53211</v>
      </c>
      <c r="S433" s="2" t="str">
        <f t="shared" si="4"/>
        <v>2311 E Hartford Ave, Milwaukee, WI 53211</v>
      </c>
      <c r="T433" s="2" t="s">
        <v>52</v>
      </c>
      <c r="U433" s="7" t="s">
        <v>140</v>
      </c>
      <c r="X433" s="1"/>
      <c r="Y433" s="1" t="s">
        <v>64</v>
      </c>
      <c r="AD433" s="1" t="b">
        <v>1</v>
      </c>
      <c r="AE433" s="1" t="b">
        <v>1</v>
      </c>
      <c r="AG433" s="1" t="b">
        <v>0</v>
      </c>
      <c r="AJ433" s="8"/>
    </row>
    <row r="434" spans="1:44" ht="14.25" customHeight="1" x14ac:dyDescent="0.25">
      <c r="A434" s="1" t="s">
        <v>2354</v>
      </c>
      <c r="B434" s="16" t="s">
        <v>2355</v>
      </c>
      <c r="C434" s="1" t="s">
        <v>2355</v>
      </c>
      <c r="D434" s="1" t="s">
        <v>2103</v>
      </c>
      <c r="E434" s="9" t="s">
        <v>2353</v>
      </c>
      <c r="F434" s="9" t="s">
        <v>172</v>
      </c>
      <c r="G434" s="9" t="s">
        <v>1220</v>
      </c>
      <c r="H434" s="9" t="s">
        <v>101</v>
      </c>
      <c r="I434" s="7"/>
      <c r="J434" s="7"/>
      <c r="K434" s="19" t="str">
        <f t="shared" si="36"/>
        <v>2311 E Hartford Ave</v>
      </c>
      <c r="L434" s="19" t="str">
        <f t="shared" si="37"/>
        <v>2311 E Hartford Ave</v>
      </c>
      <c r="M434" s="1" t="s">
        <v>140</v>
      </c>
      <c r="N434" s="8" t="s">
        <v>51</v>
      </c>
      <c r="O434" s="1">
        <v>53211</v>
      </c>
      <c r="Q434" s="14" t="str">
        <f t="shared" si="38"/>
        <v>53211</v>
      </c>
      <c r="R434" s="2" t="str">
        <f t="shared" si="3"/>
        <v>2311 E Hartford Ave, Milwaukee, WI 53211</v>
      </c>
      <c r="S434" s="2" t="str">
        <f t="shared" si="4"/>
        <v>2311 E Hartford Ave, Milwaukee, WI 53211</v>
      </c>
      <c r="T434" s="2" t="s">
        <v>52</v>
      </c>
      <c r="U434" s="7" t="s">
        <v>140</v>
      </c>
      <c r="X434" s="1"/>
      <c r="Y434" s="1" t="s">
        <v>64</v>
      </c>
      <c r="AD434" s="1" t="b">
        <v>1</v>
      </c>
      <c r="AE434" s="1" t="b">
        <v>1</v>
      </c>
      <c r="AG434" s="1" t="b">
        <v>1</v>
      </c>
      <c r="AJ434" s="8"/>
    </row>
    <row r="435" spans="1:44" ht="14.25" customHeight="1" x14ac:dyDescent="0.25">
      <c r="A435" s="7" t="s">
        <v>2356</v>
      </c>
      <c r="B435" s="14" t="s">
        <v>2357</v>
      </c>
      <c r="C435" s="7" t="s">
        <v>329</v>
      </c>
      <c r="D435" s="2" t="s">
        <v>152</v>
      </c>
      <c r="E435" s="7" t="s">
        <v>1795</v>
      </c>
      <c r="F435" s="7"/>
      <c r="G435" s="7" t="s">
        <v>409</v>
      </c>
      <c r="H435" s="7" t="s">
        <v>101</v>
      </c>
      <c r="I435" s="7"/>
      <c r="J435" s="7"/>
      <c r="K435" s="19" t="str">
        <f t="shared" si="36"/>
        <v>106 Washington Ave</v>
      </c>
      <c r="L435" s="19" t="str">
        <f t="shared" si="37"/>
        <v>106 Washington Ave</v>
      </c>
      <c r="M435" s="8" t="s">
        <v>2344</v>
      </c>
      <c r="N435" s="2" t="s">
        <v>51</v>
      </c>
      <c r="O435" s="8">
        <v>54901</v>
      </c>
      <c r="P435" s="8">
        <v>4985</v>
      </c>
      <c r="Q435" s="14" t="str">
        <f t="shared" si="38"/>
        <v>54901-4985</v>
      </c>
      <c r="R435" s="2" t="str">
        <f t="shared" si="3"/>
        <v>106 Washington Ave, Oshkosh, WI 54901</v>
      </c>
      <c r="S435" s="2" t="str">
        <f t="shared" si="4"/>
        <v>106 Washington Ave, Oshkosh, WI 54901</v>
      </c>
      <c r="T435" s="2" t="s">
        <v>52</v>
      </c>
      <c r="U435" s="7" t="s">
        <v>1928</v>
      </c>
      <c r="X435" s="7"/>
      <c r="Y435" s="7" t="s">
        <v>329</v>
      </c>
      <c r="AD435" s="1" t="b">
        <v>1</v>
      </c>
      <c r="AE435" s="1" t="b">
        <v>1</v>
      </c>
      <c r="AG435" s="1" t="b">
        <v>1</v>
      </c>
      <c r="AH435" s="8">
        <v>101827</v>
      </c>
      <c r="AI435" s="7" t="s">
        <v>2356</v>
      </c>
      <c r="AJ435" s="8" t="s">
        <v>2356</v>
      </c>
      <c r="AK435" s="7" t="s">
        <v>329</v>
      </c>
      <c r="AL435" s="7" t="s">
        <v>1928</v>
      </c>
      <c r="AM435" s="7" t="s">
        <v>329</v>
      </c>
      <c r="AN435" s="8" t="s">
        <v>2345</v>
      </c>
      <c r="AO435" s="8" t="s">
        <v>2344</v>
      </c>
      <c r="AP435" s="8" t="s">
        <v>51</v>
      </c>
      <c r="AQ435" s="8">
        <v>54901</v>
      </c>
      <c r="AR435" s="8">
        <v>4985</v>
      </c>
    </row>
    <row r="436" spans="1:44" ht="14.25" customHeight="1" x14ac:dyDescent="0.25">
      <c r="A436" s="7" t="s">
        <v>2358</v>
      </c>
      <c r="B436" s="14" t="str">
        <f t="shared" ref="B436:B443" si="42">CONCATENATE(AO436, " PL")</f>
        <v>Osseo PL</v>
      </c>
      <c r="C436" s="7" t="s">
        <v>2359</v>
      </c>
      <c r="D436" s="2" t="s">
        <v>46</v>
      </c>
      <c r="E436" s="7" t="s">
        <v>2360</v>
      </c>
      <c r="F436" s="7"/>
      <c r="G436" s="7" t="s">
        <v>2361</v>
      </c>
      <c r="H436" s="7" t="s">
        <v>49</v>
      </c>
      <c r="I436" s="7"/>
      <c r="J436" s="7"/>
      <c r="K436" s="19" t="str">
        <f t="shared" si="36"/>
        <v>50655 Charles St</v>
      </c>
      <c r="L436" s="19" t="str">
        <f t="shared" si="37"/>
        <v>50655 Charles St</v>
      </c>
      <c r="M436" s="8" t="s">
        <v>2362</v>
      </c>
      <c r="N436" s="2" t="s">
        <v>51</v>
      </c>
      <c r="O436" s="8">
        <v>54758</v>
      </c>
      <c r="P436" s="8">
        <v>659</v>
      </c>
      <c r="Q436" s="14" t="str">
        <f t="shared" si="38"/>
        <v>54758-659</v>
      </c>
      <c r="R436" s="2" t="str">
        <f t="shared" si="3"/>
        <v>50655 Charles St, Osseo, WI 54758</v>
      </c>
      <c r="S436" s="2" t="str">
        <f t="shared" si="4"/>
        <v>50655 Charles St, Osseo, WI 54758</v>
      </c>
      <c r="T436" s="2" t="s">
        <v>52</v>
      </c>
      <c r="U436" s="7" t="s">
        <v>160</v>
      </c>
      <c r="X436" s="7"/>
      <c r="Y436" s="7" t="s">
        <v>87</v>
      </c>
      <c r="AD436" s="1" t="b">
        <v>1</v>
      </c>
      <c r="AE436" s="1" t="b">
        <v>1</v>
      </c>
      <c r="AG436" s="1" t="b">
        <v>0</v>
      </c>
      <c r="AH436" s="8">
        <v>14243</v>
      </c>
      <c r="AI436" s="7" t="s">
        <v>2358</v>
      </c>
      <c r="AJ436" s="8" t="s">
        <v>2358</v>
      </c>
      <c r="AK436" s="7" t="s">
        <v>2359</v>
      </c>
      <c r="AL436" s="7" t="s">
        <v>160</v>
      </c>
      <c r="AM436" s="7" t="s">
        <v>87</v>
      </c>
      <c r="AN436" s="8" t="s">
        <v>2363</v>
      </c>
      <c r="AO436" s="8" t="s">
        <v>2362</v>
      </c>
      <c r="AP436" s="8" t="s">
        <v>51</v>
      </c>
      <c r="AQ436" s="8">
        <v>54758</v>
      </c>
      <c r="AR436" s="8">
        <v>659</v>
      </c>
    </row>
    <row r="437" spans="1:44" ht="14.25" customHeight="1" x14ac:dyDescent="0.25">
      <c r="A437" s="7" t="s">
        <v>2364</v>
      </c>
      <c r="B437" s="14" t="str">
        <f t="shared" si="42"/>
        <v>Owen PL</v>
      </c>
      <c r="C437" s="7" t="s">
        <v>2365</v>
      </c>
      <c r="D437" s="2" t="s">
        <v>46</v>
      </c>
      <c r="E437" s="7" t="s">
        <v>2366</v>
      </c>
      <c r="F437" s="7"/>
      <c r="G437" s="7" t="s">
        <v>577</v>
      </c>
      <c r="H437" s="7" t="s">
        <v>101</v>
      </c>
      <c r="I437" s="7"/>
      <c r="J437" s="7"/>
      <c r="K437" s="19" t="str">
        <f t="shared" si="36"/>
        <v>414 Central Ave</v>
      </c>
      <c r="L437" s="19" t="str">
        <f t="shared" si="37"/>
        <v>414 Central Ave</v>
      </c>
      <c r="M437" s="8" t="s">
        <v>2367</v>
      </c>
      <c r="N437" s="2" t="s">
        <v>51</v>
      </c>
      <c r="O437" s="8">
        <v>54460</v>
      </c>
      <c r="P437" s="8">
        <v>130</v>
      </c>
      <c r="Q437" s="14" t="str">
        <f t="shared" si="38"/>
        <v>54460-130</v>
      </c>
      <c r="R437" s="2" t="str">
        <f t="shared" si="3"/>
        <v>414 Central Ave, Owen, WI 54460</v>
      </c>
      <c r="S437" s="2" t="str">
        <f t="shared" si="4"/>
        <v>414 Central Ave, Owen, WI 54460</v>
      </c>
      <c r="T437" s="2" t="s">
        <v>52</v>
      </c>
      <c r="U437" s="7" t="s">
        <v>53</v>
      </c>
      <c r="X437" s="7"/>
      <c r="Y437" s="7" t="s">
        <v>54</v>
      </c>
      <c r="AD437" s="1" t="b">
        <v>1</v>
      </c>
      <c r="AE437" s="1" t="b">
        <v>1</v>
      </c>
      <c r="AG437" s="1" t="b">
        <v>0</v>
      </c>
      <c r="AH437" s="8">
        <v>14244</v>
      </c>
      <c r="AI437" s="7" t="s">
        <v>2364</v>
      </c>
      <c r="AJ437" s="8" t="s">
        <v>2364</v>
      </c>
      <c r="AK437" s="7" t="s">
        <v>2365</v>
      </c>
      <c r="AL437" s="7" t="s">
        <v>53</v>
      </c>
      <c r="AM437" s="7" t="s">
        <v>54</v>
      </c>
      <c r="AN437" s="8" t="s">
        <v>2368</v>
      </c>
      <c r="AO437" s="8" t="s">
        <v>2367</v>
      </c>
      <c r="AP437" s="8" t="s">
        <v>51</v>
      </c>
      <c r="AQ437" s="8">
        <v>54460</v>
      </c>
      <c r="AR437" s="8">
        <v>130</v>
      </c>
    </row>
    <row r="438" spans="1:44" ht="14.25" customHeight="1" x14ac:dyDescent="0.25">
      <c r="A438" s="7" t="s">
        <v>2369</v>
      </c>
      <c r="B438" s="14" t="str">
        <f t="shared" si="42"/>
        <v>Oxford PL</v>
      </c>
      <c r="C438" s="7" t="s">
        <v>2370</v>
      </c>
      <c r="D438" s="2" t="s">
        <v>46</v>
      </c>
      <c r="E438" s="7" t="s">
        <v>2371</v>
      </c>
      <c r="F438" s="7" t="s">
        <v>138</v>
      </c>
      <c r="G438" s="7" t="s">
        <v>1019</v>
      </c>
      <c r="H438" s="7" t="s">
        <v>101</v>
      </c>
      <c r="I438" s="7"/>
      <c r="J438" s="7"/>
      <c r="K438" s="19" t="str">
        <f t="shared" si="36"/>
        <v>129 S Franklin Ave</v>
      </c>
      <c r="L438" s="19" t="str">
        <f t="shared" si="37"/>
        <v>129 S Franklin Ave</v>
      </c>
      <c r="M438" s="8" t="s">
        <v>2372</v>
      </c>
      <c r="N438" s="2" t="s">
        <v>51</v>
      </c>
      <c r="O438" s="8">
        <v>53952</v>
      </c>
      <c r="P438" s="8">
        <v>32</v>
      </c>
      <c r="Q438" s="14" t="str">
        <f t="shared" si="38"/>
        <v>53952-32</v>
      </c>
      <c r="R438" s="2" t="str">
        <f t="shared" si="3"/>
        <v>129 S Franklin Ave, Oxford, WI 53952</v>
      </c>
      <c r="S438" s="2" t="str">
        <f t="shared" si="4"/>
        <v>129 S Franklin Ave, Oxford, WI 53952</v>
      </c>
      <c r="T438" s="2" t="s">
        <v>52</v>
      </c>
      <c r="U438" s="7" t="s">
        <v>894</v>
      </c>
      <c r="X438" s="7"/>
      <c r="Y438" s="7" t="s">
        <v>329</v>
      </c>
      <c r="AD438" s="1" t="b">
        <v>1</v>
      </c>
      <c r="AE438" s="1" t="b">
        <v>1</v>
      </c>
      <c r="AG438" s="1" t="b">
        <v>0</v>
      </c>
      <c r="AH438" s="8">
        <v>14245</v>
      </c>
      <c r="AI438" s="7" t="s">
        <v>2369</v>
      </c>
      <c r="AJ438" s="8" t="s">
        <v>2369</v>
      </c>
      <c r="AK438" s="7" t="s">
        <v>2370</v>
      </c>
      <c r="AL438" s="7" t="s">
        <v>894</v>
      </c>
      <c r="AM438" s="7" t="s">
        <v>329</v>
      </c>
      <c r="AN438" s="8" t="s">
        <v>2373</v>
      </c>
      <c r="AO438" s="8" t="s">
        <v>2372</v>
      </c>
      <c r="AP438" s="8" t="s">
        <v>51</v>
      </c>
      <c r="AQ438" s="8">
        <v>53952</v>
      </c>
      <c r="AR438" s="8">
        <v>32</v>
      </c>
    </row>
    <row r="439" spans="1:44" ht="14.25" customHeight="1" x14ac:dyDescent="0.25">
      <c r="A439" s="7" t="s">
        <v>2374</v>
      </c>
      <c r="B439" s="14" t="str">
        <f t="shared" si="42"/>
        <v>Packwaukee PL</v>
      </c>
      <c r="C439" s="7" t="s">
        <v>2375</v>
      </c>
      <c r="D439" s="2" t="s">
        <v>46</v>
      </c>
      <c r="E439" s="7" t="s">
        <v>2376</v>
      </c>
      <c r="F439" s="7"/>
      <c r="G439" s="7" t="s">
        <v>1007</v>
      </c>
      <c r="H439" s="7" t="s">
        <v>49</v>
      </c>
      <c r="I439" s="7"/>
      <c r="J439" s="7"/>
      <c r="K439" s="19" t="str">
        <f t="shared" si="36"/>
        <v>N3511 State St</v>
      </c>
      <c r="L439" s="19" t="str">
        <f t="shared" si="37"/>
        <v>N3511 State St</v>
      </c>
      <c r="M439" s="8" t="s">
        <v>2377</v>
      </c>
      <c r="N439" s="2" t="s">
        <v>51</v>
      </c>
      <c r="O439" s="8">
        <v>53953</v>
      </c>
      <c r="P439" s="8">
        <v>406</v>
      </c>
      <c r="Q439" s="14" t="str">
        <f t="shared" si="38"/>
        <v>53953-406</v>
      </c>
      <c r="R439" s="2" t="str">
        <f t="shared" si="3"/>
        <v>N3511 State St, Packwaukee, WI 53953</v>
      </c>
      <c r="S439" s="2" t="str">
        <f t="shared" si="4"/>
        <v>N3511 State St, Packwaukee, WI 53953</v>
      </c>
      <c r="T439" s="2" t="s">
        <v>52</v>
      </c>
      <c r="U439" s="7" t="s">
        <v>894</v>
      </c>
      <c r="X439" s="7"/>
      <c r="Y439" s="7" t="s">
        <v>329</v>
      </c>
      <c r="AD439" s="1" t="b">
        <v>1</v>
      </c>
      <c r="AE439" s="1" t="b">
        <v>1</v>
      </c>
      <c r="AG439" s="1" t="b">
        <v>0</v>
      </c>
      <c r="AH439" s="8">
        <v>14246</v>
      </c>
      <c r="AI439" s="7" t="s">
        <v>2374</v>
      </c>
      <c r="AJ439" s="8" t="s">
        <v>2374</v>
      </c>
      <c r="AK439" s="7" t="s">
        <v>2375</v>
      </c>
      <c r="AL439" s="7" t="s">
        <v>894</v>
      </c>
      <c r="AM439" s="7" t="s">
        <v>329</v>
      </c>
      <c r="AN439" s="8" t="s">
        <v>2378</v>
      </c>
      <c r="AO439" s="8" t="s">
        <v>2377</v>
      </c>
      <c r="AP439" s="8" t="s">
        <v>51</v>
      </c>
      <c r="AQ439" s="8">
        <v>53953</v>
      </c>
      <c r="AR439" s="8">
        <v>406</v>
      </c>
    </row>
    <row r="440" spans="1:44" ht="14.25" customHeight="1" x14ac:dyDescent="0.25">
      <c r="A440" s="7" t="s">
        <v>2379</v>
      </c>
      <c r="B440" s="14" t="str">
        <f t="shared" si="42"/>
        <v>Palmyra PL</v>
      </c>
      <c r="C440" s="7" t="s">
        <v>2380</v>
      </c>
      <c r="D440" s="2" t="s">
        <v>46</v>
      </c>
      <c r="E440" s="7" t="s">
        <v>2230</v>
      </c>
      <c r="F440" s="7" t="s">
        <v>196</v>
      </c>
      <c r="G440" s="7" t="s">
        <v>84</v>
      </c>
      <c r="H440" s="7" t="s">
        <v>49</v>
      </c>
      <c r="I440" s="7"/>
      <c r="J440" s="7"/>
      <c r="K440" s="19" t="str">
        <f t="shared" si="36"/>
        <v>115 W Main St</v>
      </c>
      <c r="L440" s="19" t="str">
        <f t="shared" si="37"/>
        <v>115 W Main St</v>
      </c>
      <c r="M440" s="8" t="s">
        <v>2381</v>
      </c>
      <c r="N440" s="2" t="s">
        <v>51</v>
      </c>
      <c r="O440" s="8">
        <v>53156</v>
      </c>
      <c r="P440" s="8">
        <v>924</v>
      </c>
      <c r="Q440" s="14" t="str">
        <f t="shared" si="38"/>
        <v>53156-924</v>
      </c>
      <c r="R440" s="2" t="str">
        <f t="shared" si="3"/>
        <v>115 W Main St, Palmyra, WI 53156</v>
      </c>
      <c r="S440" s="2" t="str">
        <f t="shared" si="4"/>
        <v>115 W Main St, Palmyra, WI 53156</v>
      </c>
      <c r="T440" s="2" t="s">
        <v>52</v>
      </c>
      <c r="U440" s="7" t="s">
        <v>481</v>
      </c>
      <c r="X440" s="7"/>
      <c r="Y440" s="7" t="s">
        <v>337</v>
      </c>
      <c r="AD440" s="2" t="b">
        <v>1</v>
      </c>
      <c r="AE440" s="1" t="b">
        <v>1</v>
      </c>
      <c r="AG440" s="1" t="b">
        <v>0</v>
      </c>
      <c r="AH440" s="8">
        <v>14380</v>
      </c>
      <c r="AI440" s="7" t="s">
        <v>2379</v>
      </c>
      <c r="AJ440" s="8" t="s">
        <v>2379</v>
      </c>
      <c r="AK440" s="7" t="s">
        <v>2380</v>
      </c>
      <c r="AL440" s="7" t="s">
        <v>481</v>
      </c>
      <c r="AM440" s="7" t="s">
        <v>337</v>
      </c>
      <c r="AN440" s="8" t="s">
        <v>2382</v>
      </c>
      <c r="AO440" s="8" t="s">
        <v>2381</v>
      </c>
      <c r="AP440" s="8" t="s">
        <v>51</v>
      </c>
      <c r="AQ440" s="8">
        <v>53156</v>
      </c>
      <c r="AR440" s="8">
        <v>924</v>
      </c>
    </row>
    <row r="441" spans="1:44" ht="14.25" customHeight="1" x14ac:dyDescent="0.25">
      <c r="A441" s="7" t="s">
        <v>2383</v>
      </c>
      <c r="B441" s="14" t="str">
        <f t="shared" si="42"/>
        <v>Pardeeville PL</v>
      </c>
      <c r="C441" s="7" t="s">
        <v>2384</v>
      </c>
      <c r="D441" s="2" t="s">
        <v>46</v>
      </c>
      <c r="E441" s="7" t="s">
        <v>2385</v>
      </c>
      <c r="F441" s="7" t="s">
        <v>60</v>
      </c>
      <c r="G441" s="7" t="s">
        <v>84</v>
      </c>
      <c r="H441" s="7" t="s">
        <v>49</v>
      </c>
      <c r="I441" s="7"/>
      <c r="J441" s="7"/>
      <c r="K441" s="19" t="str">
        <f t="shared" si="36"/>
        <v>119 N Main St</v>
      </c>
      <c r="L441" s="19" t="str">
        <f t="shared" si="37"/>
        <v>119 N Main St</v>
      </c>
      <c r="M441" s="8" t="s">
        <v>2386</v>
      </c>
      <c r="N441" s="2" t="s">
        <v>51</v>
      </c>
      <c r="O441" s="8">
        <v>53954</v>
      </c>
      <c r="P441" s="8">
        <v>370</v>
      </c>
      <c r="Q441" s="14" t="str">
        <f t="shared" si="38"/>
        <v>53954-370</v>
      </c>
      <c r="R441" s="2" t="str">
        <f t="shared" si="3"/>
        <v>119 N Main St, Pardeeville, WI 53954</v>
      </c>
      <c r="S441" s="2" t="str">
        <f t="shared" si="4"/>
        <v>119 N Main St, Pardeeville, WI 53954</v>
      </c>
      <c r="T441" s="2" t="s">
        <v>52</v>
      </c>
      <c r="U441" s="7" t="s">
        <v>507</v>
      </c>
      <c r="X441" s="7"/>
      <c r="Y441" s="7" t="s">
        <v>64</v>
      </c>
      <c r="AD441" s="1" t="b">
        <v>1</v>
      </c>
      <c r="AE441" s="1" t="b">
        <v>1</v>
      </c>
      <c r="AG441" s="1" t="b">
        <v>0</v>
      </c>
      <c r="AH441" s="8">
        <v>14247</v>
      </c>
      <c r="AI441" s="7" t="s">
        <v>2383</v>
      </c>
      <c r="AJ441" s="8" t="s">
        <v>2383</v>
      </c>
      <c r="AK441" s="7" t="s">
        <v>2384</v>
      </c>
      <c r="AL441" s="7" t="s">
        <v>507</v>
      </c>
      <c r="AM441" s="7" t="s">
        <v>64</v>
      </c>
      <c r="AN441" s="8" t="s">
        <v>2387</v>
      </c>
      <c r="AO441" s="8" t="s">
        <v>2386</v>
      </c>
      <c r="AP441" s="8" t="s">
        <v>51</v>
      </c>
      <c r="AQ441" s="8">
        <v>53954</v>
      </c>
      <c r="AR441" s="8">
        <v>370</v>
      </c>
    </row>
    <row r="442" spans="1:44" ht="14.25" customHeight="1" x14ac:dyDescent="0.25">
      <c r="A442" s="7" t="s">
        <v>2388</v>
      </c>
      <c r="B442" s="14" t="str">
        <f t="shared" si="42"/>
        <v>Park Falls PL</v>
      </c>
      <c r="C442" s="7" t="s">
        <v>2389</v>
      </c>
      <c r="D442" s="2" t="s">
        <v>46</v>
      </c>
      <c r="E442" s="7" t="s">
        <v>326</v>
      </c>
      <c r="F442" s="7" t="s">
        <v>60</v>
      </c>
      <c r="G442" s="7" t="s">
        <v>246</v>
      </c>
      <c r="H442" s="7" t="s">
        <v>101</v>
      </c>
      <c r="I442" s="7"/>
      <c r="J442" s="7"/>
      <c r="K442" s="19" t="str">
        <f t="shared" si="36"/>
        <v>121 N Fourth Ave</v>
      </c>
      <c r="L442" s="19" t="str">
        <f t="shared" si="37"/>
        <v>121 N Fourth Ave</v>
      </c>
      <c r="M442" s="8" t="s">
        <v>2390</v>
      </c>
      <c r="N442" s="2" t="s">
        <v>51</v>
      </c>
      <c r="O442" s="8">
        <v>54552</v>
      </c>
      <c r="P442" s="8">
        <v>1112</v>
      </c>
      <c r="Q442" s="14" t="str">
        <f t="shared" si="38"/>
        <v>54552-1112</v>
      </c>
      <c r="R442" s="2" t="str">
        <f t="shared" si="3"/>
        <v>121 N Fourth Ave, Park Falls, WI 54552</v>
      </c>
      <c r="S442" s="2" t="str">
        <f t="shared" si="4"/>
        <v>121 N Fourth Ave, Park Falls, WI 54552</v>
      </c>
      <c r="T442" s="2" t="s">
        <v>52</v>
      </c>
      <c r="U442" s="7" t="s">
        <v>2297</v>
      </c>
      <c r="X442" s="7"/>
      <c r="Y442" s="7" t="s">
        <v>104</v>
      </c>
      <c r="AD442" s="2" t="b">
        <v>1</v>
      </c>
      <c r="AE442" s="1" t="b">
        <v>1</v>
      </c>
      <c r="AG442" s="1" t="b">
        <v>0</v>
      </c>
      <c r="AH442" s="8">
        <v>14248</v>
      </c>
      <c r="AI442" s="7" t="s">
        <v>2388</v>
      </c>
      <c r="AJ442" s="8" t="s">
        <v>2388</v>
      </c>
      <c r="AK442" s="7" t="s">
        <v>2389</v>
      </c>
      <c r="AL442" s="7" t="s">
        <v>2297</v>
      </c>
      <c r="AM442" s="7" t="s">
        <v>104</v>
      </c>
      <c r="AN442" s="8" t="s">
        <v>2391</v>
      </c>
      <c r="AO442" s="8" t="s">
        <v>2390</v>
      </c>
      <c r="AP442" s="8" t="s">
        <v>51</v>
      </c>
      <c r="AQ442" s="8">
        <v>54552</v>
      </c>
      <c r="AR442" s="8">
        <v>1112</v>
      </c>
    </row>
    <row r="443" spans="1:44" ht="14.25" customHeight="1" x14ac:dyDescent="0.25">
      <c r="A443" s="7" t="s">
        <v>2392</v>
      </c>
      <c r="B443" s="14" t="str">
        <f t="shared" si="42"/>
        <v>Pepin PL</v>
      </c>
      <c r="C443" s="7" t="s">
        <v>2393</v>
      </c>
      <c r="D443" s="2" t="s">
        <v>46</v>
      </c>
      <c r="E443" s="7" t="s">
        <v>2394</v>
      </c>
      <c r="F443" s="7"/>
      <c r="G443" s="7" t="s">
        <v>693</v>
      </c>
      <c r="H443" s="7" t="s">
        <v>49</v>
      </c>
      <c r="I443" s="7"/>
      <c r="J443" s="7"/>
      <c r="K443" s="19" t="str">
        <f t="shared" si="36"/>
        <v>510 2nd St</v>
      </c>
      <c r="L443" s="19" t="str">
        <f t="shared" si="37"/>
        <v>510 2nd St</v>
      </c>
      <c r="M443" s="8" t="s">
        <v>789</v>
      </c>
      <c r="N443" s="2" t="s">
        <v>51</v>
      </c>
      <c r="O443" s="8">
        <v>54759</v>
      </c>
      <c r="P443" s="8">
        <v>277</v>
      </c>
      <c r="Q443" s="14" t="str">
        <f t="shared" si="38"/>
        <v>54759-277</v>
      </c>
      <c r="R443" s="2" t="str">
        <f t="shared" si="3"/>
        <v>510 2nd St, Pepin, WI 54759</v>
      </c>
      <c r="S443" s="2" t="str">
        <f t="shared" si="4"/>
        <v>510 2nd St, Pepin, WI 54759</v>
      </c>
      <c r="T443" s="2" t="s">
        <v>52</v>
      </c>
      <c r="U443" s="7" t="s">
        <v>789</v>
      </c>
      <c r="X443" s="7"/>
      <c r="Y443" s="7" t="s">
        <v>104</v>
      </c>
      <c r="AD443" s="2" t="b">
        <v>1</v>
      </c>
      <c r="AE443" s="1" t="b">
        <v>1</v>
      </c>
      <c r="AG443" s="1" t="b">
        <v>0</v>
      </c>
      <c r="AH443" s="8">
        <v>14249</v>
      </c>
      <c r="AI443" s="7" t="s">
        <v>2392</v>
      </c>
      <c r="AJ443" s="8" t="s">
        <v>2392</v>
      </c>
      <c r="AK443" s="7" t="s">
        <v>2393</v>
      </c>
      <c r="AL443" s="7" t="s">
        <v>789</v>
      </c>
      <c r="AM443" s="7" t="s">
        <v>104</v>
      </c>
      <c r="AN443" s="8" t="s">
        <v>2395</v>
      </c>
      <c r="AO443" s="8" t="s">
        <v>789</v>
      </c>
      <c r="AP443" s="8" t="s">
        <v>51</v>
      </c>
      <c r="AQ443" s="8">
        <v>54759</v>
      </c>
      <c r="AR443" s="8">
        <v>277</v>
      </c>
    </row>
    <row r="444" spans="1:44" ht="14.25" customHeight="1" x14ac:dyDescent="0.25">
      <c r="A444" s="7" t="s">
        <v>2396</v>
      </c>
      <c r="B444" s="14" t="s">
        <v>2397</v>
      </c>
      <c r="C444" s="7" t="s">
        <v>2398</v>
      </c>
      <c r="D444" s="2" t="s">
        <v>46</v>
      </c>
      <c r="E444" s="7" t="s">
        <v>499</v>
      </c>
      <c r="F444" s="7"/>
      <c r="G444" s="7" t="s">
        <v>2399</v>
      </c>
      <c r="H444" s="7" t="s">
        <v>49</v>
      </c>
      <c r="I444" s="7"/>
      <c r="J444" s="7"/>
      <c r="K444" s="19" t="str">
        <f t="shared" si="36"/>
        <v>331 French St</v>
      </c>
      <c r="L444" s="19" t="str">
        <f t="shared" si="37"/>
        <v>331 French St</v>
      </c>
      <c r="M444" s="8" t="s">
        <v>2400</v>
      </c>
      <c r="N444" s="2" t="s">
        <v>51</v>
      </c>
      <c r="O444" s="8">
        <v>54157</v>
      </c>
      <c r="P444" s="8">
        <v>1219</v>
      </c>
      <c r="Q444" s="14" t="str">
        <f t="shared" si="38"/>
        <v>54157-1219</v>
      </c>
      <c r="R444" s="2" t="str">
        <f t="shared" si="3"/>
        <v>331 French St, Peshtigo, WI 54157</v>
      </c>
      <c r="S444" s="2" t="str">
        <f t="shared" si="4"/>
        <v>331 French St, Peshtigo, WI 54157</v>
      </c>
      <c r="T444" s="2" t="s">
        <v>52</v>
      </c>
      <c r="U444" s="7" t="s">
        <v>623</v>
      </c>
      <c r="X444" s="7"/>
      <c r="Y444" s="7" t="s">
        <v>79</v>
      </c>
      <c r="AD444" s="2" t="b">
        <v>1</v>
      </c>
      <c r="AE444" s="2" t="b">
        <v>1</v>
      </c>
      <c r="AG444" s="1" t="b">
        <v>0</v>
      </c>
      <c r="AH444" s="8">
        <v>14377</v>
      </c>
      <c r="AI444" s="7" t="s">
        <v>2396</v>
      </c>
      <c r="AJ444" s="8" t="s">
        <v>624</v>
      </c>
      <c r="AK444" s="7" t="s">
        <v>2398</v>
      </c>
      <c r="AL444" s="7" t="s">
        <v>623</v>
      </c>
      <c r="AM444" s="7" t="s">
        <v>79</v>
      </c>
      <c r="AN444" s="8" t="s">
        <v>2401</v>
      </c>
      <c r="AO444" s="8" t="s">
        <v>2400</v>
      </c>
      <c r="AP444" s="8" t="s">
        <v>51</v>
      </c>
      <c r="AQ444" s="8">
        <v>54157</v>
      </c>
      <c r="AR444" s="8">
        <v>1219</v>
      </c>
    </row>
    <row r="445" spans="1:44" ht="14.25" customHeight="1" x14ac:dyDescent="0.25">
      <c r="A445" s="7" t="s">
        <v>2402</v>
      </c>
      <c r="B445" s="14" t="str">
        <f>CONCATENATE(AO445, " PL")</f>
        <v>Pewaukee PL</v>
      </c>
      <c r="C445" s="7" t="s">
        <v>2403</v>
      </c>
      <c r="D445" s="2" t="s">
        <v>46</v>
      </c>
      <c r="E445" s="7" t="s">
        <v>2404</v>
      </c>
      <c r="F445" s="7"/>
      <c r="G445" s="7" t="s">
        <v>84</v>
      </c>
      <c r="H445" s="7" t="s">
        <v>49</v>
      </c>
      <c r="I445" s="7"/>
      <c r="J445" s="7"/>
      <c r="K445" s="19" t="str">
        <f t="shared" si="36"/>
        <v>210 Main St</v>
      </c>
      <c r="L445" s="19" t="str">
        <f t="shared" si="37"/>
        <v>210 Main St</v>
      </c>
      <c r="M445" s="8" t="s">
        <v>2405</v>
      </c>
      <c r="N445" s="2" t="s">
        <v>51</v>
      </c>
      <c r="O445" s="8">
        <v>53072</v>
      </c>
      <c r="P445" s="8">
        <v>3506</v>
      </c>
      <c r="Q445" s="14" t="str">
        <f t="shared" si="38"/>
        <v>53072-3506</v>
      </c>
      <c r="R445" s="2" t="str">
        <f t="shared" si="3"/>
        <v>210 Main St, Pewaukee, WI 53072</v>
      </c>
      <c r="S445" s="2" t="str">
        <f t="shared" si="4"/>
        <v>210 Main St, Pewaukee, WI 53072</v>
      </c>
      <c r="T445" s="2" t="s">
        <v>52</v>
      </c>
      <c r="U445" s="7" t="s">
        <v>336</v>
      </c>
      <c r="X445" s="7"/>
      <c r="Y445" s="7" t="s">
        <v>337</v>
      </c>
      <c r="AD445" s="2" t="b">
        <v>1</v>
      </c>
      <c r="AE445" s="1" t="b">
        <v>1</v>
      </c>
      <c r="AG445" s="1" t="b">
        <v>0</v>
      </c>
      <c r="AH445" s="8">
        <v>15355</v>
      </c>
      <c r="AI445" s="7" t="s">
        <v>2402</v>
      </c>
      <c r="AJ445" s="8" t="s">
        <v>2402</v>
      </c>
      <c r="AK445" s="7" t="s">
        <v>2403</v>
      </c>
      <c r="AL445" s="7" t="s">
        <v>336</v>
      </c>
      <c r="AM445" s="7" t="s">
        <v>337</v>
      </c>
      <c r="AN445" s="8" t="s">
        <v>2406</v>
      </c>
      <c r="AO445" s="8" t="s">
        <v>2405</v>
      </c>
      <c r="AP445" s="8" t="s">
        <v>51</v>
      </c>
      <c r="AQ445" s="8">
        <v>53072</v>
      </c>
      <c r="AR445" s="8">
        <v>3506</v>
      </c>
    </row>
    <row r="446" spans="1:44" ht="14.25" customHeight="1" x14ac:dyDescent="0.25">
      <c r="A446" s="1" t="s">
        <v>2407</v>
      </c>
      <c r="B446" s="16" t="s">
        <v>2408</v>
      </c>
      <c r="C446" s="1" t="s">
        <v>2408</v>
      </c>
      <c r="D446" s="1" t="s">
        <v>2091</v>
      </c>
      <c r="E446" s="9" t="s">
        <v>2409</v>
      </c>
      <c r="F446" s="7"/>
      <c r="G446" s="9" t="s">
        <v>883</v>
      </c>
      <c r="H446" s="9" t="s">
        <v>101</v>
      </c>
      <c r="I446" s="7"/>
      <c r="J446" s="7"/>
      <c r="K446" s="19" t="str">
        <f t="shared" si="36"/>
        <v>801 Elmwood Ave</v>
      </c>
      <c r="L446" s="19" t="str">
        <f t="shared" si="37"/>
        <v>801 Elmwood Ave</v>
      </c>
      <c r="M446" s="1" t="s">
        <v>2344</v>
      </c>
      <c r="N446" s="8" t="s">
        <v>51</v>
      </c>
      <c r="O446" s="1">
        <v>54901</v>
      </c>
      <c r="Q446" s="14" t="str">
        <f t="shared" si="38"/>
        <v>54901</v>
      </c>
      <c r="R446" s="2" t="str">
        <f t="shared" si="3"/>
        <v>801 Elmwood Ave, Oshkosh, WI 54901</v>
      </c>
      <c r="S446" s="2" t="str">
        <f t="shared" si="4"/>
        <v>801 Elmwood Ave, Oshkosh, WI 54901</v>
      </c>
      <c r="T446" s="2" t="s">
        <v>52</v>
      </c>
      <c r="U446" s="7" t="s">
        <v>1928</v>
      </c>
      <c r="X446" s="1" t="s">
        <v>2410</v>
      </c>
      <c r="Y446" s="1" t="s">
        <v>64</v>
      </c>
      <c r="AD446" s="1" t="b">
        <v>0</v>
      </c>
      <c r="AE446" s="1" t="b">
        <v>1</v>
      </c>
      <c r="AG446" s="1" t="b">
        <v>0</v>
      </c>
      <c r="AJ446" s="8"/>
    </row>
    <row r="447" spans="1:44" ht="14.25" customHeight="1" x14ac:dyDescent="0.25">
      <c r="A447" s="7" t="s">
        <v>2411</v>
      </c>
      <c r="B447" s="14" t="str">
        <f t="shared" ref="B447:B453" si="43">CONCATENATE(AO447, " PL")</f>
        <v>Phelps PL</v>
      </c>
      <c r="C447" s="7" t="s">
        <v>2412</v>
      </c>
      <c r="D447" s="2" t="s">
        <v>46</v>
      </c>
      <c r="E447" s="7" t="s">
        <v>2413</v>
      </c>
      <c r="F447" s="7"/>
      <c r="G447" s="7" t="s">
        <v>2414</v>
      </c>
      <c r="H447" s="7" t="s">
        <v>452</v>
      </c>
      <c r="I447" s="7"/>
      <c r="J447" s="7"/>
      <c r="K447" s="19" t="str">
        <f t="shared" si="36"/>
        <v>4495 Town Hall Rd</v>
      </c>
      <c r="L447" s="19" t="str">
        <f t="shared" si="37"/>
        <v>4495 Town Hall Rd</v>
      </c>
      <c r="M447" s="8" t="s">
        <v>2415</v>
      </c>
      <c r="N447" s="2" t="s">
        <v>51</v>
      </c>
      <c r="O447" s="8">
        <v>54554</v>
      </c>
      <c r="P447" s="8">
        <v>9273</v>
      </c>
      <c r="Q447" s="14" t="str">
        <f t="shared" si="38"/>
        <v>54554-9273</v>
      </c>
      <c r="R447" s="2" t="str">
        <f t="shared" si="3"/>
        <v>4495 Town Hall Rd, Phelps, WI 54554</v>
      </c>
      <c r="S447" s="2" t="str">
        <f t="shared" si="4"/>
        <v>4495 Town Hall Rd, Phelps, WI 54554</v>
      </c>
      <c r="T447" s="2" t="s">
        <v>52</v>
      </c>
      <c r="U447" s="7" t="s">
        <v>422</v>
      </c>
      <c r="X447" s="7"/>
      <c r="Y447" s="7" t="s">
        <v>186</v>
      </c>
      <c r="AD447" s="1" t="b">
        <v>1</v>
      </c>
      <c r="AE447" s="1" t="b">
        <v>1</v>
      </c>
      <c r="AG447" s="1" t="b">
        <v>0</v>
      </c>
      <c r="AH447" s="8">
        <v>14251</v>
      </c>
      <c r="AI447" s="7" t="s">
        <v>2411</v>
      </c>
      <c r="AJ447" s="8" t="s">
        <v>2411</v>
      </c>
      <c r="AK447" s="7" t="s">
        <v>2412</v>
      </c>
      <c r="AL447" s="7" t="s">
        <v>422</v>
      </c>
      <c r="AM447" s="7" t="s">
        <v>186</v>
      </c>
      <c r="AN447" s="8" t="s">
        <v>2416</v>
      </c>
      <c r="AO447" s="8" t="s">
        <v>2415</v>
      </c>
      <c r="AP447" s="8" t="s">
        <v>51</v>
      </c>
      <c r="AQ447" s="8">
        <v>54554</v>
      </c>
      <c r="AR447" s="8">
        <v>9273</v>
      </c>
    </row>
    <row r="448" spans="1:44" ht="14.25" customHeight="1" x14ac:dyDescent="0.25">
      <c r="A448" s="7" t="s">
        <v>2417</v>
      </c>
      <c r="B448" s="14" t="str">
        <f t="shared" si="43"/>
        <v>Phillips PL</v>
      </c>
      <c r="C448" s="7" t="s">
        <v>2418</v>
      </c>
      <c r="D448" s="2" t="s">
        <v>46</v>
      </c>
      <c r="E448" s="7" t="s">
        <v>2419</v>
      </c>
      <c r="F448" s="7"/>
      <c r="G448" s="7" t="s">
        <v>2420</v>
      </c>
      <c r="H448" s="7" t="s">
        <v>49</v>
      </c>
      <c r="I448" s="7"/>
      <c r="J448" s="7"/>
      <c r="K448" s="19" t="str">
        <f t="shared" si="36"/>
        <v>286 Cherry St</v>
      </c>
      <c r="L448" s="19" t="str">
        <f t="shared" si="37"/>
        <v>286 Cherry St</v>
      </c>
      <c r="M448" s="8" t="s">
        <v>2421</v>
      </c>
      <c r="N448" s="2" t="s">
        <v>51</v>
      </c>
      <c r="O448" s="8">
        <v>54555</v>
      </c>
      <c r="P448" s="8">
        <v>1240</v>
      </c>
      <c r="Q448" s="14" t="str">
        <f t="shared" si="38"/>
        <v>54555-1240</v>
      </c>
      <c r="R448" s="2" t="str">
        <f t="shared" si="3"/>
        <v>286 Cherry St, Phillips, WI 54555</v>
      </c>
      <c r="S448" s="2" t="str">
        <f t="shared" si="4"/>
        <v>286 Cherry St, Phillips, WI 54555</v>
      </c>
      <c r="T448" s="2" t="s">
        <v>52</v>
      </c>
      <c r="U448" s="7" t="s">
        <v>2297</v>
      </c>
      <c r="X448" s="7"/>
      <c r="Y448" s="7" t="s">
        <v>104</v>
      </c>
      <c r="AD448" s="2" t="b">
        <v>1</v>
      </c>
      <c r="AE448" s="1" t="b">
        <v>1</v>
      </c>
      <c r="AG448" s="1" t="b">
        <v>0</v>
      </c>
      <c r="AH448" s="8">
        <v>14252</v>
      </c>
      <c r="AI448" s="7" t="s">
        <v>2417</v>
      </c>
      <c r="AJ448" s="8" t="s">
        <v>2417</v>
      </c>
      <c r="AK448" s="7" t="s">
        <v>2418</v>
      </c>
      <c r="AL448" s="7" t="s">
        <v>2297</v>
      </c>
      <c r="AM448" s="7" t="s">
        <v>104</v>
      </c>
      <c r="AN448" s="8" t="s">
        <v>2422</v>
      </c>
      <c r="AO448" s="8" t="s">
        <v>2421</v>
      </c>
      <c r="AP448" s="8" t="s">
        <v>51</v>
      </c>
      <c r="AQ448" s="8">
        <v>54555</v>
      </c>
      <c r="AR448" s="8">
        <v>1240</v>
      </c>
    </row>
    <row r="449" spans="1:44" ht="14.25" customHeight="1" x14ac:dyDescent="0.25">
      <c r="A449" s="7" t="s">
        <v>2423</v>
      </c>
      <c r="B449" s="14" t="str">
        <f t="shared" si="43"/>
        <v>Pine River PL</v>
      </c>
      <c r="C449" s="7" t="s">
        <v>2424</v>
      </c>
      <c r="D449" s="2" t="s">
        <v>46</v>
      </c>
      <c r="E449" s="7" t="s">
        <v>2425</v>
      </c>
      <c r="F449" s="7"/>
      <c r="G449" s="7" t="s">
        <v>180</v>
      </c>
      <c r="H449" s="7"/>
      <c r="I449" s="7"/>
      <c r="J449" s="7"/>
      <c r="K449" s="19" t="str">
        <f t="shared" si="36"/>
        <v>N4715 HWY E</v>
      </c>
      <c r="L449" s="19" t="str">
        <f t="shared" si="37"/>
        <v>N4715 HWY E</v>
      </c>
      <c r="M449" s="8" t="s">
        <v>2426</v>
      </c>
      <c r="N449" s="2" t="s">
        <v>51</v>
      </c>
      <c r="O449" s="8">
        <v>54965</v>
      </c>
      <c r="P449" s="8">
        <v>247</v>
      </c>
      <c r="Q449" s="14" t="str">
        <f t="shared" si="38"/>
        <v>54965-247</v>
      </c>
      <c r="R449" s="2" t="str">
        <f t="shared" si="3"/>
        <v>N4715 HWY E, Pine River, WI 54965</v>
      </c>
      <c r="S449" s="2" t="str">
        <f t="shared" si="4"/>
        <v>N4715 HWY E, Pine River, WI 54965</v>
      </c>
      <c r="T449" s="2" t="s">
        <v>52</v>
      </c>
      <c r="U449" s="7" t="s">
        <v>636</v>
      </c>
      <c r="X449" s="7"/>
      <c r="Y449" s="7" t="s">
        <v>329</v>
      </c>
      <c r="AD449" s="1" t="b">
        <v>1</v>
      </c>
      <c r="AE449" s="1" t="b">
        <v>1</v>
      </c>
      <c r="AG449" s="1" t="b">
        <v>0</v>
      </c>
      <c r="AH449" s="8">
        <v>14253</v>
      </c>
      <c r="AI449" s="7" t="s">
        <v>2423</v>
      </c>
      <c r="AJ449" s="8" t="s">
        <v>2423</v>
      </c>
      <c r="AK449" s="7" t="s">
        <v>2424</v>
      </c>
      <c r="AL449" s="7" t="s">
        <v>636</v>
      </c>
      <c r="AM449" s="7" t="s">
        <v>329</v>
      </c>
      <c r="AN449" s="8" t="s">
        <v>2427</v>
      </c>
      <c r="AO449" s="8" t="s">
        <v>2426</v>
      </c>
      <c r="AP449" s="8" t="s">
        <v>51</v>
      </c>
      <c r="AQ449" s="8">
        <v>54965</v>
      </c>
      <c r="AR449" s="8">
        <v>247</v>
      </c>
    </row>
    <row r="450" spans="1:44" ht="14.25" customHeight="1" x14ac:dyDescent="0.25">
      <c r="A450" s="7" t="s">
        <v>2428</v>
      </c>
      <c r="B450" s="14" t="str">
        <f t="shared" si="43"/>
        <v>Pittsville PL</v>
      </c>
      <c r="C450" s="7" t="s">
        <v>2429</v>
      </c>
      <c r="D450" s="2" t="s">
        <v>46</v>
      </c>
      <c r="E450" s="7" t="s">
        <v>2430</v>
      </c>
      <c r="F450" s="7"/>
      <c r="G450" s="7" t="s">
        <v>652</v>
      </c>
      <c r="H450" s="7" t="s">
        <v>101</v>
      </c>
      <c r="I450" s="7"/>
      <c r="J450" s="7"/>
      <c r="K450" s="19" t="str">
        <f t="shared" ref="K450:K513" si="44">CONCATENATE(IF($E450&lt;&gt;"",$E450,""),IF($F450&lt;&gt;"",CONCATENATE(" ",$F450),""),IF($G450&lt;&gt;"",CONCATENATE(" ",$G450),""),IF($H450&lt;&gt;"",CONCATENATE(" ",$H450),""),IF($I450&lt;&gt;"",CONCATENATE(" ",$I450),""),IF($J450&lt;&gt;"", CONCATENATE(", ",$J450), ""))</f>
        <v>5291 Third Ave</v>
      </c>
      <c r="L450" s="19" t="str">
        <f t="shared" ref="L450:L513" si="45">CONCATENATE(IF($E450&lt;&gt;"",$E450,""),IF($F450&lt;&gt;"",CONCATENATE(" ",$F450),""),IF($G450&lt;&gt;"",CONCATENATE(" ",$G450),""),IF($H450&lt;&gt;"",CONCATENATE(" ",$H450),""),IF($I450&lt;&gt;"",CONCATENATE(" ",$I450),""))</f>
        <v>5291 Third Ave</v>
      </c>
      <c r="M450" s="8" t="s">
        <v>2431</v>
      </c>
      <c r="N450" s="2" t="s">
        <v>51</v>
      </c>
      <c r="O450" s="8">
        <v>54466</v>
      </c>
      <c r="P450" s="8">
        <v>911</v>
      </c>
      <c r="Q450" s="14" t="str">
        <f t="shared" ref="Q450:Q513" si="46">CONCATENATE(O450, IF(P450&lt;&gt;"", CONCATENATE("-",P450),""))</f>
        <v>54466-911</v>
      </c>
      <c r="R450" s="2" t="str">
        <f t="shared" si="3"/>
        <v>5291 Third Ave, Pittsville, WI 54466</v>
      </c>
      <c r="S450" s="2" t="str">
        <f t="shared" si="4"/>
        <v>5291 Third Ave, Pittsville, WI 54466</v>
      </c>
      <c r="T450" s="2" t="s">
        <v>52</v>
      </c>
      <c r="U450" s="7" t="s">
        <v>182</v>
      </c>
      <c r="X450" s="7"/>
      <c r="Y450" s="7" t="s">
        <v>64</v>
      </c>
      <c r="AD450" s="1" t="b">
        <v>1</v>
      </c>
      <c r="AE450" s="1" t="b">
        <v>1</v>
      </c>
      <c r="AG450" s="1" t="b">
        <v>0</v>
      </c>
      <c r="AH450" s="8">
        <v>14381</v>
      </c>
      <c r="AI450" s="7" t="s">
        <v>2428</v>
      </c>
      <c r="AJ450" s="8" t="s">
        <v>2428</v>
      </c>
      <c r="AK450" s="7" t="s">
        <v>2429</v>
      </c>
      <c r="AL450" s="7" t="s">
        <v>182</v>
      </c>
      <c r="AM450" s="7" t="s">
        <v>64</v>
      </c>
      <c r="AN450" s="8" t="s">
        <v>2432</v>
      </c>
      <c r="AO450" s="8" t="s">
        <v>2431</v>
      </c>
      <c r="AP450" s="8" t="s">
        <v>51</v>
      </c>
      <c r="AQ450" s="8">
        <v>54466</v>
      </c>
      <c r="AR450" s="8">
        <v>911</v>
      </c>
    </row>
    <row r="451" spans="1:44" ht="14.25" customHeight="1" x14ac:dyDescent="0.25">
      <c r="A451" s="7" t="s">
        <v>2433</v>
      </c>
      <c r="B451" s="14" t="str">
        <f t="shared" si="43"/>
        <v>Plain PL</v>
      </c>
      <c r="C451" s="7" t="s">
        <v>2434</v>
      </c>
      <c r="D451" s="2" t="s">
        <v>46</v>
      </c>
      <c r="E451" s="7" t="s">
        <v>2435</v>
      </c>
      <c r="F451" s="7"/>
      <c r="G451" s="7" t="s">
        <v>84</v>
      </c>
      <c r="H451" s="7" t="s">
        <v>49</v>
      </c>
      <c r="I451" s="7"/>
      <c r="J451" s="7"/>
      <c r="K451" s="19" t="str">
        <f t="shared" si="44"/>
        <v>910 Main St</v>
      </c>
      <c r="L451" s="19" t="str">
        <f t="shared" si="45"/>
        <v>910 Main St</v>
      </c>
      <c r="M451" s="8" t="s">
        <v>2436</v>
      </c>
      <c r="N451" s="2" t="s">
        <v>51</v>
      </c>
      <c r="O451" s="8">
        <v>53577</v>
      </c>
      <c r="P451" s="8">
        <v>9691</v>
      </c>
      <c r="Q451" s="14" t="str">
        <f t="shared" si="46"/>
        <v>53577-9691</v>
      </c>
      <c r="R451" s="2" t="str">
        <f t="shared" si="3"/>
        <v>910 Main St, Plain, WI 53577</v>
      </c>
      <c r="S451" s="2" t="str">
        <f t="shared" si="4"/>
        <v>910 Main St, Plain, WI 53577</v>
      </c>
      <c r="T451" s="2" t="s">
        <v>52</v>
      </c>
      <c r="U451" s="7" t="s">
        <v>248</v>
      </c>
      <c r="X451" s="7"/>
      <c r="Y451" s="7" t="s">
        <v>64</v>
      </c>
      <c r="AD451" s="1" t="b">
        <v>1</v>
      </c>
      <c r="AE451" s="1" t="b">
        <v>1</v>
      </c>
      <c r="AG451" s="1" t="b">
        <v>0</v>
      </c>
      <c r="AH451" s="8">
        <v>14254</v>
      </c>
      <c r="AI451" s="7" t="s">
        <v>2433</v>
      </c>
      <c r="AJ451" s="8" t="s">
        <v>2433</v>
      </c>
      <c r="AK451" s="7" t="s">
        <v>2434</v>
      </c>
      <c r="AL451" s="7" t="s">
        <v>248</v>
      </c>
      <c r="AM451" s="7" t="s">
        <v>64</v>
      </c>
      <c r="AN451" s="8" t="s">
        <v>2437</v>
      </c>
      <c r="AO451" s="8" t="s">
        <v>2436</v>
      </c>
      <c r="AP451" s="8" t="s">
        <v>51</v>
      </c>
      <c r="AQ451" s="8">
        <v>53577</v>
      </c>
      <c r="AR451" s="8">
        <v>9691</v>
      </c>
    </row>
    <row r="452" spans="1:44" ht="14.25" customHeight="1" x14ac:dyDescent="0.25">
      <c r="A452" s="7" t="s">
        <v>2438</v>
      </c>
      <c r="B452" s="14" t="str">
        <f t="shared" si="43"/>
        <v>Plainfield PL</v>
      </c>
      <c r="C452" s="7" t="s">
        <v>2439</v>
      </c>
      <c r="D452" s="2" t="s">
        <v>46</v>
      </c>
      <c r="E452" s="7" t="s">
        <v>1050</v>
      </c>
      <c r="F452" s="7" t="s">
        <v>172</v>
      </c>
      <c r="G452" s="7" t="s">
        <v>84</v>
      </c>
      <c r="H452" s="7" t="s">
        <v>49</v>
      </c>
      <c r="I452" s="7"/>
      <c r="J452" s="7"/>
      <c r="K452" s="19" t="str">
        <f t="shared" si="44"/>
        <v>126 E Main St</v>
      </c>
      <c r="L452" s="19" t="str">
        <f t="shared" si="45"/>
        <v>126 E Main St</v>
      </c>
      <c r="M452" s="8" t="s">
        <v>2440</v>
      </c>
      <c r="N452" s="2" t="s">
        <v>51</v>
      </c>
      <c r="O452" s="8">
        <v>54966</v>
      </c>
      <c r="P452" s="8">
        <v>305</v>
      </c>
      <c r="Q452" s="14" t="str">
        <f t="shared" si="46"/>
        <v>54966-305</v>
      </c>
      <c r="R452" s="2" t="str">
        <f t="shared" si="3"/>
        <v>126 E Main St, Plainfield, WI 54966</v>
      </c>
      <c r="S452" s="2" t="str">
        <f t="shared" si="4"/>
        <v>126 E Main St, Plainfield, WI 54966</v>
      </c>
      <c r="T452" s="2" t="s">
        <v>52</v>
      </c>
      <c r="U452" s="7" t="s">
        <v>636</v>
      </c>
      <c r="X452" s="7"/>
      <c r="Y452" s="7" t="s">
        <v>329</v>
      </c>
      <c r="AD452" s="1" t="b">
        <v>1</v>
      </c>
      <c r="AE452" s="1" t="b">
        <v>1</v>
      </c>
      <c r="AG452" s="1" t="b">
        <v>0</v>
      </c>
      <c r="AH452" s="8">
        <v>14255</v>
      </c>
      <c r="AI452" s="7" t="s">
        <v>2438</v>
      </c>
      <c r="AJ452" s="8" t="s">
        <v>2438</v>
      </c>
      <c r="AK452" s="7" t="s">
        <v>2439</v>
      </c>
      <c r="AL452" s="7" t="s">
        <v>636</v>
      </c>
      <c r="AM452" s="7" t="s">
        <v>329</v>
      </c>
      <c r="AN452" s="8" t="s">
        <v>2441</v>
      </c>
      <c r="AO452" s="8" t="s">
        <v>2440</v>
      </c>
      <c r="AP452" s="8" t="s">
        <v>51</v>
      </c>
      <c r="AQ452" s="8">
        <v>54966</v>
      </c>
      <c r="AR452" s="8">
        <v>305</v>
      </c>
    </row>
    <row r="453" spans="1:44" ht="14.25" customHeight="1" x14ac:dyDescent="0.25">
      <c r="A453" s="7" t="s">
        <v>2442</v>
      </c>
      <c r="B453" s="14" t="str">
        <f t="shared" si="43"/>
        <v>Platteville PL</v>
      </c>
      <c r="C453" s="7" t="s">
        <v>2443</v>
      </c>
      <c r="D453" s="2" t="s">
        <v>46</v>
      </c>
      <c r="E453" s="7" t="s">
        <v>108</v>
      </c>
      <c r="F453" s="7" t="s">
        <v>196</v>
      </c>
      <c r="G453" s="7" t="s">
        <v>84</v>
      </c>
      <c r="H453" s="7" t="s">
        <v>49</v>
      </c>
      <c r="I453" s="7"/>
      <c r="J453" s="7"/>
      <c r="K453" s="19" t="str">
        <f t="shared" si="44"/>
        <v>225 W Main St</v>
      </c>
      <c r="L453" s="19" t="str">
        <f t="shared" si="45"/>
        <v>225 W Main St</v>
      </c>
      <c r="M453" s="8" t="s">
        <v>2444</v>
      </c>
      <c r="N453" s="2" t="s">
        <v>51</v>
      </c>
      <c r="O453" s="8">
        <v>53818</v>
      </c>
      <c r="P453" s="8">
        <v>3139</v>
      </c>
      <c r="Q453" s="14" t="str">
        <f t="shared" si="46"/>
        <v>53818-3139</v>
      </c>
      <c r="R453" s="2" t="str">
        <f t="shared" si="3"/>
        <v>225 W Main St, Platteville, WI 53818</v>
      </c>
      <c r="S453" s="2" t="str">
        <f t="shared" si="4"/>
        <v>225 W Main St, Platteville, WI 53818</v>
      </c>
      <c r="T453" s="2" t="s">
        <v>52</v>
      </c>
      <c r="U453" s="7" t="s">
        <v>402</v>
      </c>
      <c r="X453" s="7"/>
      <c r="Y453" s="7" t="s">
        <v>175</v>
      </c>
      <c r="AD453" s="1" t="b">
        <v>1</v>
      </c>
      <c r="AE453" s="1" t="b">
        <v>1</v>
      </c>
      <c r="AG453" s="1" t="b">
        <v>0</v>
      </c>
      <c r="AH453" s="8">
        <v>14256</v>
      </c>
      <c r="AI453" s="7" t="s">
        <v>2442</v>
      </c>
      <c r="AJ453" s="8" t="s">
        <v>2442</v>
      </c>
      <c r="AK453" s="7" t="s">
        <v>2443</v>
      </c>
      <c r="AL453" s="7" t="s">
        <v>402</v>
      </c>
      <c r="AM453" s="7" t="s">
        <v>175</v>
      </c>
      <c r="AN453" s="8" t="s">
        <v>2445</v>
      </c>
      <c r="AO453" s="8" t="s">
        <v>2444</v>
      </c>
      <c r="AP453" s="8" t="s">
        <v>51</v>
      </c>
      <c r="AQ453" s="8">
        <v>53818</v>
      </c>
      <c r="AR453" s="8">
        <v>3139</v>
      </c>
    </row>
    <row r="454" spans="1:44" ht="14.25" customHeight="1" x14ac:dyDescent="0.25">
      <c r="A454" s="1" t="s">
        <v>2446</v>
      </c>
      <c r="B454" s="16" t="s">
        <v>2447</v>
      </c>
      <c r="C454" s="1" t="s">
        <v>2447</v>
      </c>
      <c r="D454" s="1" t="s">
        <v>2103</v>
      </c>
      <c r="E454" s="9" t="s">
        <v>2409</v>
      </c>
      <c r="F454" s="7"/>
      <c r="G454" s="9" t="s">
        <v>883</v>
      </c>
      <c r="H454" s="9" t="s">
        <v>101</v>
      </c>
      <c r="I454" s="7"/>
      <c r="J454" s="7"/>
      <c r="K454" s="19" t="str">
        <f t="shared" si="44"/>
        <v>801 Elmwood Ave</v>
      </c>
      <c r="L454" s="19" t="str">
        <f t="shared" si="45"/>
        <v>801 Elmwood Ave</v>
      </c>
      <c r="M454" s="1" t="s">
        <v>2344</v>
      </c>
      <c r="N454" s="8" t="s">
        <v>51</v>
      </c>
      <c r="O454" s="1">
        <v>54901</v>
      </c>
      <c r="Q454" s="14" t="str">
        <f t="shared" si="46"/>
        <v>54901</v>
      </c>
      <c r="R454" s="2" t="str">
        <f t="shared" si="3"/>
        <v>801 Elmwood Ave, Oshkosh, WI 54901</v>
      </c>
      <c r="S454" s="2" t="str">
        <f t="shared" si="4"/>
        <v>801 Elmwood Ave, Oshkosh, WI 54901</v>
      </c>
      <c r="T454" s="2" t="s">
        <v>52</v>
      </c>
      <c r="U454" s="7" t="s">
        <v>1928</v>
      </c>
      <c r="X454" s="1" t="s">
        <v>2410</v>
      </c>
      <c r="Y454" s="1" t="s">
        <v>64</v>
      </c>
      <c r="AD454" s="1" t="b">
        <v>0</v>
      </c>
      <c r="AE454" s="1" t="b">
        <v>1</v>
      </c>
      <c r="AG454" s="1" t="b">
        <v>1</v>
      </c>
      <c r="AJ454" s="8"/>
    </row>
    <row r="455" spans="1:44" ht="14.25" customHeight="1" x14ac:dyDescent="0.25">
      <c r="A455" s="1" t="s">
        <v>2448</v>
      </c>
      <c r="B455" s="16" t="s">
        <v>2449</v>
      </c>
      <c r="C455" s="1" t="s">
        <v>2449</v>
      </c>
      <c r="D455" s="1" t="s">
        <v>2091</v>
      </c>
      <c r="E455" s="9" t="s">
        <v>2450</v>
      </c>
      <c r="F455" s="7"/>
      <c r="G455" s="9" t="s">
        <v>182</v>
      </c>
      <c r="H455" s="9" t="s">
        <v>452</v>
      </c>
      <c r="I455" s="7"/>
      <c r="J455" s="7"/>
      <c r="K455" s="19" t="str">
        <f t="shared" si="44"/>
        <v>900 Wood Rd</v>
      </c>
      <c r="L455" s="19" t="str">
        <f t="shared" si="45"/>
        <v>900 Wood Rd</v>
      </c>
      <c r="M455" s="1" t="s">
        <v>593</v>
      </c>
      <c r="N455" s="8" t="s">
        <v>51</v>
      </c>
      <c r="O455" s="1">
        <v>53141</v>
      </c>
      <c r="Q455" s="14" t="str">
        <f t="shared" si="46"/>
        <v>53141</v>
      </c>
      <c r="R455" s="2" t="str">
        <f t="shared" si="3"/>
        <v>900 Wood Rd, Kenosha, WI 53141</v>
      </c>
      <c r="S455" s="2" t="str">
        <f t="shared" si="4"/>
        <v>900 Wood Rd, Kenosha, WI 53141</v>
      </c>
      <c r="T455" s="2" t="s">
        <v>52</v>
      </c>
      <c r="U455" s="7" t="s">
        <v>593</v>
      </c>
      <c r="X455" s="1" t="s">
        <v>2451</v>
      </c>
      <c r="Y455" s="1" t="s">
        <v>64</v>
      </c>
      <c r="AD455" s="1" t="b">
        <v>0</v>
      </c>
      <c r="AE455" s="1" t="b">
        <v>1</v>
      </c>
      <c r="AG455" s="1" t="b">
        <v>0</v>
      </c>
      <c r="AJ455" s="8"/>
    </row>
    <row r="456" spans="1:44" ht="14.25" customHeight="1" x14ac:dyDescent="0.25">
      <c r="A456" s="7" t="s">
        <v>2452</v>
      </c>
      <c r="B456" s="14" t="s">
        <v>2453</v>
      </c>
      <c r="C456" s="7" t="s">
        <v>2454</v>
      </c>
      <c r="D456" s="2" t="s">
        <v>46</v>
      </c>
      <c r="E456" s="7" t="s">
        <v>2455</v>
      </c>
      <c r="F456" s="7"/>
      <c r="G456" s="7" t="s">
        <v>2247</v>
      </c>
      <c r="H456" s="7" t="s">
        <v>157</v>
      </c>
      <c r="I456" s="7"/>
      <c r="J456" s="7"/>
      <c r="K456" s="19" t="str">
        <f t="shared" si="44"/>
        <v>2151 Roosevelt Dr</v>
      </c>
      <c r="L456" s="19" t="str">
        <f t="shared" si="45"/>
        <v>2151 Roosevelt Dr</v>
      </c>
      <c r="M456" s="8" t="s">
        <v>2456</v>
      </c>
      <c r="N456" s="2" t="s">
        <v>51</v>
      </c>
      <c r="O456" s="8">
        <v>54467</v>
      </c>
      <c r="P456" s="8">
        <v>2928</v>
      </c>
      <c r="Q456" s="14" t="str">
        <f t="shared" si="46"/>
        <v>54467-2928</v>
      </c>
      <c r="R456" s="2" t="str">
        <f t="shared" si="3"/>
        <v>2151 Roosevelt Dr, Plover, WI 54467</v>
      </c>
      <c r="S456" s="2" t="str">
        <f t="shared" si="4"/>
        <v>2151 Roosevelt Dr, Plover, WI 54467</v>
      </c>
      <c r="T456" s="2" t="s">
        <v>52</v>
      </c>
      <c r="U456" s="7" t="s">
        <v>94</v>
      </c>
      <c r="X456" s="7"/>
      <c r="Y456" s="7" t="s">
        <v>64</v>
      </c>
      <c r="AD456" s="1" t="b">
        <v>1</v>
      </c>
      <c r="AE456" s="1" t="b">
        <v>1</v>
      </c>
      <c r="AG456" s="1" t="b">
        <v>0</v>
      </c>
      <c r="AH456" s="8">
        <v>14304</v>
      </c>
      <c r="AI456" s="7" t="s">
        <v>2452</v>
      </c>
      <c r="AJ456" s="8" t="s">
        <v>95</v>
      </c>
      <c r="AK456" s="7" t="s">
        <v>2454</v>
      </c>
      <c r="AL456" s="7" t="s">
        <v>94</v>
      </c>
      <c r="AM456" s="7" t="s">
        <v>64</v>
      </c>
      <c r="AN456" s="8" t="s">
        <v>2457</v>
      </c>
      <c r="AO456" s="8" t="s">
        <v>2456</v>
      </c>
      <c r="AP456" s="8" t="s">
        <v>51</v>
      </c>
      <c r="AQ456" s="8">
        <v>54467</v>
      </c>
      <c r="AR456" s="8">
        <v>2928</v>
      </c>
    </row>
    <row r="457" spans="1:44" ht="14.25" customHeight="1" x14ac:dyDescent="0.25">
      <c r="A457" s="7" t="s">
        <v>2458</v>
      </c>
      <c r="B457" s="14" t="str">
        <f>CONCATENATE(AO457, " PL")</f>
        <v>Plum City PL</v>
      </c>
      <c r="C457" s="9" t="s">
        <v>2459</v>
      </c>
      <c r="D457" s="2" t="s">
        <v>46</v>
      </c>
      <c r="E457" s="7" t="s">
        <v>2460</v>
      </c>
      <c r="F457" s="7"/>
      <c r="G457" s="7" t="s">
        <v>84</v>
      </c>
      <c r="H457" s="7" t="s">
        <v>49</v>
      </c>
      <c r="I457" s="7"/>
      <c r="J457" s="7"/>
      <c r="K457" s="19" t="str">
        <f t="shared" si="44"/>
        <v>611 Main St</v>
      </c>
      <c r="L457" s="19" t="str">
        <f t="shared" si="45"/>
        <v>611 Main St</v>
      </c>
      <c r="M457" s="8" t="s">
        <v>2461</v>
      </c>
      <c r="N457" s="2" t="s">
        <v>51</v>
      </c>
      <c r="O457" s="8">
        <v>54761</v>
      </c>
      <c r="P457" s="8">
        <v>203</v>
      </c>
      <c r="Q457" s="14" t="str">
        <f t="shared" si="46"/>
        <v>54761-203</v>
      </c>
      <c r="R457" s="2" t="str">
        <f t="shared" si="3"/>
        <v>611 Main St, Plum City, WI 54761</v>
      </c>
      <c r="S457" s="2" t="str">
        <f t="shared" si="4"/>
        <v>611 Main St, Plum City, WI 54761</v>
      </c>
      <c r="T457" s="2" t="s">
        <v>52</v>
      </c>
      <c r="U457" s="7" t="s">
        <v>874</v>
      </c>
      <c r="X457" s="7"/>
      <c r="Y457" s="7" t="s">
        <v>104</v>
      </c>
      <c r="AD457" s="2" t="b">
        <v>1</v>
      </c>
      <c r="AE457" s="1" t="b">
        <v>1</v>
      </c>
      <c r="AG457" s="1" t="b">
        <v>0</v>
      </c>
      <c r="AH457" s="8">
        <v>14257</v>
      </c>
      <c r="AI457" s="7" t="s">
        <v>2458</v>
      </c>
      <c r="AJ457" s="8" t="s">
        <v>2458</v>
      </c>
      <c r="AK457" s="7" t="s">
        <v>2459</v>
      </c>
      <c r="AL457" s="7" t="s">
        <v>874</v>
      </c>
      <c r="AM457" s="7" t="s">
        <v>104</v>
      </c>
      <c r="AN457" s="8" t="s">
        <v>2462</v>
      </c>
      <c r="AO457" s="8" t="s">
        <v>2461</v>
      </c>
      <c r="AP457" s="8" t="s">
        <v>51</v>
      </c>
      <c r="AQ457" s="8">
        <v>54761</v>
      </c>
      <c r="AR457" s="8">
        <v>203</v>
      </c>
    </row>
    <row r="458" spans="1:44" ht="14.25" customHeight="1" x14ac:dyDescent="0.25">
      <c r="A458" s="7" t="s">
        <v>2463</v>
      </c>
      <c r="B458" s="14" t="str">
        <f>CONCATENATE(AO458, " PL")</f>
        <v>Plymouth PL</v>
      </c>
      <c r="C458" s="7" t="s">
        <v>2464</v>
      </c>
      <c r="D458" s="2" t="s">
        <v>46</v>
      </c>
      <c r="E458" s="7" t="s">
        <v>1593</v>
      </c>
      <c r="F458" s="7"/>
      <c r="G458" s="7" t="s">
        <v>2170</v>
      </c>
      <c r="H458" s="7" t="s">
        <v>49</v>
      </c>
      <c r="I458" s="7"/>
      <c r="J458" s="7"/>
      <c r="K458" s="19" t="str">
        <f t="shared" si="44"/>
        <v>130 Division St</v>
      </c>
      <c r="L458" s="19" t="str">
        <f t="shared" si="45"/>
        <v>130 Division St</v>
      </c>
      <c r="M458" s="8" t="s">
        <v>1496</v>
      </c>
      <c r="N458" s="2" t="s">
        <v>51</v>
      </c>
      <c r="O458" s="8">
        <v>53073</v>
      </c>
      <c r="P458" s="8">
        <v>1802</v>
      </c>
      <c r="Q458" s="14" t="str">
        <f t="shared" si="46"/>
        <v>53073-1802</v>
      </c>
      <c r="R458" s="2" t="str">
        <f t="shared" si="3"/>
        <v>130 Division St, Plymouth, WI 53073</v>
      </c>
      <c r="S458" s="2" t="str">
        <f t="shared" si="4"/>
        <v>130 Division St, Plymouth, WI 53073</v>
      </c>
      <c r="T458" s="2" t="s">
        <v>52</v>
      </c>
      <c r="U458" s="7" t="s">
        <v>549</v>
      </c>
      <c r="X458" s="7"/>
      <c r="Y458" s="7" t="s">
        <v>290</v>
      </c>
      <c r="AD458" s="2" t="b">
        <v>1</v>
      </c>
      <c r="AE458" s="1" t="b">
        <v>1</v>
      </c>
      <c r="AG458" s="1" t="b">
        <v>0</v>
      </c>
      <c r="AH458" s="8">
        <v>14258</v>
      </c>
      <c r="AI458" s="7" t="s">
        <v>2463</v>
      </c>
      <c r="AJ458" s="8" t="s">
        <v>2463</v>
      </c>
      <c r="AK458" s="7" t="s">
        <v>2464</v>
      </c>
      <c r="AL458" s="7" t="s">
        <v>549</v>
      </c>
      <c r="AM458" s="7" t="s">
        <v>290</v>
      </c>
      <c r="AN458" s="8" t="s">
        <v>2465</v>
      </c>
      <c r="AO458" s="8" t="s">
        <v>1496</v>
      </c>
      <c r="AP458" s="8" t="s">
        <v>51</v>
      </c>
      <c r="AQ458" s="8">
        <v>53073</v>
      </c>
      <c r="AR458" s="8">
        <v>1802</v>
      </c>
    </row>
    <row r="459" spans="1:44" ht="14.25" customHeight="1" x14ac:dyDescent="0.25">
      <c r="A459" s="1" t="s">
        <v>2466</v>
      </c>
      <c r="B459" s="16" t="s">
        <v>2467</v>
      </c>
      <c r="C459" s="1" t="s">
        <v>2467</v>
      </c>
      <c r="D459" s="1" t="s">
        <v>2103</v>
      </c>
      <c r="E459" s="9" t="s">
        <v>2450</v>
      </c>
      <c r="F459" s="7"/>
      <c r="G459" s="9" t="s">
        <v>182</v>
      </c>
      <c r="H459" s="9" t="s">
        <v>452</v>
      </c>
      <c r="I459" s="7"/>
      <c r="J459" s="7"/>
      <c r="K459" s="19" t="str">
        <f t="shared" si="44"/>
        <v>900 Wood Rd</v>
      </c>
      <c r="L459" s="19" t="str">
        <f t="shared" si="45"/>
        <v>900 Wood Rd</v>
      </c>
      <c r="M459" s="1" t="s">
        <v>593</v>
      </c>
      <c r="N459" s="8" t="s">
        <v>51</v>
      </c>
      <c r="O459" s="1">
        <v>53141</v>
      </c>
      <c r="Q459" s="14" t="str">
        <f t="shared" si="46"/>
        <v>53141</v>
      </c>
      <c r="R459" s="2" t="str">
        <f t="shared" si="3"/>
        <v>900 Wood Rd, Kenosha, WI 53141</v>
      </c>
      <c r="S459" s="2" t="str">
        <f t="shared" si="4"/>
        <v>900 Wood Rd, Kenosha, WI 53141</v>
      </c>
      <c r="T459" s="2" t="s">
        <v>52</v>
      </c>
      <c r="U459" s="7" t="s">
        <v>593</v>
      </c>
      <c r="X459" s="1" t="s">
        <v>2451</v>
      </c>
      <c r="Y459" s="1" t="s">
        <v>64</v>
      </c>
      <c r="AD459" s="1" t="b">
        <v>0</v>
      </c>
      <c r="AE459" s="1" t="b">
        <v>1</v>
      </c>
      <c r="AG459" s="1" t="b">
        <v>1</v>
      </c>
      <c r="AJ459" s="8"/>
    </row>
    <row r="460" spans="1:44" ht="14.25" customHeight="1" x14ac:dyDescent="0.25">
      <c r="A460" s="1" t="s">
        <v>2468</v>
      </c>
      <c r="B460" s="16" t="s">
        <v>2469</v>
      </c>
      <c r="C460" s="1" t="s">
        <v>2469</v>
      </c>
      <c r="D460" s="1" t="s">
        <v>2091</v>
      </c>
      <c r="E460" s="9" t="s">
        <v>985</v>
      </c>
      <c r="F460" s="7"/>
      <c r="G460" s="9" t="s">
        <v>147</v>
      </c>
      <c r="H460" s="9" t="s">
        <v>2470</v>
      </c>
      <c r="I460" s="7"/>
      <c r="J460" s="7"/>
      <c r="K460" s="19" t="str">
        <f t="shared" si="44"/>
        <v>1 University Plaza</v>
      </c>
      <c r="L460" s="19" t="str">
        <f t="shared" si="45"/>
        <v>1 University Plaza</v>
      </c>
      <c r="M460" s="1" t="s">
        <v>2444</v>
      </c>
      <c r="N460" s="8" t="s">
        <v>51</v>
      </c>
      <c r="O460" s="1">
        <v>53818</v>
      </c>
      <c r="Q460" s="14" t="str">
        <f t="shared" si="46"/>
        <v>53818</v>
      </c>
      <c r="R460" s="2" t="str">
        <f t="shared" si="3"/>
        <v>1 University Plaza, Platteville, WI 53818</v>
      </c>
      <c r="S460" s="2" t="str">
        <f t="shared" si="4"/>
        <v>1 University Plaza, Platteville, WI 53818</v>
      </c>
      <c r="T460" s="2" t="s">
        <v>52</v>
      </c>
      <c r="U460" s="7" t="s">
        <v>402</v>
      </c>
      <c r="X460" s="1" t="s">
        <v>2471</v>
      </c>
      <c r="Y460" s="1" t="s">
        <v>64</v>
      </c>
      <c r="AD460" s="1" t="b">
        <v>0</v>
      </c>
      <c r="AE460" s="1" t="b">
        <v>1</v>
      </c>
      <c r="AG460" s="1" t="b">
        <v>0</v>
      </c>
      <c r="AJ460" s="8"/>
    </row>
    <row r="461" spans="1:44" ht="14.25" customHeight="1" x14ac:dyDescent="0.25">
      <c r="A461" s="7" t="s">
        <v>2472</v>
      </c>
      <c r="B461" s="14" t="str">
        <f>CONCATENATE(AO461, " PL")</f>
        <v>Port Washington PL</v>
      </c>
      <c r="C461" s="7" t="s">
        <v>2473</v>
      </c>
      <c r="D461" s="2" t="s">
        <v>46</v>
      </c>
      <c r="E461" s="7" t="s">
        <v>2474</v>
      </c>
      <c r="F461" s="7" t="s">
        <v>196</v>
      </c>
      <c r="G461" s="7" t="s">
        <v>1583</v>
      </c>
      <c r="H461" s="7" t="s">
        <v>101</v>
      </c>
      <c r="I461" s="7"/>
      <c r="J461" s="7"/>
      <c r="K461" s="19" t="str">
        <f t="shared" si="44"/>
        <v>316 W Grand Ave</v>
      </c>
      <c r="L461" s="19" t="str">
        <f t="shared" si="45"/>
        <v>316 W Grand Ave</v>
      </c>
      <c r="M461" s="8" t="s">
        <v>1079</v>
      </c>
      <c r="N461" s="2" t="s">
        <v>51</v>
      </c>
      <c r="O461" s="8">
        <v>53074</v>
      </c>
      <c r="P461" s="8">
        <v>2293</v>
      </c>
      <c r="Q461" s="14" t="str">
        <f t="shared" si="46"/>
        <v>53074-2293</v>
      </c>
      <c r="R461" s="2" t="str">
        <f t="shared" si="3"/>
        <v>316 W Grand Ave, Port Washington, WI 53074</v>
      </c>
      <c r="S461" s="2" t="str">
        <f t="shared" si="4"/>
        <v>316 W Grand Ave, Port Washington, WI 53074</v>
      </c>
      <c r="T461" s="2" t="s">
        <v>52</v>
      </c>
      <c r="U461" s="7" t="s">
        <v>556</v>
      </c>
      <c r="X461" s="7"/>
      <c r="Y461" s="7" t="s">
        <v>290</v>
      </c>
      <c r="AD461" s="2" t="b">
        <v>1</v>
      </c>
      <c r="AE461" s="1" t="b">
        <v>1</v>
      </c>
      <c r="AG461" s="1" t="b">
        <v>0</v>
      </c>
      <c r="AH461" s="8">
        <v>14259</v>
      </c>
      <c r="AI461" s="7" t="s">
        <v>2472</v>
      </c>
      <c r="AJ461" s="8" t="s">
        <v>2472</v>
      </c>
      <c r="AK461" s="7" t="s">
        <v>2473</v>
      </c>
      <c r="AL461" s="7" t="s">
        <v>556</v>
      </c>
      <c r="AM461" s="7" t="s">
        <v>290</v>
      </c>
      <c r="AN461" s="8" t="s">
        <v>2475</v>
      </c>
      <c r="AO461" s="8" t="s">
        <v>1079</v>
      </c>
      <c r="AP461" s="8" t="s">
        <v>51</v>
      </c>
      <c r="AQ461" s="8">
        <v>53074</v>
      </c>
      <c r="AR461" s="8">
        <v>2293</v>
      </c>
    </row>
    <row r="462" spans="1:44" ht="14.25" customHeight="1" x14ac:dyDescent="0.25">
      <c r="A462" s="1" t="s">
        <v>2476</v>
      </c>
      <c r="B462" s="16" t="s">
        <v>2477</v>
      </c>
      <c r="C462" s="1" t="s">
        <v>2477</v>
      </c>
      <c r="D462" s="1" t="s">
        <v>2103</v>
      </c>
      <c r="E462" s="9" t="s">
        <v>985</v>
      </c>
      <c r="F462" s="7"/>
      <c r="G462" s="9" t="s">
        <v>147</v>
      </c>
      <c r="H462" s="9" t="s">
        <v>2470</v>
      </c>
      <c r="I462" s="7"/>
      <c r="J462" s="7"/>
      <c r="K462" s="19" t="str">
        <f t="shared" si="44"/>
        <v>1 University Plaza</v>
      </c>
      <c r="L462" s="19" t="str">
        <f t="shared" si="45"/>
        <v>1 University Plaza</v>
      </c>
      <c r="M462" s="1" t="s">
        <v>2444</v>
      </c>
      <c r="N462" s="8" t="s">
        <v>51</v>
      </c>
      <c r="O462" s="1">
        <v>53818</v>
      </c>
      <c r="Q462" s="14" t="str">
        <f t="shared" si="46"/>
        <v>53818</v>
      </c>
      <c r="R462" s="2" t="str">
        <f t="shared" si="3"/>
        <v>1 University Plaza, Platteville, WI 53818</v>
      </c>
      <c r="S462" s="2" t="str">
        <f t="shared" si="4"/>
        <v>1 University Plaza, Platteville, WI 53818</v>
      </c>
      <c r="T462" s="2" t="s">
        <v>52</v>
      </c>
      <c r="U462" s="7" t="s">
        <v>402</v>
      </c>
      <c r="X462" s="1" t="s">
        <v>2478</v>
      </c>
      <c r="Y462" s="1" t="s">
        <v>64</v>
      </c>
      <c r="AD462" s="1" t="b">
        <v>0</v>
      </c>
      <c r="AE462" s="1" t="b">
        <v>1</v>
      </c>
      <c r="AG462" s="1" t="b">
        <v>1</v>
      </c>
      <c r="AJ462" s="8"/>
    </row>
    <row r="463" spans="1:44" ht="14.25" customHeight="1" x14ac:dyDescent="0.25">
      <c r="A463" s="7" t="s">
        <v>2479</v>
      </c>
      <c r="B463" s="14" t="str">
        <f t="shared" ref="B463:B471" si="47">CONCATENATE(AO463, " PL")</f>
        <v>Portage PL</v>
      </c>
      <c r="C463" s="7" t="s">
        <v>2480</v>
      </c>
      <c r="D463" s="2" t="s">
        <v>46</v>
      </c>
      <c r="E463" s="7" t="s">
        <v>2481</v>
      </c>
      <c r="F463" s="7" t="s">
        <v>196</v>
      </c>
      <c r="G463" s="7" t="s">
        <v>505</v>
      </c>
      <c r="H463" s="7" t="s">
        <v>49</v>
      </c>
      <c r="I463" s="7"/>
      <c r="J463" s="7"/>
      <c r="K463" s="19" t="str">
        <f t="shared" si="44"/>
        <v>253 W Edgewater St</v>
      </c>
      <c r="L463" s="19" t="str">
        <f t="shared" si="45"/>
        <v>253 W Edgewater St</v>
      </c>
      <c r="M463" s="8" t="s">
        <v>94</v>
      </c>
      <c r="N463" s="2" t="s">
        <v>51</v>
      </c>
      <c r="O463" s="8">
        <v>53901</v>
      </c>
      <c r="P463" s="8">
        <v>2117</v>
      </c>
      <c r="Q463" s="14" t="str">
        <f t="shared" si="46"/>
        <v>53901-2117</v>
      </c>
      <c r="R463" s="2" t="str">
        <f t="shared" si="3"/>
        <v>253 W Edgewater St, Portage, WI 53901</v>
      </c>
      <c r="S463" s="2" t="str">
        <f t="shared" si="4"/>
        <v>253 W Edgewater St, Portage, WI 53901</v>
      </c>
      <c r="T463" s="2" t="s">
        <v>52</v>
      </c>
      <c r="U463" s="7" t="s">
        <v>507</v>
      </c>
      <c r="X463" s="7"/>
      <c r="Y463" s="7" t="s">
        <v>64</v>
      </c>
      <c r="AD463" s="1" t="b">
        <v>1</v>
      </c>
      <c r="AE463" s="1" t="b">
        <v>1</v>
      </c>
      <c r="AG463" s="1" t="b">
        <v>0</v>
      </c>
      <c r="AH463" s="8">
        <v>14260</v>
      </c>
      <c r="AI463" s="7" t="s">
        <v>2479</v>
      </c>
      <c r="AJ463" s="8" t="s">
        <v>2479</v>
      </c>
      <c r="AK463" s="7" t="s">
        <v>2480</v>
      </c>
      <c r="AL463" s="7" t="s">
        <v>507</v>
      </c>
      <c r="AM463" s="7" t="s">
        <v>64</v>
      </c>
      <c r="AN463" s="8" t="s">
        <v>2482</v>
      </c>
      <c r="AO463" s="8" t="s">
        <v>94</v>
      </c>
      <c r="AP463" s="8" t="s">
        <v>51</v>
      </c>
      <c r="AQ463" s="8">
        <v>53901</v>
      </c>
      <c r="AR463" s="8">
        <v>2117</v>
      </c>
    </row>
    <row r="464" spans="1:44" ht="14.25" customHeight="1" x14ac:dyDescent="0.25">
      <c r="A464" s="7" t="s">
        <v>2483</v>
      </c>
      <c r="B464" s="14" t="str">
        <f t="shared" si="47"/>
        <v>Potosi PL</v>
      </c>
      <c r="C464" s="7" t="s">
        <v>2484</v>
      </c>
      <c r="D464" s="2" t="s">
        <v>46</v>
      </c>
      <c r="E464" s="7" t="s">
        <v>1522</v>
      </c>
      <c r="F464" s="7" t="s">
        <v>60</v>
      </c>
      <c r="G464" s="7" t="s">
        <v>84</v>
      </c>
      <c r="H464" s="7" t="s">
        <v>49</v>
      </c>
      <c r="I464" s="7"/>
      <c r="J464" s="7"/>
      <c r="K464" s="19" t="str">
        <f t="shared" si="44"/>
        <v>103 N Main St</v>
      </c>
      <c r="L464" s="19" t="str">
        <f t="shared" si="45"/>
        <v>103 N Main St</v>
      </c>
      <c r="M464" s="8" t="s">
        <v>2485</v>
      </c>
      <c r="N464" s="2" t="s">
        <v>51</v>
      </c>
      <c r="O464" s="8">
        <v>53820</v>
      </c>
      <c r="P464" s="8">
        <v>0</v>
      </c>
      <c r="Q464" s="14" t="str">
        <f t="shared" si="46"/>
        <v>53820-0</v>
      </c>
      <c r="R464" s="2" t="str">
        <f t="shared" si="3"/>
        <v>103 N Main St, Potosi, WI 53820</v>
      </c>
      <c r="S464" s="2" t="str">
        <f t="shared" si="4"/>
        <v>103 N Main St, Potosi, WI 53820</v>
      </c>
      <c r="T464" s="2" t="s">
        <v>52</v>
      </c>
      <c r="U464" s="7" t="s">
        <v>402</v>
      </c>
      <c r="X464" s="7"/>
      <c r="Y464" s="7" t="s">
        <v>175</v>
      </c>
      <c r="AD464" s="1" t="b">
        <v>1</v>
      </c>
      <c r="AE464" s="1" t="b">
        <v>1</v>
      </c>
      <c r="AG464" s="1" t="b">
        <v>0</v>
      </c>
      <c r="AH464" s="8">
        <v>14174</v>
      </c>
      <c r="AI464" s="7" t="s">
        <v>2483</v>
      </c>
      <c r="AJ464" s="8" t="s">
        <v>1562</v>
      </c>
      <c r="AK464" s="7" t="s">
        <v>2484</v>
      </c>
      <c r="AL464" s="7" t="s">
        <v>402</v>
      </c>
      <c r="AM464" s="7" t="s">
        <v>175</v>
      </c>
      <c r="AN464" s="8" t="s">
        <v>2486</v>
      </c>
      <c r="AO464" s="8" t="s">
        <v>2485</v>
      </c>
      <c r="AP464" s="8" t="s">
        <v>51</v>
      </c>
      <c r="AQ464" s="8">
        <v>53820</v>
      </c>
      <c r="AR464" s="8">
        <v>0</v>
      </c>
    </row>
    <row r="465" spans="1:44" ht="14.25" customHeight="1" x14ac:dyDescent="0.25">
      <c r="A465" s="7" t="s">
        <v>2487</v>
      </c>
      <c r="B465" s="14" t="str">
        <f t="shared" si="47"/>
        <v>Poy Sippi PL</v>
      </c>
      <c r="C465" s="7" t="s">
        <v>2488</v>
      </c>
      <c r="D465" s="2" t="s">
        <v>46</v>
      </c>
      <c r="E465" s="7" t="s">
        <v>2489</v>
      </c>
      <c r="F465" s="7"/>
      <c r="G465" s="7" t="s">
        <v>2490</v>
      </c>
      <c r="H465" s="7" t="s">
        <v>49</v>
      </c>
      <c r="I465" s="7"/>
      <c r="J465" s="7"/>
      <c r="K465" s="19" t="str">
        <f t="shared" si="44"/>
        <v>W2251 Commercial St</v>
      </c>
      <c r="L465" s="19" t="str">
        <f t="shared" si="45"/>
        <v>W2251 Commercial St</v>
      </c>
      <c r="M465" s="8" t="s">
        <v>2491</v>
      </c>
      <c r="N465" s="2" t="s">
        <v>51</v>
      </c>
      <c r="O465" s="8">
        <v>54967</v>
      </c>
      <c r="P465" s="8">
        <v>345</v>
      </c>
      <c r="Q465" s="14" t="str">
        <f t="shared" si="46"/>
        <v>54967-345</v>
      </c>
      <c r="R465" s="2" t="str">
        <f t="shared" si="3"/>
        <v>W2251 Commercial St, Poy Sippi, WI 54967</v>
      </c>
      <c r="S465" s="2" t="str">
        <f t="shared" si="4"/>
        <v>W2251 Commercial St, Poy Sippi, WI 54967</v>
      </c>
      <c r="T465" s="2" t="s">
        <v>52</v>
      </c>
      <c r="U465" s="7" t="s">
        <v>636</v>
      </c>
      <c r="X465" s="7"/>
      <c r="Y465" s="7" t="s">
        <v>329</v>
      </c>
      <c r="AD465" s="1" t="b">
        <v>1</v>
      </c>
      <c r="AE465" s="1" t="b">
        <v>1</v>
      </c>
      <c r="AG465" s="1" t="b">
        <v>0</v>
      </c>
      <c r="AH465" s="8">
        <v>14261</v>
      </c>
      <c r="AI465" s="7" t="s">
        <v>2487</v>
      </c>
      <c r="AJ465" s="8" t="s">
        <v>2487</v>
      </c>
      <c r="AK465" s="7" t="s">
        <v>2488</v>
      </c>
      <c r="AL465" s="7" t="s">
        <v>636</v>
      </c>
      <c r="AM465" s="7" t="s">
        <v>329</v>
      </c>
      <c r="AN465" s="8" t="s">
        <v>2492</v>
      </c>
      <c r="AO465" s="8" t="s">
        <v>2491</v>
      </c>
      <c r="AP465" s="8" t="s">
        <v>51</v>
      </c>
      <c r="AQ465" s="8">
        <v>54967</v>
      </c>
      <c r="AR465" s="8">
        <v>345</v>
      </c>
    </row>
    <row r="466" spans="1:44" ht="14.25" customHeight="1" x14ac:dyDescent="0.25">
      <c r="A466" s="7" t="s">
        <v>2493</v>
      </c>
      <c r="B466" s="14" t="str">
        <f t="shared" si="47"/>
        <v>Poynette PL</v>
      </c>
      <c r="C466" s="7" t="s">
        <v>2494</v>
      </c>
      <c r="D466" s="2" t="s">
        <v>46</v>
      </c>
      <c r="E466" s="7" t="s">
        <v>1506</v>
      </c>
      <c r="F466" s="7" t="s">
        <v>60</v>
      </c>
      <c r="G466" s="7" t="s">
        <v>84</v>
      </c>
      <c r="H466" s="7" t="s">
        <v>49</v>
      </c>
      <c r="I466" s="7"/>
      <c r="J466" s="7"/>
      <c r="K466" s="19" t="str">
        <f t="shared" si="44"/>
        <v>118 N Main St</v>
      </c>
      <c r="L466" s="19" t="str">
        <f t="shared" si="45"/>
        <v>118 N Main St</v>
      </c>
      <c r="M466" s="8" t="s">
        <v>2495</v>
      </c>
      <c r="N466" s="2" t="s">
        <v>51</v>
      </c>
      <c r="O466" s="8">
        <v>53955</v>
      </c>
      <c r="P466" s="8">
        <v>368</v>
      </c>
      <c r="Q466" s="14" t="str">
        <f t="shared" si="46"/>
        <v>53955-368</v>
      </c>
      <c r="R466" s="2" t="str">
        <f t="shared" si="3"/>
        <v>118 N Main St, Poynette, WI 53955</v>
      </c>
      <c r="S466" s="2" t="str">
        <f t="shared" si="4"/>
        <v>118 N Main St, Poynette, WI 53955</v>
      </c>
      <c r="T466" s="2" t="s">
        <v>52</v>
      </c>
      <c r="U466" s="7" t="s">
        <v>507</v>
      </c>
      <c r="X466" s="7"/>
      <c r="Y466" s="7" t="s">
        <v>64</v>
      </c>
      <c r="AD466" s="1" t="b">
        <v>1</v>
      </c>
      <c r="AE466" s="1" t="b">
        <v>1</v>
      </c>
      <c r="AG466" s="1" t="b">
        <v>0</v>
      </c>
      <c r="AH466" s="8">
        <v>14262</v>
      </c>
      <c r="AI466" s="7" t="s">
        <v>2493</v>
      </c>
      <c r="AJ466" s="8" t="s">
        <v>2493</v>
      </c>
      <c r="AK466" s="7" t="s">
        <v>2494</v>
      </c>
      <c r="AL466" s="7" t="s">
        <v>507</v>
      </c>
      <c r="AM466" s="7" t="s">
        <v>64</v>
      </c>
      <c r="AN466" s="8" t="s">
        <v>2496</v>
      </c>
      <c r="AO466" s="8" t="s">
        <v>2495</v>
      </c>
      <c r="AP466" s="8" t="s">
        <v>51</v>
      </c>
      <c r="AQ466" s="8">
        <v>53955</v>
      </c>
      <c r="AR466" s="8">
        <v>368</v>
      </c>
    </row>
    <row r="467" spans="1:44" ht="14.25" customHeight="1" x14ac:dyDescent="0.25">
      <c r="A467" s="7" t="s">
        <v>2497</v>
      </c>
      <c r="B467" s="14" t="str">
        <f t="shared" si="47"/>
        <v>Prairie du Chien PL</v>
      </c>
      <c r="C467" s="7" t="s">
        <v>2498</v>
      </c>
      <c r="D467" s="2" t="s">
        <v>46</v>
      </c>
      <c r="E467" s="7" t="s">
        <v>408</v>
      </c>
      <c r="F467" s="7" t="s">
        <v>138</v>
      </c>
      <c r="G467" s="7" t="s">
        <v>2499</v>
      </c>
      <c r="H467" s="7" t="s">
        <v>101</v>
      </c>
      <c r="I467" s="7"/>
      <c r="J467" s="7"/>
      <c r="K467" s="19" t="str">
        <f t="shared" si="44"/>
        <v>125 S Wacouta Ave</v>
      </c>
      <c r="L467" s="19" t="str">
        <f t="shared" si="45"/>
        <v>125 S Wacouta Ave</v>
      </c>
      <c r="M467" s="8" t="s">
        <v>2500</v>
      </c>
      <c r="N467" s="2" t="s">
        <v>51</v>
      </c>
      <c r="O467" s="8">
        <v>53821</v>
      </c>
      <c r="P467" s="8">
        <v>1633</v>
      </c>
      <c r="Q467" s="14" t="str">
        <f t="shared" si="46"/>
        <v>53821-1633</v>
      </c>
      <c r="R467" s="2" t="str">
        <f t="shared" si="3"/>
        <v>125 S Wacouta Ave, Prairie du Chien, WI 53821</v>
      </c>
      <c r="S467" s="2" t="str">
        <f t="shared" si="4"/>
        <v>125 S Wacouta Ave, Prairie du Chien, WI 53821</v>
      </c>
      <c r="T467" s="2" t="s">
        <v>52</v>
      </c>
      <c r="U467" s="7" t="s">
        <v>1046</v>
      </c>
      <c r="X467" s="7"/>
      <c r="Y467" s="7" t="s">
        <v>175</v>
      </c>
      <c r="AD467" s="1" t="b">
        <v>1</v>
      </c>
      <c r="AE467" s="1" t="b">
        <v>1</v>
      </c>
      <c r="AG467" s="1" t="b">
        <v>0</v>
      </c>
      <c r="AH467" s="8">
        <v>14263</v>
      </c>
      <c r="AI467" s="7" t="s">
        <v>2497</v>
      </c>
      <c r="AJ467" s="8" t="s">
        <v>2497</v>
      </c>
      <c r="AK467" s="7" t="s">
        <v>2498</v>
      </c>
      <c r="AL467" s="7" t="s">
        <v>1046</v>
      </c>
      <c r="AM467" s="7" t="s">
        <v>175</v>
      </c>
      <c r="AN467" s="8" t="s">
        <v>2501</v>
      </c>
      <c r="AO467" s="8" t="s">
        <v>2500</v>
      </c>
      <c r="AP467" s="8" t="s">
        <v>51</v>
      </c>
      <c r="AQ467" s="8">
        <v>53821</v>
      </c>
      <c r="AR467" s="8">
        <v>1633</v>
      </c>
    </row>
    <row r="468" spans="1:44" ht="14.25" customHeight="1" x14ac:dyDescent="0.25">
      <c r="A468" s="7" t="s">
        <v>2502</v>
      </c>
      <c r="B468" s="14" t="str">
        <f t="shared" si="47"/>
        <v>Prairie du Sac PL</v>
      </c>
      <c r="C468" s="7" t="s">
        <v>2503</v>
      </c>
      <c r="D468" s="2" t="s">
        <v>46</v>
      </c>
      <c r="E468" s="7" t="s">
        <v>658</v>
      </c>
      <c r="F468" s="7"/>
      <c r="G468" s="7" t="s">
        <v>69</v>
      </c>
      <c r="H468" s="7" t="s">
        <v>49</v>
      </c>
      <c r="I468" s="7"/>
      <c r="J468" s="7"/>
      <c r="K468" s="19" t="str">
        <f t="shared" si="44"/>
        <v>540 Water St</v>
      </c>
      <c r="L468" s="19" t="str">
        <f t="shared" si="45"/>
        <v>540 Water St</v>
      </c>
      <c r="M468" s="8" t="s">
        <v>2504</v>
      </c>
      <c r="N468" s="2" t="s">
        <v>51</v>
      </c>
      <c r="O468" s="8">
        <v>53578</v>
      </c>
      <c r="P468" s="8">
        <v>1105</v>
      </c>
      <c r="Q468" s="14" t="str">
        <f t="shared" si="46"/>
        <v>53578-1105</v>
      </c>
      <c r="R468" s="2" t="str">
        <f t="shared" si="3"/>
        <v>540 Water St, Prairie du Sac, WI 53578</v>
      </c>
      <c r="S468" s="2" t="str">
        <f t="shared" si="4"/>
        <v>540 Water St, Prairie du Sac, WI 53578</v>
      </c>
      <c r="T468" s="2" t="s">
        <v>52</v>
      </c>
      <c r="U468" s="7" t="s">
        <v>248</v>
      </c>
      <c r="X468" s="7"/>
      <c r="Y468" s="7" t="s">
        <v>64</v>
      </c>
      <c r="AD468" s="1" t="b">
        <v>1</v>
      </c>
      <c r="AE468" s="1" t="b">
        <v>1</v>
      </c>
      <c r="AG468" s="1" t="b">
        <v>0</v>
      </c>
      <c r="AH468" s="8">
        <v>14264</v>
      </c>
      <c r="AI468" s="7" t="s">
        <v>2502</v>
      </c>
      <c r="AJ468" s="8" t="s">
        <v>2502</v>
      </c>
      <c r="AK468" s="7" t="s">
        <v>2503</v>
      </c>
      <c r="AL468" s="7" t="s">
        <v>248</v>
      </c>
      <c r="AM468" s="7" t="s">
        <v>64</v>
      </c>
      <c r="AN468" s="8" t="s">
        <v>2505</v>
      </c>
      <c r="AO468" s="8" t="s">
        <v>2504</v>
      </c>
      <c r="AP468" s="8" t="s">
        <v>51</v>
      </c>
      <c r="AQ468" s="8">
        <v>53578</v>
      </c>
      <c r="AR468" s="8">
        <v>1105</v>
      </c>
    </row>
    <row r="469" spans="1:44" ht="14.25" customHeight="1" x14ac:dyDescent="0.25">
      <c r="A469" s="7" t="s">
        <v>2506</v>
      </c>
      <c r="B469" s="14" t="str">
        <f t="shared" si="47"/>
        <v>Prescott PL</v>
      </c>
      <c r="C469" s="7" t="s">
        <v>2507</v>
      </c>
      <c r="D469" s="2" t="s">
        <v>46</v>
      </c>
      <c r="E469" s="7" t="s">
        <v>1470</v>
      </c>
      <c r="F469" s="7"/>
      <c r="G469" s="7" t="s">
        <v>2508</v>
      </c>
      <c r="H469" s="7" t="s">
        <v>49</v>
      </c>
      <c r="I469" s="7" t="s">
        <v>60</v>
      </c>
      <c r="J469" s="7"/>
      <c r="K469" s="19" t="str">
        <f t="shared" si="44"/>
        <v>800 Borner St N</v>
      </c>
      <c r="L469" s="19" t="str">
        <f t="shared" si="45"/>
        <v>800 Borner St N</v>
      </c>
      <c r="M469" s="8" t="s">
        <v>2509</v>
      </c>
      <c r="N469" s="2" t="s">
        <v>51</v>
      </c>
      <c r="O469" s="8">
        <v>54021</v>
      </c>
      <c r="P469" s="8">
        <v>2011</v>
      </c>
      <c r="Q469" s="14" t="str">
        <f t="shared" si="46"/>
        <v>54021-2011</v>
      </c>
      <c r="R469" s="2" t="str">
        <f t="shared" si="3"/>
        <v>800 Borner St N, Prescott, WI 54021</v>
      </c>
      <c r="S469" s="2" t="str">
        <f t="shared" si="4"/>
        <v>800 Borner St N, Prescott, WI 54021</v>
      </c>
      <c r="T469" s="2" t="s">
        <v>52</v>
      </c>
      <c r="U469" s="7" t="s">
        <v>874</v>
      </c>
      <c r="X469" s="7"/>
      <c r="Y469" s="7" t="s">
        <v>104</v>
      </c>
      <c r="AD469" s="2" t="b">
        <v>1</v>
      </c>
      <c r="AE469" s="1" t="b">
        <v>1</v>
      </c>
      <c r="AG469" s="1" t="b">
        <v>0</v>
      </c>
      <c r="AH469" s="8">
        <v>14265</v>
      </c>
      <c r="AI469" s="7" t="s">
        <v>2506</v>
      </c>
      <c r="AJ469" s="8" t="s">
        <v>2506</v>
      </c>
      <c r="AK469" s="7" t="s">
        <v>2507</v>
      </c>
      <c r="AL469" s="7" t="s">
        <v>874</v>
      </c>
      <c r="AM469" s="7" t="s">
        <v>104</v>
      </c>
      <c r="AN469" s="8" t="s">
        <v>2510</v>
      </c>
      <c r="AO469" s="8" t="s">
        <v>2509</v>
      </c>
      <c r="AP469" s="8" t="s">
        <v>51</v>
      </c>
      <c r="AQ469" s="8">
        <v>54021</v>
      </c>
      <c r="AR469" s="8">
        <v>2011</v>
      </c>
    </row>
    <row r="470" spans="1:44" ht="14.25" customHeight="1" x14ac:dyDescent="0.25">
      <c r="A470" s="7" t="s">
        <v>2511</v>
      </c>
      <c r="B470" s="14" t="str">
        <f t="shared" si="47"/>
        <v>Presque Isle PL</v>
      </c>
      <c r="C470" s="7" t="s">
        <v>2512</v>
      </c>
      <c r="D470" s="2" t="s">
        <v>46</v>
      </c>
      <c r="E470" s="9" t="s">
        <v>2513</v>
      </c>
      <c r="F470" s="7"/>
      <c r="G470" s="7" t="s">
        <v>2514</v>
      </c>
      <c r="H470" s="7" t="s">
        <v>452</v>
      </c>
      <c r="I470" s="7"/>
      <c r="J470" s="7"/>
      <c r="K470" s="19" t="str">
        <f t="shared" si="44"/>
        <v>8306 School Loop Rd</v>
      </c>
      <c r="L470" s="19" t="str">
        <f t="shared" si="45"/>
        <v>8306 School Loop Rd</v>
      </c>
      <c r="M470" s="8" t="s">
        <v>2515</v>
      </c>
      <c r="N470" s="2" t="s">
        <v>51</v>
      </c>
      <c r="O470" s="8">
        <v>54557</v>
      </c>
      <c r="P470" s="8">
        <v>200</v>
      </c>
      <c r="Q470" s="14" t="str">
        <f t="shared" si="46"/>
        <v>54557-200</v>
      </c>
      <c r="R470" s="2" t="str">
        <f t="shared" si="3"/>
        <v>8306 School Loop Rd, Presque Isle, WI 54557</v>
      </c>
      <c r="S470" s="2" t="str">
        <f t="shared" si="4"/>
        <v>8306 School Loop Rd, Presque Isle, WI 54557</v>
      </c>
      <c r="T470" s="2" t="s">
        <v>52</v>
      </c>
      <c r="U470" s="7" t="s">
        <v>422</v>
      </c>
      <c r="X470" s="7"/>
      <c r="Y470" s="7" t="s">
        <v>186</v>
      </c>
      <c r="AD470" s="1" t="b">
        <v>1</v>
      </c>
      <c r="AE470" s="1" t="b">
        <v>1</v>
      </c>
      <c r="AG470" s="1" t="b">
        <v>0</v>
      </c>
      <c r="AH470" s="8">
        <v>14266</v>
      </c>
      <c r="AI470" s="7" t="s">
        <v>2511</v>
      </c>
      <c r="AJ470" s="8" t="s">
        <v>2511</v>
      </c>
      <c r="AK470" s="7" t="s">
        <v>2512</v>
      </c>
      <c r="AL470" s="7" t="s">
        <v>422</v>
      </c>
      <c r="AM470" s="7" t="s">
        <v>186</v>
      </c>
      <c r="AN470" s="8" t="s">
        <v>2516</v>
      </c>
      <c r="AO470" s="8" t="s">
        <v>2515</v>
      </c>
      <c r="AP470" s="8" t="s">
        <v>51</v>
      </c>
      <c r="AQ470" s="8">
        <v>54557</v>
      </c>
      <c r="AR470" s="8">
        <v>200</v>
      </c>
    </row>
    <row r="471" spans="1:44" ht="14.25" customHeight="1" x14ac:dyDescent="0.25">
      <c r="A471" s="7" t="s">
        <v>2517</v>
      </c>
      <c r="B471" s="14" t="str">
        <f t="shared" si="47"/>
        <v>Princeton PL</v>
      </c>
      <c r="C471" s="7" t="s">
        <v>2518</v>
      </c>
      <c r="D471" s="2" t="s">
        <v>46</v>
      </c>
      <c r="E471" s="7" t="s">
        <v>2519</v>
      </c>
      <c r="F471" s="7" t="s">
        <v>196</v>
      </c>
      <c r="G471" s="7" t="s">
        <v>69</v>
      </c>
      <c r="H471" s="7" t="s">
        <v>49</v>
      </c>
      <c r="I471" s="7"/>
      <c r="J471" s="7"/>
      <c r="K471" s="19" t="str">
        <f t="shared" si="44"/>
        <v>424 W Water St</v>
      </c>
      <c r="L471" s="19" t="str">
        <f t="shared" si="45"/>
        <v>424 W Water St</v>
      </c>
      <c r="M471" s="8" t="s">
        <v>2520</v>
      </c>
      <c r="N471" s="2" t="s">
        <v>51</v>
      </c>
      <c r="O471" s="8">
        <v>54968</v>
      </c>
      <c r="P471" s="8">
        <v>234</v>
      </c>
      <c r="Q471" s="14" t="str">
        <f t="shared" si="46"/>
        <v>54968-234</v>
      </c>
      <c r="R471" s="2" t="str">
        <f t="shared" si="3"/>
        <v>424 W Water St, Princeton, WI 54968</v>
      </c>
      <c r="S471" s="2" t="str">
        <f t="shared" si="4"/>
        <v>424 W Water St, Princeton, WI 54968</v>
      </c>
      <c r="T471" s="2" t="s">
        <v>52</v>
      </c>
      <c r="U471" s="7" t="s">
        <v>328</v>
      </c>
      <c r="X471" s="7"/>
      <c r="Y471" s="7" t="s">
        <v>329</v>
      </c>
      <c r="AD471" s="1" t="b">
        <v>1</v>
      </c>
      <c r="AE471" s="1" t="b">
        <v>1</v>
      </c>
      <c r="AG471" s="1" t="b">
        <v>0</v>
      </c>
      <c r="AH471" s="8">
        <v>14267</v>
      </c>
      <c r="AI471" s="7" t="s">
        <v>2517</v>
      </c>
      <c r="AJ471" s="8" t="s">
        <v>2517</v>
      </c>
      <c r="AK471" s="7" t="s">
        <v>2518</v>
      </c>
      <c r="AL471" s="7" t="s">
        <v>328</v>
      </c>
      <c r="AM471" s="7" t="s">
        <v>329</v>
      </c>
      <c r="AN471" s="8" t="s">
        <v>2521</v>
      </c>
      <c r="AO471" s="8" t="s">
        <v>2520</v>
      </c>
      <c r="AP471" s="8" t="s">
        <v>51</v>
      </c>
      <c r="AQ471" s="8">
        <v>54968</v>
      </c>
      <c r="AR471" s="8">
        <v>234</v>
      </c>
    </row>
    <row r="472" spans="1:44" ht="14.25" customHeight="1" x14ac:dyDescent="0.25">
      <c r="A472" s="7" t="s">
        <v>2522</v>
      </c>
      <c r="B472" s="14" t="s">
        <v>2523</v>
      </c>
      <c r="C472" s="7" t="s">
        <v>2524</v>
      </c>
      <c r="D472" s="2" t="s">
        <v>46</v>
      </c>
      <c r="E472" s="7" t="s">
        <v>368</v>
      </c>
      <c r="F472" s="7" t="s">
        <v>196</v>
      </c>
      <c r="G472" s="7" t="s">
        <v>2525</v>
      </c>
      <c r="H472" s="7" t="s">
        <v>49</v>
      </c>
      <c r="I472" s="7"/>
      <c r="J472" s="7"/>
      <c r="K472" s="19" t="str">
        <f t="shared" si="44"/>
        <v>222 W Pulaski St</v>
      </c>
      <c r="L472" s="19" t="str">
        <f t="shared" si="45"/>
        <v>222 W Pulaski St</v>
      </c>
      <c r="M472" s="8" t="s">
        <v>2525</v>
      </c>
      <c r="N472" s="2" t="s">
        <v>51</v>
      </c>
      <c r="O472" s="8">
        <v>54162</v>
      </c>
      <c r="P472" s="8">
        <v>9246</v>
      </c>
      <c r="Q472" s="14" t="str">
        <f t="shared" si="46"/>
        <v>54162-9246</v>
      </c>
      <c r="R472" s="2" t="str">
        <f t="shared" si="3"/>
        <v>222 W Pulaski St, Pulaski, WI 54162</v>
      </c>
      <c r="S472" s="2" t="str">
        <f t="shared" si="4"/>
        <v>222 W Pulaski St, Pulaski, WI 54162</v>
      </c>
      <c r="T472" s="2" t="s">
        <v>52</v>
      </c>
      <c r="U472" s="7" t="s">
        <v>712</v>
      </c>
      <c r="X472" s="7"/>
      <c r="Y472" s="7" t="s">
        <v>79</v>
      </c>
      <c r="AD472" s="2" t="b">
        <v>1</v>
      </c>
      <c r="AE472" s="2" t="b">
        <v>1</v>
      </c>
      <c r="AG472" s="1" t="b">
        <v>0</v>
      </c>
      <c r="AH472" s="8">
        <v>14134</v>
      </c>
      <c r="AI472" s="7" t="s">
        <v>2522</v>
      </c>
      <c r="AJ472" s="8" t="s">
        <v>713</v>
      </c>
      <c r="AK472" s="7" t="s">
        <v>2524</v>
      </c>
      <c r="AL472" s="7" t="s">
        <v>712</v>
      </c>
      <c r="AM472" s="7" t="s">
        <v>79</v>
      </c>
      <c r="AN472" s="8" t="s">
        <v>2526</v>
      </c>
      <c r="AO472" s="8" t="s">
        <v>2525</v>
      </c>
      <c r="AP472" s="8" t="s">
        <v>51</v>
      </c>
      <c r="AQ472" s="8">
        <v>54162</v>
      </c>
      <c r="AR472" s="8">
        <v>9246</v>
      </c>
    </row>
    <row r="473" spans="1:44" ht="14.25" customHeight="1" x14ac:dyDescent="0.25">
      <c r="A473" s="7" t="s">
        <v>2527</v>
      </c>
      <c r="B473" s="19" t="s">
        <v>2528</v>
      </c>
      <c r="C473" s="9" t="s">
        <v>2529</v>
      </c>
      <c r="D473" s="2" t="s">
        <v>964</v>
      </c>
      <c r="E473" s="7" t="s">
        <v>602</v>
      </c>
      <c r="F473" s="7"/>
      <c r="G473" s="7" t="s">
        <v>2530</v>
      </c>
      <c r="H473" s="7" t="s">
        <v>49</v>
      </c>
      <c r="I473" s="7"/>
      <c r="J473" s="7"/>
      <c r="K473" s="19" t="str">
        <f t="shared" si="44"/>
        <v>75 Seventh St</v>
      </c>
      <c r="L473" s="19" t="str">
        <f t="shared" si="45"/>
        <v>75 Seventh St</v>
      </c>
      <c r="M473" s="8" t="s">
        <v>483</v>
      </c>
      <c r="N473" s="2" t="s">
        <v>51</v>
      </c>
      <c r="O473" s="8">
        <v>53403</v>
      </c>
      <c r="P473" s="8">
        <v>1200</v>
      </c>
      <c r="Q473" s="14" t="str">
        <f t="shared" si="46"/>
        <v>53403-1200</v>
      </c>
      <c r="R473" s="2" t="str">
        <f t="shared" si="3"/>
        <v>75 Seventh St, Racine, WI 53403</v>
      </c>
      <c r="S473" s="2" t="str">
        <f t="shared" si="4"/>
        <v>75 Seventh St, Racine, WI 53403</v>
      </c>
      <c r="T473" s="2" t="s">
        <v>52</v>
      </c>
      <c r="U473" s="7" t="s">
        <v>483</v>
      </c>
      <c r="X473" s="7"/>
      <c r="Y473" s="7" t="s">
        <v>484</v>
      </c>
      <c r="AD473" s="2" t="b">
        <v>1</v>
      </c>
      <c r="AE473" s="1" t="b">
        <v>1</v>
      </c>
      <c r="AG473" s="1" t="b">
        <v>1</v>
      </c>
      <c r="AH473" s="8">
        <v>14268</v>
      </c>
      <c r="AI473" s="7" t="s">
        <v>2527</v>
      </c>
      <c r="AJ473" s="8" t="s">
        <v>2531</v>
      </c>
      <c r="AK473" s="7" t="s">
        <v>2529</v>
      </c>
      <c r="AL473" s="7" t="s">
        <v>483</v>
      </c>
      <c r="AM473" s="7" t="s">
        <v>484</v>
      </c>
      <c r="AN473" s="8" t="s">
        <v>2532</v>
      </c>
      <c r="AO473" s="8" t="s">
        <v>483</v>
      </c>
      <c r="AP473" s="8" t="s">
        <v>51</v>
      </c>
      <c r="AQ473" s="8">
        <v>53403</v>
      </c>
      <c r="AR473" s="8">
        <v>1200</v>
      </c>
    </row>
    <row r="474" spans="1:44" ht="14.25" customHeight="1" x14ac:dyDescent="0.25">
      <c r="A474" s="7" t="s">
        <v>2531</v>
      </c>
      <c r="B474" s="14" t="str">
        <f>CONCATENATE(AO474, " PL")</f>
        <v>Racine PL</v>
      </c>
      <c r="C474" s="9" t="s">
        <v>2533</v>
      </c>
      <c r="D474" s="2" t="s">
        <v>46</v>
      </c>
      <c r="E474" s="7" t="s">
        <v>602</v>
      </c>
      <c r="F474" s="7"/>
      <c r="G474" s="7" t="s">
        <v>2530</v>
      </c>
      <c r="H474" s="7" t="s">
        <v>49</v>
      </c>
      <c r="I474" s="7"/>
      <c r="J474" s="7"/>
      <c r="K474" s="19" t="str">
        <f t="shared" si="44"/>
        <v>75 Seventh St</v>
      </c>
      <c r="L474" s="19" t="str">
        <f t="shared" si="45"/>
        <v>75 Seventh St</v>
      </c>
      <c r="M474" s="8" t="s">
        <v>483</v>
      </c>
      <c r="N474" s="2" t="s">
        <v>51</v>
      </c>
      <c r="O474" s="8">
        <v>53403</v>
      </c>
      <c r="P474" s="8">
        <v>1200</v>
      </c>
      <c r="Q474" s="14" t="str">
        <f t="shared" si="46"/>
        <v>53403-1200</v>
      </c>
      <c r="R474" s="2" t="str">
        <f t="shared" si="3"/>
        <v>75 Seventh St, Racine, WI 53403</v>
      </c>
      <c r="S474" s="2" t="str">
        <f t="shared" si="4"/>
        <v>75 Seventh St, Racine, WI 53403</v>
      </c>
      <c r="T474" s="2" t="s">
        <v>52</v>
      </c>
      <c r="U474" s="7" t="s">
        <v>483</v>
      </c>
      <c r="X474" s="7"/>
      <c r="Y474" s="7" t="s">
        <v>484</v>
      </c>
      <c r="AD474" s="2" t="b">
        <v>1</v>
      </c>
      <c r="AE474" s="1" t="b">
        <v>1</v>
      </c>
      <c r="AG474" s="1" t="b">
        <v>0</v>
      </c>
      <c r="AH474" s="8">
        <v>14268</v>
      </c>
      <c r="AI474" s="7" t="s">
        <v>2531</v>
      </c>
      <c r="AJ474" s="8" t="s">
        <v>2531</v>
      </c>
      <c r="AK474" s="7" t="s">
        <v>2533</v>
      </c>
      <c r="AL474" s="7" t="s">
        <v>483</v>
      </c>
      <c r="AM474" s="7" t="s">
        <v>484</v>
      </c>
      <c r="AN474" s="8" t="s">
        <v>2532</v>
      </c>
      <c r="AO474" s="8" t="s">
        <v>483</v>
      </c>
      <c r="AP474" s="8" t="s">
        <v>51</v>
      </c>
      <c r="AQ474" s="8">
        <v>53403</v>
      </c>
      <c r="AR474" s="8">
        <v>1200</v>
      </c>
    </row>
    <row r="475" spans="1:44" ht="14.25" customHeight="1" x14ac:dyDescent="0.25">
      <c r="A475" s="7" t="s">
        <v>2534</v>
      </c>
      <c r="B475" s="14" t="str">
        <f>CONCATENATE(AO475, " PL")</f>
        <v>Randolph PL</v>
      </c>
      <c r="C475" s="7" t="s">
        <v>2535</v>
      </c>
      <c r="D475" s="2" t="s">
        <v>46</v>
      </c>
      <c r="E475" s="7" t="s">
        <v>2536</v>
      </c>
      <c r="F475" s="7" t="s">
        <v>60</v>
      </c>
      <c r="G475" s="7" t="s">
        <v>1259</v>
      </c>
      <c r="H475" s="7" t="s">
        <v>49</v>
      </c>
      <c r="I475" s="7"/>
      <c r="J475" s="7"/>
      <c r="K475" s="19" t="str">
        <f t="shared" si="44"/>
        <v>228 N High St</v>
      </c>
      <c r="L475" s="19" t="str">
        <f t="shared" si="45"/>
        <v>228 N High St</v>
      </c>
      <c r="M475" s="8" t="s">
        <v>1858</v>
      </c>
      <c r="N475" s="2" t="s">
        <v>51</v>
      </c>
      <c r="O475" s="8">
        <v>53956</v>
      </c>
      <c r="P475" s="8">
        <v>1216</v>
      </c>
      <c r="Q475" s="14" t="str">
        <f t="shared" si="46"/>
        <v>53956-1216</v>
      </c>
      <c r="R475" s="2" t="str">
        <f t="shared" si="3"/>
        <v>228 N High St, Randolph, WI 53956</v>
      </c>
      <c r="S475" s="2" t="str">
        <f t="shared" si="4"/>
        <v>228 N High St, Randolph, WI 53956</v>
      </c>
      <c r="T475" s="2" t="s">
        <v>52</v>
      </c>
      <c r="U475" s="7" t="s">
        <v>507</v>
      </c>
      <c r="X475" s="7"/>
      <c r="Y475" s="7" t="s">
        <v>64</v>
      </c>
      <c r="AD475" s="1" t="b">
        <v>1</v>
      </c>
      <c r="AE475" s="1" t="b">
        <v>1</v>
      </c>
      <c r="AG475" s="1" t="b">
        <v>0</v>
      </c>
      <c r="AH475" s="8">
        <v>14269</v>
      </c>
      <c r="AI475" s="7" t="s">
        <v>2534</v>
      </c>
      <c r="AJ475" s="8" t="s">
        <v>2534</v>
      </c>
      <c r="AK475" s="7" t="s">
        <v>2535</v>
      </c>
      <c r="AL475" s="7" t="s">
        <v>507</v>
      </c>
      <c r="AM475" s="7" t="s">
        <v>64</v>
      </c>
      <c r="AN475" s="8" t="s">
        <v>2537</v>
      </c>
      <c r="AO475" s="8" t="s">
        <v>1858</v>
      </c>
      <c r="AP475" s="8" t="s">
        <v>51</v>
      </c>
      <c r="AQ475" s="8">
        <v>53956</v>
      </c>
      <c r="AR475" s="8">
        <v>1216</v>
      </c>
    </row>
    <row r="476" spans="1:44" ht="14.25" customHeight="1" x14ac:dyDescent="0.25">
      <c r="A476" s="7" t="s">
        <v>2538</v>
      </c>
      <c r="B476" s="14" t="str">
        <f>CONCATENATE(AO476, " PL")</f>
        <v>Random Lake PL</v>
      </c>
      <c r="C476" s="7" t="s">
        <v>2539</v>
      </c>
      <c r="D476" s="2" t="s">
        <v>46</v>
      </c>
      <c r="E476" s="7" t="s">
        <v>727</v>
      </c>
      <c r="F476" s="7"/>
      <c r="G476" s="7" t="s">
        <v>489</v>
      </c>
      <c r="H476" s="7" t="s">
        <v>49</v>
      </c>
      <c r="I476" s="7"/>
      <c r="J476" s="7"/>
      <c r="K476" s="19" t="str">
        <f t="shared" si="44"/>
        <v>112 Butler St</v>
      </c>
      <c r="L476" s="19" t="str">
        <f t="shared" si="45"/>
        <v>112 Butler St</v>
      </c>
      <c r="M476" s="8" t="s">
        <v>2540</v>
      </c>
      <c r="N476" s="2" t="s">
        <v>51</v>
      </c>
      <c r="O476" s="8">
        <v>53075</v>
      </c>
      <c r="P476" s="8">
        <v>326</v>
      </c>
      <c r="Q476" s="14" t="str">
        <f t="shared" si="46"/>
        <v>53075-326</v>
      </c>
      <c r="R476" s="2" t="str">
        <f t="shared" si="3"/>
        <v>112 Butler St, Random Lake, WI 53075</v>
      </c>
      <c r="S476" s="2" t="str">
        <f t="shared" si="4"/>
        <v>112 Butler St, Random Lake, WI 53075</v>
      </c>
      <c r="T476" s="2" t="s">
        <v>52</v>
      </c>
      <c r="U476" s="7" t="s">
        <v>549</v>
      </c>
      <c r="X476" s="7"/>
      <c r="Y476" s="7" t="s">
        <v>290</v>
      </c>
      <c r="AD476" s="2" t="b">
        <v>1</v>
      </c>
      <c r="AE476" s="1" t="b">
        <v>1</v>
      </c>
      <c r="AG476" s="1" t="b">
        <v>0</v>
      </c>
      <c r="AH476" s="8">
        <v>14270</v>
      </c>
      <c r="AI476" s="7" t="s">
        <v>2538</v>
      </c>
      <c r="AJ476" s="8" t="s">
        <v>2538</v>
      </c>
      <c r="AK476" s="7" t="s">
        <v>2539</v>
      </c>
      <c r="AL476" s="7" t="s">
        <v>549</v>
      </c>
      <c r="AM476" s="7" t="s">
        <v>290</v>
      </c>
      <c r="AN476" s="8" t="s">
        <v>2541</v>
      </c>
      <c r="AO476" s="8" t="s">
        <v>2540</v>
      </c>
      <c r="AP476" s="8" t="s">
        <v>51</v>
      </c>
      <c r="AQ476" s="8">
        <v>53075</v>
      </c>
      <c r="AR476" s="8">
        <v>326</v>
      </c>
    </row>
    <row r="477" spans="1:44" ht="14.25" customHeight="1" x14ac:dyDescent="0.25">
      <c r="A477" s="7" t="s">
        <v>2542</v>
      </c>
      <c r="B477" s="14" t="str">
        <f>CONCATENATE(AO477, " PL")</f>
        <v>Readstown PL</v>
      </c>
      <c r="C477" s="7" t="s">
        <v>2543</v>
      </c>
      <c r="D477" s="2" t="s">
        <v>46</v>
      </c>
      <c r="E477" s="7" t="s">
        <v>2371</v>
      </c>
      <c r="F477" s="7" t="s">
        <v>196</v>
      </c>
      <c r="G477" s="7" t="s">
        <v>415</v>
      </c>
      <c r="H477" s="7" t="s">
        <v>101</v>
      </c>
      <c r="I477" s="7"/>
      <c r="J477" s="7"/>
      <c r="K477" s="19" t="str">
        <f t="shared" si="44"/>
        <v>129 W Wisconsin Ave</v>
      </c>
      <c r="L477" s="19" t="str">
        <f t="shared" si="45"/>
        <v>129 W Wisconsin Ave</v>
      </c>
      <c r="M477" s="8" t="s">
        <v>2544</v>
      </c>
      <c r="N477" s="2" t="s">
        <v>51</v>
      </c>
      <c r="O477" s="8">
        <v>54652</v>
      </c>
      <c r="P477" s="8">
        <v>8114</v>
      </c>
      <c r="Q477" s="14" t="str">
        <f t="shared" si="46"/>
        <v>54652-8114</v>
      </c>
      <c r="R477" s="2" t="str">
        <f t="shared" si="3"/>
        <v>129 W Wisconsin Ave, Readstown, WI 54652</v>
      </c>
      <c r="S477" s="2" t="str">
        <f t="shared" si="4"/>
        <v>129 W Wisconsin Ave, Readstown, WI 54652</v>
      </c>
      <c r="T477" s="2" t="s">
        <v>52</v>
      </c>
      <c r="U477" s="7" t="s">
        <v>648</v>
      </c>
      <c r="X477" s="7"/>
      <c r="Y477" s="7" t="s">
        <v>87</v>
      </c>
      <c r="AD477" s="1" t="b">
        <v>1</v>
      </c>
      <c r="AE477" s="1" t="b">
        <v>1</v>
      </c>
      <c r="AG477" s="1" t="b">
        <v>0</v>
      </c>
      <c r="AH477" s="8">
        <v>14391</v>
      </c>
      <c r="AI477" s="7" t="s">
        <v>2542</v>
      </c>
      <c r="AJ477" s="8" t="s">
        <v>2542</v>
      </c>
      <c r="AK477" s="7" t="s">
        <v>2543</v>
      </c>
      <c r="AL477" s="7" t="s">
        <v>648</v>
      </c>
      <c r="AM477" s="7" t="s">
        <v>87</v>
      </c>
      <c r="AN477" s="8" t="s">
        <v>2545</v>
      </c>
      <c r="AO477" s="8" t="s">
        <v>2544</v>
      </c>
      <c r="AP477" s="8" t="s">
        <v>51</v>
      </c>
      <c r="AQ477" s="8">
        <v>54652</v>
      </c>
      <c r="AR477" s="8">
        <v>8114</v>
      </c>
    </row>
    <row r="478" spans="1:44" ht="14.25" customHeight="1" x14ac:dyDescent="0.25">
      <c r="A478" s="7" t="s">
        <v>2546</v>
      </c>
      <c r="B478" s="14" t="str">
        <f>CONCATENATE(AO478, " PL")</f>
        <v>Redgranite PL</v>
      </c>
      <c r="C478" s="7" t="s">
        <v>2547</v>
      </c>
      <c r="D478" s="2" t="s">
        <v>46</v>
      </c>
      <c r="E478" s="7" t="s">
        <v>2548</v>
      </c>
      <c r="F478" s="7" t="s">
        <v>196</v>
      </c>
      <c r="G478" s="7" t="s">
        <v>2549</v>
      </c>
      <c r="H478" s="7" t="s">
        <v>101</v>
      </c>
      <c r="I478" s="7"/>
      <c r="J478" s="7"/>
      <c r="K478" s="19" t="str">
        <f t="shared" si="44"/>
        <v>135 W Bannerman Ave</v>
      </c>
      <c r="L478" s="19" t="str">
        <f t="shared" si="45"/>
        <v>135 W Bannerman Ave</v>
      </c>
      <c r="M478" s="8" t="s">
        <v>1811</v>
      </c>
      <c r="N478" s="2" t="s">
        <v>51</v>
      </c>
      <c r="O478" s="8">
        <v>54970</v>
      </c>
      <c r="P478" s="8">
        <v>291</v>
      </c>
      <c r="Q478" s="14" t="str">
        <f t="shared" si="46"/>
        <v>54970-291</v>
      </c>
      <c r="R478" s="2" t="str">
        <f t="shared" si="3"/>
        <v>135 W Bannerman Ave, Redgranite, WI 54970</v>
      </c>
      <c r="S478" s="2" t="str">
        <f t="shared" si="4"/>
        <v>135 W Bannerman Ave, Redgranite, WI 54970</v>
      </c>
      <c r="T478" s="2" t="s">
        <v>52</v>
      </c>
      <c r="U478" s="7" t="s">
        <v>636</v>
      </c>
      <c r="X478" s="7"/>
      <c r="Y478" s="7" t="s">
        <v>329</v>
      </c>
      <c r="AD478" s="1" t="b">
        <v>1</v>
      </c>
      <c r="AE478" s="1" t="b">
        <v>1</v>
      </c>
      <c r="AG478" s="1" t="b">
        <v>0</v>
      </c>
      <c r="AH478" s="8">
        <v>14271</v>
      </c>
      <c r="AI478" s="7" t="s">
        <v>2546</v>
      </c>
      <c r="AJ478" s="8" t="s">
        <v>2546</v>
      </c>
      <c r="AK478" s="7" t="s">
        <v>2547</v>
      </c>
      <c r="AL478" s="7" t="s">
        <v>636</v>
      </c>
      <c r="AM478" s="7" t="s">
        <v>329</v>
      </c>
      <c r="AN478" s="8" t="s">
        <v>2550</v>
      </c>
      <c r="AO478" s="8" t="s">
        <v>1811</v>
      </c>
      <c r="AP478" s="8" t="s">
        <v>51</v>
      </c>
      <c r="AQ478" s="8">
        <v>54970</v>
      </c>
      <c r="AR478" s="8">
        <v>291</v>
      </c>
    </row>
    <row r="479" spans="1:44" ht="14.25" customHeight="1" x14ac:dyDescent="0.25">
      <c r="A479" s="1" t="s">
        <v>2551</v>
      </c>
      <c r="B479" s="16" t="s">
        <v>2552</v>
      </c>
      <c r="C479" s="1" t="s">
        <v>2552</v>
      </c>
      <c r="D479" s="1" t="s">
        <v>2091</v>
      </c>
      <c r="E479" s="9" t="s">
        <v>1733</v>
      </c>
      <c r="F479" s="7"/>
      <c r="G479" s="9" t="s">
        <v>2553</v>
      </c>
      <c r="H479" s="7"/>
      <c r="I479" s="7"/>
      <c r="J479" s="7"/>
      <c r="K479" s="19" t="str">
        <f t="shared" si="44"/>
        <v>1200 US-14</v>
      </c>
      <c r="L479" s="19" t="str">
        <f t="shared" si="45"/>
        <v>1200 US-14</v>
      </c>
      <c r="M479" s="1" t="s">
        <v>2554</v>
      </c>
      <c r="N479" s="8" t="s">
        <v>51</v>
      </c>
      <c r="O479" s="1">
        <v>53581</v>
      </c>
      <c r="Q479" s="14" t="str">
        <f t="shared" si="46"/>
        <v>53581</v>
      </c>
      <c r="R479" s="2" t="str">
        <f t="shared" si="3"/>
        <v>1200 US-14, Richland Center, WI 53581</v>
      </c>
      <c r="S479" s="2" t="str">
        <f t="shared" si="4"/>
        <v>1200 US-14, Richland Center, WI 53581</v>
      </c>
      <c r="T479" s="2" t="s">
        <v>52</v>
      </c>
      <c r="U479" s="7" t="s">
        <v>1605</v>
      </c>
      <c r="X479" s="1" t="s">
        <v>2555</v>
      </c>
      <c r="Y479" s="1" t="s">
        <v>64</v>
      </c>
      <c r="AD479" s="1" t="b">
        <v>0</v>
      </c>
      <c r="AE479" s="1" t="b">
        <v>1</v>
      </c>
      <c r="AG479" s="1" t="b">
        <v>0</v>
      </c>
      <c r="AJ479" s="8"/>
    </row>
    <row r="480" spans="1:44" ht="14.25" customHeight="1" x14ac:dyDescent="0.25">
      <c r="A480" s="7" t="s">
        <v>2556</v>
      </c>
      <c r="B480" s="14" t="str">
        <f>CONCATENATE(AO480, " PL")</f>
        <v>Reedsburg PL</v>
      </c>
      <c r="C480" s="7" t="s">
        <v>2557</v>
      </c>
      <c r="D480" s="2" t="s">
        <v>46</v>
      </c>
      <c r="E480" s="7" t="s">
        <v>2558</v>
      </c>
      <c r="F480" s="7"/>
      <c r="G480" s="7" t="s">
        <v>2559</v>
      </c>
      <c r="H480" s="7" t="s">
        <v>49</v>
      </c>
      <c r="I480" s="7"/>
      <c r="J480" s="7"/>
      <c r="K480" s="19" t="str">
        <f t="shared" si="44"/>
        <v>370 Vine St</v>
      </c>
      <c r="L480" s="19" t="str">
        <f t="shared" si="45"/>
        <v>370 Vine St</v>
      </c>
      <c r="M480" s="8" t="s">
        <v>2560</v>
      </c>
      <c r="N480" s="2" t="s">
        <v>51</v>
      </c>
      <c r="O480" s="8">
        <v>53959</v>
      </c>
      <c r="P480" s="8">
        <v>1916</v>
      </c>
      <c r="Q480" s="14" t="str">
        <f t="shared" si="46"/>
        <v>53959-1916</v>
      </c>
      <c r="R480" s="2" t="str">
        <f t="shared" si="3"/>
        <v>370 Vine St, Reedsburg, WI 53959</v>
      </c>
      <c r="S480" s="2" t="str">
        <f t="shared" si="4"/>
        <v>370 Vine St, Reedsburg, WI 53959</v>
      </c>
      <c r="T480" s="2" t="s">
        <v>52</v>
      </c>
      <c r="U480" s="7" t="s">
        <v>248</v>
      </c>
      <c r="X480" s="7"/>
      <c r="Y480" s="7" t="s">
        <v>64</v>
      </c>
      <c r="AD480" s="1" t="b">
        <v>1</v>
      </c>
      <c r="AE480" s="1" t="b">
        <v>1</v>
      </c>
      <c r="AG480" s="1" t="b">
        <v>0</v>
      </c>
      <c r="AH480" s="8">
        <v>14272</v>
      </c>
      <c r="AI480" s="7" t="s">
        <v>2556</v>
      </c>
      <c r="AJ480" s="8" t="s">
        <v>2556</v>
      </c>
      <c r="AK480" s="7" t="s">
        <v>2557</v>
      </c>
      <c r="AL480" s="7" t="s">
        <v>248</v>
      </c>
      <c r="AM480" s="7" t="s">
        <v>64</v>
      </c>
      <c r="AN480" s="8" t="s">
        <v>2561</v>
      </c>
      <c r="AO480" s="8" t="s">
        <v>2560</v>
      </c>
      <c r="AP480" s="8" t="s">
        <v>51</v>
      </c>
      <c r="AQ480" s="8">
        <v>53959</v>
      </c>
      <c r="AR480" s="8">
        <v>1916</v>
      </c>
    </row>
    <row r="481" spans="1:44" ht="14.25" customHeight="1" x14ac:dyDescent="0.25">
      <c r="A481" s="7" t="s">
        <v>2562</v>
      </c>
      <c r="B481" s="14" t="str">
        <f>CONCATENATE(AO481, " PL")</f>
        <v>Reeseville PL</v>
      </c>
      <c r="C481" s="7" t="s">
        <v>2563</v>
      </c>
      <c r="D481" s="2" t="s">
        <v>46</v>
      </c>
      <c r="E481" s="7" t="s">
        <v>2564</v>
      </c>
      <c r="F481" s="7" t="s">
        <v>138</v>
      </c>
      <c r="G481" s="7" t="s">
        <v>84</v>
      </c>
      <c r="H481" s="7" t="s">
        <v>49</v>
      </c>
      <c r="I481" s="7"/>
      <c r="J481" s="7"/>
      <c r="K481" s="19" t="str">
        <f t="shared" si="44"/>
        <v>216 S Main St</v>
      </c>
      <c r="L481" s="19" t="str">
        <f t="shared" si="45"/>
        <v>216 S Main St</v>
      </c>
      <c r="M481" s="8" t="s">
        <v>2565</v>
      </c>
      <c r="N481" s="2" t="s">
        <v>51</v>
      </c>
      <c r="O481" s="8">
        <v>53579</v>
      </c>
      <c r="P481" s="8">
        <v>279</v>
      </c>
      <c r="Q481" s="14" t="str">
        <f t="shared" si="46"/>
        <v>53579-279</v>
      </c>
      <c r="R481" s="2" t="str">
        <f t="shared" si="3"/>
        <v>216 S Main St, Reeseville, WI 53579</v>
      </c>
      <c r="S481" s="2" t="str">
        <f t="shared" si="4"/>
        <v>216 S Main St, Reeseville, WI 53579</v>
      </c>
      <c r="T481" s="2" t="s">
        <v>52</v>
      </c>
      <c r="U481" s="7" t="s">
        <v>289</v>
      </c>
      <c r="X481" s="7"/>
      <c r="Y481" s="7" t="s">
        <v>290</v>
      </c>
      <c r="AD481" s="2" t="b">
        <v>1</v>
      </c>
      <c r="AE481" s="1" t="b">
        <v>1</v>
      </c>
      <c r="AG481" s="1" t="b">
        <v>0</v>
      </c>
      <c r="AH481" s="8">
        <v>14382</v>
      </c>
      <c r="AI481" s="7" t="s">
        <v>2562</v>
      </c>
      <c r="AJ481" s="8" t="s">
        <v>2562</v>
      </c>
      <c r="AK481" s="7" t="s">
        <v>2563</v>
      </c>
      <c r="AL481" s="7" t="s">
        <v>289</v>
      </c>
      <c r="AM481" s="7" t="s">
        <v>290</v>
      </c>
      <c r="AN481" s="8" t="s">
        <v>2566</v>
      </c>
      <c r="AO481" s="8" t="s">
        <v>2565</v>
      </c>
      <c r="AP481" s="8" t="s">
        <v>51</v>
      </c>
      <c r="AQ481" s="8">
        <v>53579</v>
      </c>
      <c r="AR481" s="8">
        <v>279</v>
      </c>
    </row>
    <row r="482" spans="1:44" ht="14.25" customHeight="1" x14ac:dyDescent="0.25">
      <c r="A482" s="7" t="s">
        <v>2567</v>
      </c>
      <c r="B482" s="14" t="str">
        <f>CONCATENATE(AO482, " PL")</f>
        <v>Rhinelander PL</v>
      </c>
      <c r="C482" s="7" t="s">
        <v>2568</v>
      </c>
      <c r="D482" s="2" t="s">
        <v>46</v>
      </c>
      <c r="E482" s="7" t="s">
        <v>1795</v>
      </c>
      <c r="F482" s="7" t="s">
        <v>60</v>
      </c>
      <c r="G482" s="7" t="s">
        <v>2569</v>
      </c>
      <c r="H482" s="7" t="s">
        <v>49</v>
      </c>
      <c r="I482" s="7"/>
      <c r="J482" s="7"/>
      <c r="K482" s="19" t="str">
        <f t="shared" si="44"/>
        <v>106 N Stevens St</v>
      </c>
      <c r="L482" s="19" t="str">
        <f t="shared" si="45"/>
        <v>106 N Stevens St</v>
      </c>
      <c r="M482" s="8" t="s">
        <v>1773</v>
      </c>
      <c r="N482" s="2" t="s">
        <v>51</v>
      </c>
      <c r="O482" s="8">
        <v>54501</v>
      </c>
      <c r="P482" s="8">
        <v>3158</v>
      </c>
      <c r="Q482" s="14" t="str">
        <f t="shared" si="46"/>
        <v>54501-3158</v>
      </c>
      <c r="R482" s="2" t="str">
        <f t="shared" si="3"/>
        <v>106 N Stevens St, Rhinelander, WI 54501</v>
      </c>
      <c r="S482" s="2" t="str">
        <f t="shared" si="4"/>
        <v>106 N Stevens St, Rhinelander, WI 54501</v>
      </c>
      <c r="T482" s="2" t="s">
        <v>52</v>
      </c>
      <c r="U482" s="7" t="s">
        <v>129</v>
      </c>
      <c r="X482" s="7"/>
      <c r="Y482" s="7" t="s">
        <v>54</v>
      </c>
      <c r="AD482" s="1" t="b">
        <v>1</v>
      </c>
      <c r="AE482" s="1" t="b">
        <v>1</v>
      </c>
      <c r="AG482" s="1" t="b">
        <v>0</v>
      </c>
      <c r="AH482" s="8">
        <v>14273</v>
      </c>
      <c r="AI482" s="7" t="s">
        <v>2567</v>
      </c>
      <c r="AJ482" s="8" t="s">
        <v>2567</v>
      </c>
      <c r="AK482" s="7" t="s">
        <v>2568</v>
      </c>
      <c r="AL482" s="7" t="s">
        <v>129</v>
      </c>
      <c r="AM482" s="7" t="s">
        <v>54</v>
      </c>
      <c r="AN482" s="8" t="s">
        <v>2570</v>
      </c>
      <c r="AO482" s="8" t="s">
        <v>1773</v>
      </c>
      <c r="AP482" s="8" t="s">
        <v>51</v>
      </c>
      <c r="AQ482" s="8">
        <v>54501</v>
      </c>
      <c r="AR482" s="8">
        <v>3158</v>
      </c>
    </row>
    <row r="483" spans="1:44" ht="14.25" customHeight="1" x14ac:dyDescent="0.25">
      <c r="A483" s="1" t="s">
        <v>2571</v>
      </c>
      <c r="B483" s="16" t="s">
        <v>2572</v>
      </c>
      <c r="C483" s="1" t="s">
        <v>2572</v>
      </c>
      <c r="D483" s="1" t="s">
        <v>2091</v>
      </c>
      <c r="E483" s="9" t="s">
        <v>2573</v>
      </c>
      <c r="F483" s="9" t="s">
        <v>172</v>
      </c>
      <c r="G483" s="9" t="s">
        <v>2574</v>
      </c>
      <c r="H483" s="9" t="s">
        <v>101</v>
      </c>
      <c r="I483" s="7"/>
      <c r="J483" s="7"/>
      <c r="K483" s="19" t="str">
        <f t="shared" si="44"/>
        <v>330 E Cascade Ave</v>
      </c>
      <c r="L483" s="19" t="str">
        <f t="shared" si="45"/>
        <v>330 E Cascade Ave</v>
      </c>
      <c r="M483" s="1" t="s">
        <v>2575</v>
      </c>
      <c r="N483" s="8" t="s">
        <v>51</v>
      </c>
      <c r="O483" s="1">
        <v>54022</v>
      </c>
      <c r="Q483" s="14" t="str">
        <f t="shared" si="46"/>
        <v>54022</v>
      </c>
      <c r="R483" s="2" t="str">
        <f t="shared" si="3"/>
        <v>330 E Cascade Ave, River Falls, WI 54022</v>
      </c>
      <c r="S483" s="2" t="str">
        <f t="shared" si="4"/>
        <v>330 E Cascade Ave, River Falls, WI 54022</v>
      </c>
      <c r="T483" s="2" t="s">
        <v>52</v>
      </c>
      <c r="U483" s="7" t="s">
        <v>874</v>
      </c>
      <c r="X483" s="1"/>
      <c r="Y483" s="1" t="s">
        <v>64</v>
      </c>
      <c r="AD483" s="1" t="b">
        <v>1</v>
      </c>
      <c r="AE483" s="1" t="b">
        <v>1</v>
      </c>
      <c r="AG483" s="1" t="b">
        <v>0</v>
      </c>
      <c r="AJ483" s="8"/>
    </row>
    <row r="484" spans="1:44" ht="14.25" customHeight="1" x14ac:dyDescent="0.25">
      <c r="A484" s="7" t="s">
        <v>2576</v>
      </c>
      <c r="B484" s="14" t="str">
        <f>CONCATENATE(AO484, " PL")</f>
        <v>Rib Lake PL</v>
      </c>
      <c r="C484" s="7" t="s">
        <v>2577</v>
      </c>
      <c r="D484" s="2" t="s">
        <v>46</v>
      </c>
      <c r="E484" s="7" t="s">
        <v>2578</v>
      </c>
      <c r="F484" s="7"/>
      <c r="G484" s="7" t="s">
        <v>2236</v>
      </c>
      <c r="H484" s="7" t="s">
        <v>49</v>
      </c>
      <c r="I484" s="7"/>
      <c r="J484" s="7"/>
      <c r="K484" s="19" t="str">
        <f t="shared" si="44"/>
        <v>645 Pearl St</v>
      </c>
      <c r="L484" s="19" t="str">
        <f t="shared" si="45"/>
        <v>645 Pearl St</v>
      </c>
      <c r="M484" s="8" t="s">
        <v>2579</v>
      </c>
      <c r="N484" s="2" t="s">
        <v>51</v>
      </c>
      <c r="O484" s="8">
        <v>54470</v>
      </c>
      <c r="P484" s="8">
        <v>188</v>
      </c>
      <c r="Q484" s="14" t="str">
        <f t="shared" si="46"/>
        <v>54470-188</v>
      </c>
      <c r="R484" s="2" t="str">
        <f t="shared" si="3"/>
        <v>645 Pearl St, Rib Lake, WI 54470</v>
      </c>
      <c r="S484" s="2" t="str">
        <f t="shared" si="4"/>
        <v>645 Pearl St, Rib Lake, WI 54470</v>
      </c>
      <c r="T484" s="2" t="s">
        <v>52</v>
      </c>
      <c r="U484" s="7" t="s">
        <v>1068</v>
      </c>
      <c r="X484" s="7"/>
      <c r="Y484" s="7" t="s">
        <v>54</v>
      </c>
      <c r="AD484" s="1" t="b">
        <v>1</v>
      </c>
      <c r="AE484" s="1" t="b">
        <v>1</v>
      </c>
      <c r="AG484" s="1" t="b">
        <v>0</v>
      </c>
      <c r="AH484" s="8">
        <v>14274</v>
      </c>
      <c r="AI484" s="7" t="s">
        <v>2576</v>
      </c>
      <c r="AJ484" s="8" t="s">
        <v>2576</v>
      </c>
      <c r="AK484" s="7" t="s">
        <v>2577</v>
      </c>
      <c r="AL484" s="7" t="s">
        <v>1068</v>
      </c>
      <c r="AM484" s="7" t="s">
        <v>54</v>
      </c>
      <c r="AN484" s="8" t="s">
        <v>2580</v>
      </c>
      <c r="AO484" s="8" t="s">
        <v>2579</v>
      </c>
      <c r="AP484" s="8" t="s">
        <v>51</v>
      </c>
      <c r="AQ484" s="8">
        <v>54470</v>
      </c>
      <c r="AR484" s="8">
        <v>188</v>
      </c>
    </row>
    <row r="485" spans="1:44" ht="14.25" customHeight="1" x14ac:dyDescent="0.25">
      <c r="A485" s="7" t="s">
        <v>2581</v>
      </c>
      <c r="B485" s="14" t="str">
        <f>CONCATENATE(AO485, " PL")</f>
        <v>Rice Lake PL</v>
      </c>
      <c r="C485" s="7" t="s">
        <v>2582</v>
      </c>
      <c r="D485" s="2" t="s">
        <v>46</v>
      </c>
      <c r="E485" s="7" t="s">
        <v>1830</v>
      </c>
      <c r="F485" s="7" t="s">
        <v>172</v>
      </c>
      <c r="G485" s="7" t="s">
        <v>1873</v>
      </c>
      <c r="H485" s="7" t="s">
        <v>49</v>
      </c>
      <c r="I485" s="7"/>
      <c r="J485" s="7"/>
      <c r="K485" s="19" t="str">
        <f t="shared" si="44"/>
        <v>2 E Marshall St</v>
      </c>
      <c r="L485" s="19" t="str">
        <f t="shared" si="45"/>
        <v>2 E Marshall St</v>
      </c>
      <c r="M485" s="8" t="s">
        <v>2095</v>
      </c>
      <c r="N485" s="2" t="s">
        <v>51</v>
      </c>
      <c r="O485" s="8">
        <v>54868</v>
      </c>
      <c r="P485" s="8">
        <v>1785</v>
      </c>
      <c r="Q485" s="14" t="str">
        <f t="shared" si="46"/>
        <v>54868-1785</v>
      </c>
      <c r="R485" s="2" t="str">
        <f t="shared" si="3"/>
        <v>2 E Marshall St, Rice Lake, WI 54868</v>
      </c>
      <c r="S485" s="2" t="str">
        <f t="shared" si="4"/>
        <v>2 E Marshall St, Rice Lake, WI 54868</v>
      </c>
      <c r="T485" s="2" t="s">
        <v>52</v>
      </c>
      <c r="U485" s="7" t="s">
        <v>276</v>
      </c>
      <c r="X485" s="7"/>
      <c r="Y485" s="7" t="s">
        <v>104</v>
      </c>
      <c r="AD485" s="2" t="b">
        <v>1</v>
      </c>
      <c r="AE485" s="1" t="b">
        <v>1</v>
      </c>
      <c r="AG485" s="1" t="b">
        <v>0</v>
      </c>
      <c r="AH485" s="8">
        <v>14275</v>
      </c>
      <c r="AI485" s="7" t="s">
        <v>2581</v>
      </c>
      <c r="AJ485" s="8" t="s">
        <v>2581</v>
      </c>
      <c r="AK485" s="7" t="s">
        <v>2582</v>
      </c>
      <c r="AL485" s="7" t="s">
        <v>276</v>
      </c>
      <c r="AM485" s="7" t="s">
        <v>104</v>
      </c>
      <c r="AN485" s="8" t="s">
        <v>2583</v>
      </c>
      <c r="AO485" s="8" t="s">
        <v>2095</v>
      </c>
      <c r="AP485" s="8" t="s">
        <v>51</v>
      </c>
      <c r="AQ485" s="8">
        <v>54868</v>
      </c>
      <c r="AR485" s="8">
        <v>1785</v>
      </c>
    </row>
    <row r="486" spans="1:44" ht="14.25" customHeight="1" x14ac:dyDescent="0.25">
      <c r="A486" s="1" t="s">
        <v>2584</v>
      </c>
      <c r="B486" s="16" t="s">
        <v>2585</v>
      </c>
      <c r="C486" s="1" t="s">
        <v>2585</v>
      </c>
      <c r="D486" s="1" t="s">
        <v>2103</v>
      </c>
      <c r="E486" s="9" t="s">
        <v>2573</v>
      </c>
      <c r="F486" s="9" t="s">
        <v>172</v>
      </c>
      <c r="G486" s="9" t="s">
        <v>2574</v>
      </c>
      <c r="H486" s="9" t="s">
        <v>101</v>
      </c>
      <c r="I486" s="7"/>
      <c r="J486" s="7"/>
      <c r="K486" s="19" t="str">
        <f t="shared" si="44"/>
        <v>330 E Cascade Ave</v>
      </c>
      <c r="L486" s="19" t="str">
        <f t="shared" si="45"/>
        <v>330 E Cascade Ave</v>
      </c>
      <c r="M486" s="1" t="s">
        <v>2575</v>
      </c>
      <c r="N486" s="8" t="s">
        <v>51</v>
      </c>
      <c r="O486" s="1">
        <v>54022</v>
      </c>
      <c r="Q486" s="14" t="str">
        <f t="shared" si="46"/>
        <v>54022</v>
      </c>
      <c r="R486" s="2" t="str">
        <f t="shared" si="3"/>
        <v>330 E Cascade Ave, River Falls, WI 54022</v>
      </c>
      <c r="S486" s="2" t="str">
        <f t="shared" si="4"/>
        <v>330 E Cascade Ave, River Falls, WI 54022</v>
      </c>
      <c r="T486" s="2" t="s">
        <v>52</v>
      </c>
      <c r="U486" s="7" t="s">
        <v>874</v>
      </c>
      <c r="X486" s="1"/>
      <c r="Y486" s="1" t="s">
        <v>64</v>
      </c>
      <c r="AD486" s="1" t="b">
        <v>1</v>
      </c>
      <c r="AE486" s="1" t="b">
        <v>1</v>
      </c>
      <c r="AG486" s="1" t="b">
        <v>1</v>
      </c>
      <c r="AJ486" s="8"/>
    </row>
    <row r="487" spans="1:44" ht="14.25" customHeight="1" x14ac:dyDescent="0.25">
      <c r="A487" s="7" t="s">
        <v>2586</v>
      </c>
      <c r="B487" s="14" t="str">
        <f>CONCATENATE(AO487, " PL")</f>
        <v>Richland Center PL</v>
      </c>
      <c r="C487" s="7" t="s">
        <v>2587</v>
      </c>
      <c r="D487" s="2" t="s">
        <v>46</v>
      </c>
      <c r="E487" s="7" t="s">
        <v>2588</v>
      </c>
      <c r="F487" s="7" t="s">
        <v>60</v>
      </c>
      <c r="G487" s="9" t="s">
        <v>577</v>
      </c>
      <c r="H487" s="7" t="s">
        <v>101</v>
      </c>
      <c r="I487" s="7"/>
      <c r="J487" s="7"/>
      <c r="K487" s="19" t="str">
        <f t="shared" si="44"/>
        <v>325 N Central Ave</v>
      </c>
      <c r="L487" s="19" t="str">
        <f t="shared" si="45"/>
        <v>325 N Central Ave</v>
      </c>
      <c r="M487" s="8" t="s">
        <v>2554</v>
      </c>
      <c r="N487" s="2" t="s">
        <v>51</v>
      </c>
      <c r="O487" s="8">
        <v>53581</v>
      </c>
      <c r="P487" s="8">
        <v>1802</v>
      </c>
      <c r="Q487" s="14" t="str">
        <f t="shared" si="46"/>
        <v>53581-1802</v>
      </c>
      <c r="R487" s="2" t="str">
        <f t="shared" si="3"/>
        <v>325 N Central Ave, Richland Center, WI 53581</v>
      </c>
      <c r="S487" s="2" t="str">
        <f t="shared" si="4"/>
        <v>325 N Central Ave, Richland Center, WI 53581</v>
      </c>
      <c r="T487" s="2" t="s">
        <v>52</v>
      </c>
      <c r="U487" s="7" t="s">
        <v>1605</v>
      </c>
      <c r="X487" s="7"/>
      <c r="Y487" s="7" t="s">
        <v>175</v>
      </c>
      <c r="AD487" s="1" t="b">
        <v>1</v>
      </c>
      <c r="AE487" s="1" t="b">
        <v>1</v>
      </c>
      <c r="AG487" s="1" t="b">
        <v>0</v>
      </c>
      <c r="AH487" s="8">
        <v>14276</v>
      </c>
      <c r="AI487" s="7" t="s">
        <v>2586</v>
      </c>
      <c r="AJ487" s="8" t="s">
        <v>2586</v>
      </c>
      <c r="AK487" s="7" t="s">
        <v>2587</v>
      </c>
      <c r="AL487" s="7" t="s">
        <v>1605</v>
      </c>
      <c r="AM487" s="7" t="s">
        <v>175</v>
      </c>
      <c r="AN487" s="8" t="s">
        <v>2589</v>
      </c>
      <c r="AO487" s="8" t="s">
        <v>2554</v>
      </c>
      <c r="AP487" s="8" t="s">
        <v>51</v>
      </c>
      <c r="AQ487" s="8">
        <v>53581</v>
      </c>
      <c r="AR487" s="8">
        <v>1802</v>
      </c>
    </row>
    <row r="488" spans="1:44" ht="14.25" customHeight="1" x14ac:dyDescent="0.25">
      <c r="A488" s="1" t="s">
        <v>2590</v>
      </c>
      <c r="B488" s="16" t="s">
        <v>2591</v>
      </c>
      <c r="C488" s="1" t="s">
        <v>2591</v>
      </c>
      <c r="D488" s="1" t="s">
        <v>2091</v>
      </c>
      <c r="E488" s="9" t="s">
        <v>816</v>
      </c>
      <c r="F488" s="7"/>
      <c r="G488" s="9" t="s">
        <v>2592</v>
      </c>
      <c r="H488" s="9" t="s">
        <v>101</v>
      </c>
      <c r="I488" s="7"/>
      <c r="J488" s="7"/>
      <c r="K488" s="19" t="str">
        <f t="shared" si="44"/>
        <v>2909 Kellogg Ave</v>
      </c>
      <c r="L488" s="19" t="str">
        <f t="shared" si="45"/>
        <v>2909 Kellogg Ave</v>
      </c>
      <c r="M488" s="1" t="s">
        <v>345</v>
      </c>
      <c r="N488" s="8" t="s">
        <v>51</v>
      </c>
      <c r="O488" s="1">
        <v>53546</v>
      </c>
      <c r="Q488" s="14" t="str">
        <f t="shared" si="46"/>
        <v>53546</v>
      </c>
      <c r="R488" s="2" t="str">
        <f t="shared" si="3"/>
        <v>2909 Kellogg Ave, Janesville, WI 53546</v>
      </c>
      <c r="S488" s="2" t="str">
        <f t="shared" si="4"/>
        <v>2909 Kellogg Ave, Janesville, WI 53546</v>
      </c>
      <c r="T488" s="2" t="s">
        <v>52</v>
      </c>
      <c r="U488" s="7" t="s">
        <v>263</v>
      </c>
      <c r="X488" s="1"/>
      <c r="Y488" s="1" t="s">
        <v>64</v>
      </c>
      <c r="AD488" s="1" t="b">
        <v>1</v>
      </c>
      <c r="AE488" s="1" t="b">
        <v>1</v>
      </c>
      <c r="AG488" s="1" t="b">
        <v>0</v>
      </c>
      <c r="AJ488" s="8"/>
    </row>
    <row r="489" spans="1:44" ht="14.25" customHeight="1" x14ac:dyDescent="0.25">
      <c r="A489" s="7" t="s">
        <v>2593</v>
      </c>
      <c r="B489" s="14" t="str">
        <f>CONCATENATE(AO489, " PL")</f>
        <v>Rio PL</v>
      </c>
      <c r="C489" s="7" t="s">
        <v>2594</v>
      </c>
      <c r="D489" s="2" t="s">
        <v>46</v>
      </c>
      <c r="E489" s="7" t="s">
        <v>2595</v>
      </c>
      <c r="F489" s="7" t="s">
        <v>196</v>
      </c>
      <c r="G489" s="7" t="s">
        <v>2596</v>
      </c>
      <c r="H489" s="7" t="s">
        <v>49</v>
      </c>
      <c r="I489" s="7"/>
      <c r="J489" s="7"/>
      <c r="K489" s="19" t="str">
        <f t="shared" si="44"/>
        <v>324 W Lyons St</v>
      </c>
      <c r="L489" s="19" t="str">
        <f t="shared" si="45"/>
        <v>324 W Lyons St</v>
      </c>
      <c r="M489" s="8" t="s">
        <v>2597</v>
      </c>
      <c r="N489" s="2" t="s">
        <v>51</v>
      </c>
      <c r="O489" s="8">
        <v>53960</v>
      </c>
      <c r="P489" s="8">
        <v>306</v>
      </c>
      <c r="Q489" s="14" t="str">
        <f t="shared" si="46"/>
        <v>53960-306</v>
      </c>
      <c r="R489" s="2" t="str">
        <f t="shared" si="3"/>
        <v>324 W Lyons St, Rio, WI 53960</v>
      </c>
      <c r="S489" s="2" t="str">
        <f t="shared" si="4"/>
        <v>324 W Lyons St, Rio, WI 53960</v>
      </c>
      <c r="T489" s="2" t="s">
        <v>52</v>
      </c>
      <c r="U489" s="7" t="s">
        <v>507</v>
      </c>
      <c r="X489" s="7"/>
      <c r="Y489" s="7" t="s">
        <v>64</v>
      </c>
      <c r="AD489" s="1" t="b">
        <v>1</v>
      </c>
      <c r="AE489" s="1" t="b">
        <v>1</v>
      </c>
      <c r="AG489" s="1" t="b">
        <v>0</v>
      </c>
      <c r="AH489" s="8">
        <v>14277</v>
      </c>
      <c r="AI489" s="7" t="s">
        <v>2593</v>
      </c>
      <c r="AJ489" s="8" t="s">
        <v>2593</v>
      </c>
      <c r="AK489" s="7" t="s">
        <v>2594</v>
      </c>
      <c r="AL489" s="7" t="s">
        <v>507</v>
      </c>
      <c r="AM489" s="7" t="s">
        <v>64</v>
      </c>
      <c r="AN489" s="8" t="s">
        <v>2598</v>
      </c>
      <c r="AO489" s="8" t="s">
        <v>2597</v>
      </c>
      <c r="AP489" s="8" t="s">
        <v>51</v>
      </c>
      <c r="AQ489" s="8">
        <v>53960</v>
      </c>
      <c r="AR489" s="8">
        <v>306</v>
      </c>
    </row>
    <row r="490" spans="1:44" ht="14.25" customHeight="1" x14ac:dyDescent="0.25">
      <c r="A490" s="7" t="s">
        <v>2599</v>
      </c>
      <c r="B490" s="14" t="str">
        <f>CONCATENATE(AO490, " PL")</f>
        <v>Ripon PL</v>
      </c>
      <c r="C490" s="7" t="s">
        <v>2600</v>
      </c>
      <c r="D490" s="2" t="s">
        <v>46</v>
      </c>
      <c r="E490" s="7" t="s">
        <v>1545</v>
      </c>
      <c r="F490" s="7"/>
      <c r="G490" s="7" t="s">
        <v>481</v>
      </c>
      <c r="H490" s="7" t="s">
        <v>49</v>
      </c>
      <c r="I490" s="7"/>
      <c r="J490" s="7"/>
      <c r="K490" s="19" t="str">
        <f t="shared" si="44"/>
        <v>120 Jefferson St</v>
      </c>
      <c r="L490" s="19" t="str">
        <f t="shared" si="45"/>
        <v>120 Jefferson St</v>
      </c>
      <c r="M490" s="8" t="s">
        <v>1816</v>
      </c>
      <c r="N490" s="2" t="s">
        <v>51</v>
      </c>
      <c r="O490" s="8">
        <v>54971</v>
      </c>
      <c r="P490" s="8">
        <v>1395</v>
      </c>
      <c r="Q490" s="14" t="str">
        <f t="shared" si="46"/>
        <v>54971-1395</v>
      </c>
      <c r="R490" s="2" t="str">
        <f t="shared" si="3"/>
        <v>120 Jefferson St, Ripon, WI 54971</v>
      </c>
      <c r="S490" s="2" t="str">
        <f t="shared" si="4"/>
        <v>120 Jefferson St, Ripon, WI 54971</v>
      </c>
      <c r="T490" s="2" t="s">
        <v>52</v>
      </c>
      <c r="U490" s="7" t="s">
        <v>434</v>
      </c>
      <c r="X490" s="7"/>
      <c r="Y490" s="7" t="s">
        <v>329</v>
      </c>
      <c r="AD490" s="1" t="b">
        <v>1</v>
      </c>
      <c r="AE490" s="1" t="b">
        <v>1</v>
      </c>
      <c r="AG490" s="1" t="b">
        <v>0</v>
      </c>
      <c r="AH490" s="8">
        <v>14278</v>
      </c>
      <c r="AI490" s="7" t="s">
        <v>2599</v>
      </c>
      <c r="AJ490" s="8" t="s">
        <v>2599</v>
      </c>
      <c r="AK490" s="7" t="s">
        <v>2600</v>
      </c>
      <c r="AL490" s="7" t="s">
        <v>434</v>
      </c>
      <c r="AM490" s="7" t="s">
        <v>329</v>
      </c>
      <c r="AN490" s="8" t="s">
        <v>2601</v>
      </c>
      <c r="AO490" s="8" t="s">
        <v>1816</v>
      </c>
      <c r="AP490" s="8" t="s">
        <v>51</v>
      </c>
      <c r="AQ490" s="8">
        <v>54971</v>
      </c>
      <c r="AR490" s="8">
        <v>1395</v>
      </c>
    </row>
    <row r="491" spans="1:44" ht="14.25" customHeight="1" x14ac:dyDescent="0.25">
      <c r="A491" s="1" t="s">
        <v>2602</v>
      </c>
      <c r="B491" s="16" t="s">
        <v>2603</v>
      </c>
      <c r="C491" s="1" t="s">
        <v>2603</v>
      </c>
      <c r="D491" s="1" t="s">
        <v>2091</v>
      </c>
      <c r="E491" s="9" t="s">
        <v>985</v>
      </c>
      <c r="F491" s="7"/>
      <c r="G491" s="9" t="s">
        <v>147</v>
      </c>
      <c r="H491" s="9" t="s">
        <v>157</v>
      </c>
      <c r="I491" s="7"/>
      <c r="J491" s="7"/>
      <c r="K491" s="19" t="str">
        <f t="shared" si="44"/>
        <v>1 University Dr</v>
      </c>
      <c r="L491" s="19" t="str">
        <f t="shared" si="45"/>
        <v>1 University Dr</v>
      </c>
      <c r="M491" s="1" t="s">
        <v>549</v>
      </c>
      <c r="N491" s="8" t="s">
        <v>51</v>
      </c>
      <c r="O491" s="1">
        <v>53081</v>
      </c>
      <c r="Q491" s="14" t="str">
        <f t="shared" si="46"/>
        <v>53081</v>
      </c>
      <c r="R491" s="2" t="str">
        <f t="shared" si="3"/>
        <v>1 University Dr, Sheboygan, WI 53081</v>
      </c>
      <c r="S491" s="2" t="str">
        <f t="shared" si="4"/>
        <v>1 University Dr, Sheboygan, WI 53081</v>
      </c>
      <c r="T491" s="2" t="s">
        <v>52</v>
      </c>
      <c r="U491" s="7" t="s">
        <v>549</v>
      </c>
      <c r="X491" s="1" t="s">
        <v>2604</v>
      </c>
      <c r="Y491" s="1" t="s">
        <v>64</v>
      </c>
      <c r="AD491" s="1" t="b">
        <v>0</v>
      </c>
      <c r="AE491" s="1" t="b">
        <v>1</v>
      </c>
      <c r="AG491" s="1" t="b">
        <v>0</v>
      </c>
      <c r="AJ491" s="8"/>
    </row>
    <row r="492" spans="1:44" ht="14.25" customHeight="1" x14ac:dyDescent="0.25">
      <c r="A492" s="7" t="s">
        <v>2605</v>
      </c>
      <c r="B492" s="14" t="str">
        <f>CONCATENATE(AO492, " PL")</f>
        <v>River Falls PL</v>
      </c>
      <c r="C492" s="7" t="s">
        <v>2606</v>
      </c>
      <c r="D492" s="2" t="s">
        <v>46</v>
      </c>
      <c r="E492" s="7" t="s">
        <v>1452</v>
      </c>
      <c r="F492" s="7"/>
      <c r="G492" s="7" t="s">
        <v>2607</v>
      </c>
      <c r="H492" s="7" t="s">
        <v>49</v>
      </c>
      <c r="I492" s="7"/>
      <c r="J492" s="7"/>
      <c r="K492" s="19" t="str">
        <f t="shared" si="44"/>
        <v>140 Union St</v>
      </c>
      <c r="L492" s="19" t="str">
        <f t="shared" si="45"/>
        <v>140 Union St</v>
      </c>
      <c r="M492" s="8" t="s">
        <v>2575</v>
      </c>
      <c r="N492" s="2" t="s">
        <v>51</v>
      </c>
      <c r="O492" s="8">
        <v>54022</v>
      </c>
      <c r="P492" s="8">
        <v>0</v>
      </c>
      <c r="Q492" s="14" t="str">
        <f t="shared" si="46"/>
        <v>54022-0</v>
      </c>
      <c r="R492" s="2" t="str">
        <f t="shared" si="3"/>
        <v>140 Union St, River Falls, WI 54022</v>
      </c>
      <c r="S492" s="2" t="str">
        <f t="shared" si="4"/>
        <v>140 Union St, River Falls, WI 54022</v>
      </c>
      <c r="T492" s="2" t="s">
        <v>52</v>
      </c>
      <c r="U492" s="7" t="s">
        <v>874</v>
      </c>
      <c r="X492" s="7"/>
      <c r="Y492" s="7" t="s">
        <v>104</v>
      </c>
      <c r="AD492" s="2" t="b">
        <v>1</v>
      </c>
      <c r="AE492" s="1" t="b">
        <v>1</v>
      </c>
      <c r="AG492" s="1" t="b">
        <v>0</v>
      </c>
      <c r="AH492" s="8">
        <v>14279</v>
      </c>
      <c r="AI492" s="7" t="s">
        <v>2605</v>
      </c>
      <c r="AJ492" s="8" t="s">
        <v>2605</v>
      </c>
      <c r="AK492" s="7" t="s">
        <v>2606</v>
      </c>
      <c r="AL492" s="7" t="s">
        <v>874</v>
      </c>
      <c r="AM492" s="7" t="s">
        <v>104</v>
      </c>
      <c r="AN492" s="8" t="s">
        <v>2608</v>
      </c>
      <c r="AO492" s="8" t="s">
        <v>2575</v>
      </c>
      <c r="AP492" s="8" t="s">
        <v>51</v>
      </c>
      <c r="AQ492" s="8">
        <v>54022</v>
      </c>
      <c r="AR492" s="8">
        <v>0</v>
      </c>
    </row>
    <row r="493" spans="1:44" ht="14.25" customHeight="1" x14ac:dyDescent="0.25">
      <c r="A493" s="1" t="s">
        <v>2609</v>
      </c>
      <c r="B493" s="16" t="s">
        <v>2610</v>
      </c>
      <c r="C493" s="1" t="s">
        <v>2610</v>
      </c>
      <c r="D493" s="1" t="s">
        <v>2091</v>
      </c>
      <c r="E493" s="9" t="s">
        <v>2450</v>
      </c>
      <c r="F493" s="7"/>
      <c r="G493" s="9" t="s">
        <v>2611</v>
      </c>
      <c r="H493" s="9" t="s">
        <v>49</v>
      </c>
      <c r="I493" s="7"/>
      <c r="J493" s="7"/>
      <c r="K493" s="19" t="str">
        <f t="shared" si="44"/>
        <v>900 Reserve St</v>
      </c>
      <c r="L493" s="19" t="str">
        <f t="shared" si="45"/>
        <v>900 Reserve St</v>
      </c>
      <c r="M493" s="1" t="s">
        <v>2612</v>
      </c>
      <c r="N493" s="8" t="s">
        <v>51</v>
      </c>
      <c r="O493" s="1">
        <v>54481</v>
      </c>
      <c r="Q493" s="14" t="str">
        <f t="shared" si="46"/>
        <v>54481</v>
      </c>
      <c r="R493" s="2" t="str">
        <f t="shared" si="3"/>
        <v>900 Reserve St, Stevens Point, WI 54481</v>
      </c>
      <c r="S493" s="2" t="str">
        <f t="shared" si="4"/>
        <v>900 Reserve St, Stevens Point, WI 54481</v>
      </c>
      <c r="T493" s="2" t="s">
        <v>52</v>
      </c>
      <c r="U493" s="7" t="s">
        <v>94</v>
      </c>
      <c r="X493" s="1"/>
      <c r="Y493" s="1" t="s">
        <v>64</v>
      </c>
      <c r="AD493" s="1" t="b">
        <v>1</v>
      </c>
      <c r="AE493" s="1" t="b">
        <v>1</v>
      </c>
      <c r="AG493" s="1" t="b">
        <v>0</v>
      </c>
      <c r="AJ493" s="8"/>
    </row>
    <row r="494" spans="1:44" ht="14.25" customHeight="1" x14ac:dyDescent="0.25">
      <c r="A494" s="1" t="s">
        <v>2613</v>
      </c>
      <c r="B494" s="16" t="s">
        <v>2614</v>
      </c>
      <c r="C494" s="1" t="s">
        <v>2614</v>
      </c>
      <c r="D494" s="1" t="s">
        <v>2103</v>
      </c>
      <c r="E494" s="9" t="s">
        <v>2450</v>
      </c>
      <c r="F494" s="7"/>
      <c r="G494" s="9" t="s">
        <v>2611</v>
      </c>
      <c r="H494" s="9" t="s">
        <v>49</v>
      </c>
      <c r="I494" s="7"/>
      <c r="J494" s="7"/>
      <c r="K494" s="19" t="str">
        <f t="shared" si="44"/>
        <v>900 Reserve St</v>
      </c>
      <c r="L494" s="19" t="str">
        <f t="shared" si="45"/>
        <v>900 Reserve St</v>
      </c>
      <c r="M494" s="1" t="s">
        <v>2612</v>
      </c>
      <c r="N494" s="8" t="s">
        <v>51</v>
      </c>
      <c r="O494" s="1">
        <v>54481</v>
      </c>
      <c r="Q494" s="14" t="str">
        <f t="shared" si="46"/>
        <v>54481</v>
      </c>
      <c r="R494" s="2" t="str">
        <f t="shared" si="3"/>
        <v>900 Reserve St, Stevens Point, WI 54481</v>
      </c>
      <c r="S494" s="2" t="str">
        <f t="shared" si="4"/>
        <v>900 Reserve St, Stevens Point, WI 54481</v>
      </c>
      <c r="T494" s="2" t="s">
        <v>52</v>
      </c>
      <c r="U494" s="7" t="s">
        <v>94</v>
      </c>
      <c r="X494" s="1"/>
      <c r="Y494" s="1" t="s">
        <v>64</v>
      </c>
      <c r="AD494" s="1" t="b">
        <v>1</v>
      </c>
      <c r="AE494" s="1" t="b">
        <v>1</v>
      </c>
      <c r="AG494" s="1" t="b">
        <v>1</v>
      </c>
      <c r="AJ494" s="8"/>
    </row>
    <row r="495" spans="1:44" ht="14.25" customHeight="1" x14ac:dyDescent="0.25">
      <c r="A495" s="7" t="s">
        <v>2615</v>
      </c>
      <c r="B495" s="14" t="str">
        <f>CONCATENATE(AO495, " PL")</f>
        <v>Roberts PL</v>
      </c>
      <c r="C495" s="7" t="s">
        <v>2616</v>
      </c>
      <c r="D495" s="2" t="s">
        <v>46</v>
      </c>
      <c r="E495" s="7" t="s">
        <v>286</v>
      </c>
      <c r="F495" s="7" t="s">
        <v>196</v>
      </c>
      <c r="G495" s="7" t="s">
        <v>2617</v>
      </c>
      <c r="H495" s="7" t="s">
        <v>49</v>
      </c>
      <c r="I495" s="7"/>
      <c r="J495" s="7"/>
      <c r="K495" s="19" t="str">
        <f t="shared" si="44"/>
        <v>311 W Warren St</v>
      </c>
      <c r="L495" s="19" t="str">
        <f t="shared" si="45"/>
        <v>311 W Warren St</v>
      </c>
      <c r="M495" s="8" t="s">
        <v>2618</v>
      </c>
      <c r="N495" s="2" t="s">
        <v>51</v>
      </c>
      <c r="O495" s="8">
        <v>54023</v>
      </c>
      <c r="P495" s="8">
        <v>88</v>
      </c>
      <c r="Q495" s="14" t="str">
        <f t="shared" si="46"/>
        <v>54023-88</v>
      </c>
      <c r="R495" s="2" t="str">
        <f t="shared" si="3"/>
        <v>311 W Warren St, Roberts, WI 54023</v>
      </c>
      <c r="S495" s="2" t="str">
        <f t="shared" si="4"/>
        <v>311 W Warren St, Roberts, WI 54023</v>
      </c>
      <c r="T495" s="2" t="s">
        <v>52</v>
      </c>
      <c r="U495" s="7" t="s">
        <v>226</v>
      </c>
      <c r="X495" s="7"/>
      <c r="Y495" s="7" t="s">
        <v>104</v>
      </c>
      <c r="AD495" s="2" t="b">
        <v>1</v>
      </c>
      <c r="AE495" s="1" t="b">
        <v>1</v>
      </c>
      <c r="AG495" s="1" t="b">
        <v>0</v>
      </c>
      <c r="AH495" s="8">
        <v>14280</v>
      </c>
      <c r="AI495" s="7" t="s">
        <v>2615</v>
      </c>
      <c r="AJ495" s="8" t="s">
        <v>2615</v>
      </c>
      <c r="AK495" s="7" t="s">
        <v>2616</v>
      </c>
      <c r="AL495" s="7" t="s">
        <v>226</v>
      </c>
      <c r="AM495" s="7" t="s">
        <v>104</v>
      </c>
      <c r="AN495" s="8" t="s">
        <v>2619</v>
      </c>
      <c r="AO495" s="8" t="s">
        <v>2618</v>
      </c>
      <c r="AP495" s="8" t="s">
        <v>51</v>
      </c>
      <c r="AQ495" s="8">
        <v>54023</v>
      </c>
      <c r="AR495" s="8">
        <v>88</v>
      </c>
    </row>
    <row r="496" spans="1:44" ht="14.25" customHeight="1" x14ac:dyDescent="0.25">
      <c r="A496" s="7" t="s">
        <v>2620</v>
      </c>
      <c r="B496" s="14" t="str">
        <f>CONCATENATE(AO496, " PL")</f>
        <v>Rochester PL</v>
      </c>
      <c r="C496" s="7" t="s">
        <v>2621</v>
      </c>
      <c r="D496" s="2" t="s">
        <v>46</v>
      </c>
      <c r="E496" s="7" t="s">
        <v>386</v>
      </c>
      <c r="F496" s="7" t="s">
        <v>196</v>
      </c>
      <c r="G496" s="7" t="s">
        <v>287</v>
      </c>
      <c r="H496" s="7" t="s">
        <v>49</v>
      </c>
      <c r="I496" s="7"/>
      <c r="J496" s="7"/>
      <c r="K496" s="19" t="str">
        <f t="shared" si="44"/>
        <v>208 W Spring St</v>
      </c>
      <c r="L496" s="19" t="str">
        <f t="shared" si="45"/>
        <v>208 W Spring St</v>
      </c>
      <c r="M496" s="8" t="s">
        <v>2622</v>
      </c>
      <c r="N496" s="2" t="s">
        <v>51</v>
      </c>
      <c r="O496" s="8">
        <v>53167</v>
      </c>
      <c r="P496" s="8">
        <v>245</v>
      </c>
      <c r="Q496" s="14" t="str">
        <f t="shared" si="46"/>
        <v>53167-245</v>
      </c>
      <c r="R496" s="2" t="str">
        <f t="shared" si="3"/>
        <v>208 W Spring St, Rochester, WI 53167</v>
      </c>
      <c r="S496" s="2" t="str">
        <f t="shared" si="4"/>
        <v>208 W Spring St, Rochester, WI 53167</v>
      </c>
      <c r="T496" s="2" t="s">
        <v>52</v>
      </c>
      <c r="U496" s="7" t="s">
        <v>483</v>
      </c>
      <c r="X496" s="7"/>
      <c r="Y496" s="7" t="s">
        <v>484</v>
      </c>
      <c r="AD496" s="2" t="b">
        <v>1</v>
      </c>
      <c r="AE496" s="1" t="b">
        <v>1</v>
      </c>
      <c r="AG496" s="1" t="b">
        <v>0</v>
      </c>
      <c r="AH496" s="8">
        <v>14281</v>
      </c>
      <c r="AI496" s="7" t="s">
        <v>2620</v>
      </c>
      <c r="AJ496" s="8" t="s">
        <v>2620</v>
      </c>
      <c r="AK496" s="7" t="s">
        <v>2621</v>
      </c>
      <c r="AL496" s="7" t="s">
        <v>483</v>
      </c>
      <c r="AM496" s="7" t="s">
        <v>484</v>
      </c>
      <c r="AN496" s="8" t="s">
        <v>2623</v>
      </c>
      <c r="AO496" s="8" t="s">
        <v>2622</v>
      </c>
      <c r="AP496" s="8" t="s">
        <v>51</v>
      </c>
      <c r="AQ496" s="8">
        <v>53167</v>
      </c>
      <c r="AR496" s="8">
        <v>245</v>
      </c>
    </row>
    <row r="497" spans="1:44" ht="14.25" customHeight="1" x14ac:dyDescent="0.25">
      <c r="A497" s="7" t="s">
        <v>2624</v>
      </c>
      <c r="B497" s="14" t="str">
        <f>CONCATENATE(AO497, " PL")</f>
        <v>Rock Springs PL</v>
      </c>
      <c r="C497" s="7" t="s">
        <v>2625</v>
      </c>
      <c r="D497" s="2" t="s">
        <v>46</v>
      </c>
      <c r="E497" s="7" t="s">
        <v>2626</v>
      </c>
      <c r="F497" s="7" t="s">
        <v>196</v>
      </c>
      <c r="G497" s="7" t="s">
        <v>529</v>
      </c>
      <c r="H497" s="7" t="s">
        <v>49</v>
      </c>
      <c r="I497" s="7"/>
      <c r="J497" s="7"/>
      <c r="K497" s="19" t="str">
        <f t="shared" si="44"/>
        <v>299 W Broadway St</v>
      </c>
      <c r="L497" s="19" t="str">
        <f t="shared" si="45"/>
        <v>299 W Broadway St</v>
      </c>
      <c r="M497" s="8" t="s">
        <v>2627</v>
      </c>
      <c r="N497" s="2" t="s">
        <v>51</v>
      </c>
      <c r="O497" s="8">
        <v>53961</v>
      </c>
      <c r="P497" s="8">
        <v>246</v>
      </c>
      <c r="Q497" s="14" t="str">
        <f t="shared" si="46"/>
        <v>53961-246</v>
      </c>
      <c r="R497" s="2" t="str">
        <f t="shared" si="3"/>
        <v>299 W Broadway St, Rock Springs, WI 53961</v>
      </c>
      <c r="S497" s="2" t="str">
        <f t="shared" si="4"/>
        <v>299 W Broadway St, Rock Springs, WI 53961</v>
      </c>
      <c r="T497" s="2" t="s">
        <v>52</v>
      </c>
      <c r="U497" s="7" t="s">
        <v>248</v>
      </c>
      <c r="X497" s="7"/>
      <c r="Y497" s="7" t="s">
        <v>64</v>
      </c>
      <c r="AD497" s="1" t="b">
        <v>1</v>
      </c>
      <c r="AE497" s="1" t="b">
        <v>1</v>
      </c>
      <c r="AG497" s="1" t="b">
        <v>0</v>
      </c>
      <c r="AH497" s="8">
        <v>14282</v>
      </c>
      <c r="AI497" s="7" t="s">
        <v>2624</v>
      </c>
      <c r="AJ497" s="8" t="s">
        <v>2624</v>
      </c>
      <c r="AK497" s="7" t="s">
        <v>2625</v>
      </c>
      <c r="AL497" s="7" t="s">
        <v>248</v>
      </c>
      <c r="AM497" s="7" t="s">
        <v>64</v>
      </c>
      <c r="AN497" s="8" t="s">
        <v>2628</v>
      </c>
      <c r="AO497" s="8" t="s">
        <v>2627</v>
      </c>
      <c r="AP497" s="8" t="s">
        <v>51</v>
      </c>
      <c r="AQ497" s="8">
        <v>53961</v>
      </c>
      <c r="AR497" s="8">
        <v>246</v>
      </c>
    </row>
    <row r="498" spans="1:44" ht="14.25" customHeight="1" x14ac:dyDescent="0.25">
      <c r="A498" s="7" t="s">
        <v>2629</v>
      </c>
      <c r="B498" s="14" t="s">
        <v>2630</v>
      </c>
      <c r="C498" s="7" t="s">
        <v>2631</v>
      </c>
      <c r="D498" s="2" t="s">
        <v>46</v>
      </c>
      <c r="E498" s="7" t="s">
        <v>2120</v>
      </c>
      <c r="F498" s="7" t="s">
        <v>60</v>
      </c>
      <c r="G498" s="7" t="s">
        <v>84</v>
      </c>
      <c r="H498" s="7" t="s">
        <v>49</v>
      </c>
      <c r="I498" s="7"/>
      <c r="J498" s="7"/>
      <c r="K498" s="19" t="str">
        <f t="shared" si="44"/>
        <v>137 N Main St</v>
      </c>
      <c r="L498" s="19" t="str">
        <f t="shared" si="45"/>
        <v>137 N Main St</v>
      </c>
      <c r="M498" s="8" t="s">
        <v>1859</v>
      </c>
      <c r="N498" s="2" t="s">
        <v>51</v>
      </c>
      <c r="O498" s="8">
        <v>54473</v>
      </c>
      <c r="P498" s="8">
        <v>9741</v>
      </c>
      <c r="Q498" s="14" t="str">
        <f t="shared" si="46"/>
        <v>54473-9741</v>
      </c>
      <c r="R498" s="2" t="str">
        <f t="shared" si="3"/>
        <v>137 N Main St, Rosholt, WI 54473</v>
      </c>
      <c r="S498" s="2" t="str">
        <f t="shared" si="4"/>
        <v>137 N Main St, Rosholt, WI 54473</v>
      </c>
      <c r="T498" s="2" t="s">
        <v>52</v>
      </c>
      <c r="U498" s="7" t="s">
        <v>94</v>
      </c>
      <c r="X498" s="7"/>
      <c r="Y498" s="7" t="s">
        <v>64</v>
      </c>
      <c r="AD498" s="1" t="b">
        <v>1</v>
      </c>
      <c r="AE498" s="1" t="b">
        <v>1</v>
      </c>
      <c r="AG498" s="1" t="b">
        <v>0</v>
      </c>
      <c r="AH498" s="8">
        <v>14304</v>
      </c>
      <c r="AI498" s="7" t="s">
        <v>2629</v>
      </c>
      <c r="AJ498" s="8" t="s">
        <v>95</v>
      </c>
      <c r="AK498" s="7" t="s">
        <v>2631</v>
      </c>
      <c r="AL498" s="7" t="s">
        <v>94</v>
      </c>
      <c r="AM498" s="7" t="s">
        <v>64</v>
      </c>
      <c r="AN498" s="8" t="s">
        <v>2632</v>
      </c>
      <c r="AO498" s="8" t="s">
        <v>1859</v>
      </c>
      <c r="AP498" s="8" t="s">
        <v>51</v>
      </c>
      <c r="AQ498" s="8">
        <v>54473</v>
      </c>
      <c r="AR498" s="8">
        <v>9741</v>
      </c>
    </row>
    <row r="499" spans="1:44" ht="14.25" customHeight="1" x14ac:dyDescent="0.25">
      <c r="A499" s="1" t="s">
        <v>2633</v>
      </c>
      <c r="B499" s="16" t="s">
        <v>2634</v>
      </c>
      <c r="C499" s="1" t="s">
        <v>2634</v>
      </c>
      <c r="D499" s="1" t="s">
        <v>2091</v>
      </c>
      <c r="E499" s="9" t="s">
        <v>2635</v>
      </c>
      <c r="F499" s="7"/>
      <c r="G499" s="9" t="s">
        <v>2636</v>
      </c>
      <c r="H499" s="9" t="s">
        <v>101</v>
      </c>
      <c r="I499" s="7"/>
      <c r="J499" s="7"/>
      <c r="K499" s="19" t="str">
        <f t="shared" si="44"/>
        <v>315 10th Ave</v>
      </c>
      <c r="L499" s="19" t="str">
        <f t="shared" si="45"/>
        <v>315 10th Ave</v>
      </c>
      <c r="M499" s="1" t="s">
        <v>857</v>
      </c>
      <c r="N499" s="8" t="s">
        <v>51</v>
      </c>
      <c r="O499" s="1">
        <v>54751</v>
      </c>
      <c r="Q499" s="14" t="str">
        <f t="shared" si="46"/>
        <v>54751</v>
      </c>
      <c r="R499" s="2" t="str">
        <f t="shared" si="3"/>
        <v>315 10th Ave, Menomonie, WI 54751</v>
      </c>
      <c r="S499" s="2" t="str">
        <f t="shared" si="4"/>
        <v>315 10th Ave, Menomonie, WI 54751</v>
      </c>
      <c r="T499" s="2" t="s">
        <v>52</v>
      </c>
      <c r="U499" s="7" t="s">
        <v>428</v>
      </c>
      <c r="X499" s="1"/>
      <c r="Y499" s="1" t="s">
        <v>64</v>
      </c>
      <c r="AD499" s="1" t="b">
        <v>1</v>
      </c>
      <c r="AE499" s="1" t="b">
        <v>1</v>
      </c>
      <c r="AG499" s="1" t="b">
        <v>0</v>
      </c>
      <c r="AJ499" s="8"/>
    </row>
    <row r="500" spans="1:44" ht="14.25" customHeight="1" x14ac:dyDescent="0.25">
      <c r="A500" s="7" t="s">
        <v>2637</v>
      </c>
      <c r="B500" s="16" t="s">
        <v>2638</v>
      </c>
      <c r="C500" s="7" t="s">
        <v>2639</v>
      </c>
      <c r="D500" s="2" t="s">
        <v>46</v>
      </c>
      <c r="E500" s="7" t="s">
        <v>2640</v>
      </c>
      <c r="F500" s="7"/>
      <c r="G500" s="7" t="s">
        <v>1583</v>
      </c>
      <c r="H500" s="7" t="s">
        <v>101</v>
      </c>
      <c r="I500" s="7"/>
      <c r="J500" s="7"/>
      <c r="K500" s="19" t="str">
        <f t="shared" si="44"/>
        <v>211 Grand Ave</v>
      </c>
      <c r="L500" s="19" t="str">
        <f t="shared" si="45"/>
        <v>211 Grand Ave</v>
      </c>
      <c r="M500" s="8" t="s">
        <v>2641</v>
      </c>
      <c r="N500" s="2" t="s">
        <v>51</v>
      </c>
      <c r="O500" s="8">
        <v>54474</v>
      </c>
      <c r="P500" s="8">
        <v>1173</v>
      </c>
      <c r="Q500" s="14" t="str">
        <f t="shared" si="46"/>
        <v>54474-1173</v>
      </c>
      <c r="R500" s="2" t="str">
        <f t="shared" si="3"/>
        <v>211 Grand Ave, Rothschild, WI 54474</v>
      </c>
      <c r="S500" s="2" t="str">
        <f t="shared" si="4"/>
        <v>211 Grand Ave, Rothschild, WI 54474</v>
      </c>
      <c r="T500" s="2" t="s">
        <v>52</v>
      </c>
      <c r="U500" s="7" t="s">
        <v>204</v>
      </c>
      <c r="X500" s="7"/>
      <c r="Y500" s="7" t="s">
        <v>54</v>
      </c>
      <c r="AD500" s="1" t="b">
        <v>1</v>
      </c>
      <c r="AE500" s="1" t="b">
        <v>1</v>
      </c>
      <c r="AG500" s="1" t="b">
        <v>0</v>
      </c>
      <c r="AH500" s="8">
        <v>14334</v>
      </c>
      <c r="AI500" s="7" t="s">
        <v>2637</v>
      </c>
      <c r="AJ500" s="8" t="s">
        <v>205</v>
      </c>
      <c r="AK500" s="7" t="s">
        <v>2639</v>
      </c>
      <c r="AL500" s="7" t="s">
        <v>204</v>
      </c>
      <c r="AM500" s="7" t="s">
        <v>54</v>
      </c>
      <c r="AN500" s="8" t="s">
        <v>2642</v>
      </c>
      <c r="AO500" s="8" t="s">
        <v>2641</v>
      </c>
      <c r="AP500" s="8" t="s">
        <v>51</v>
      </c>
      <c r="AQ500" s="8">
        <v>54474</v>
      </c>
      <c r="AR500" s="8">
        <v>1173</v>
      </c>
    </row>
    <row r="501" spans="1:44" ht="14.25" customHeight="1" x14ac:dyDescent="0.25">
      <c r="A501" s="7" t="s">
        <v>2643</v>
      </c>
      <c r="B501" s="14" t="s">
        <v>2644</v>
      </c>
      <c r="C501" s="7" t="s">
        <v>2645</v>
      </c>
      <c r="D501" s="2" t="s">
        <v>46</v>
      </c>
      <c r="E501" s="7" t="s">
        <v>2646</v>
      </c>
      <c r="F501" s="7"/>
      <c r="G501" s="7" t="s">
        <v>2647</v>
      </c>
      <c r="H501" s="7" t="s">
        <v>49</v>
      </c>
      <c r="I501" s="7"/>
      <c r="J501" s="7"/>
      <c r="K501" s="19" t="str">
        <f t="shared" si="44"/>
        <v>24615 89th St</v>
      </c>
      <c r="L501" s="19" t="str">
        <f t="shared" si="45"/>
        <v>24615 89th St</v>
      </c>
      <c r="M501" s="8" t="s">
        <v>2648</v>
      </c>
      <c r="N501" s="2" t="s">
        <v>51</v>
      </c>
      <c r="O501" s="8">
        <v>53168</v>
      </c>
      <c r="P501" s="8">
        <v>8918</v>
      </c>
      <c r="Q501" s="14" t="str">
        <f t="shared" si="46"/>
        <v>53168-8918</v>
      </c>
      <c r="R501" s="2" t="str">
        <f t="shared" si="3"/>
        <v>24615 89th St, Salem, WI 53168</v>
      </c>
      <c r="S501" s="2" t="str">
        <f t="shared" si="4"/>
        <v>24615 89th St, Salem, WI 53168</v>
      </c>
      <c r="T501" s="2" t="s">
        <v>52</v>
      </c>
      <c r="U501" s="7" t="s">
        <v>593</v>
      </c>
      <c r="X501" s="7"/>
      <c r="Y501" s="7" t="s">
        <v>1165</v>
      </c>
      <c r="AD501" s="2" t="b">
        <v>1</v>
      </c>
      <c r="AE501" s="1" t="b">
        <v>1</v>
      </c>
      <c r="AG501" s="1" t="b">
        <v>0</v>
      </c>
      <c r="AH501" s="8">
        <v>14283</v>
      </c>
      <c r="AI501" s="7" t="s">
        <v>2643</v>
      </c>
      <c r="AJ501" s="8" t="s">
        <v>2643</v>
      </c>
      <c r="AK501" s="7" t="s">
        <v>2645</v>
      </c>
      <c r="AL501" s="7" t="s">
        <v>593</v>
      </c>
      <c r="AM501" s="7" t="s">
        <v>1165</v>
      </c>
      <c r="AN501" s="8" t="s">
        <v>2649</v>
      </c>
      <c r="AO501" s="8" t="s">
        <v>2648</v>
      </c>
      <c r="AP501" s="8" t="s">
        <v>51</v>
      </c>
      <c r="AQ501" s="8">
        <v>53168</v>
      </c>
      <c r="AR501" s="8">
        <v>8918</v>
      </c>
    </row>
    <row r="502" spans="1:44" ht="14.25" customHeight="1" x14ac:dyDescent="0.25">
      <c r="A502" s="7" t="s">
        <v>2650</v>
      </c>
      <c r="B502" s="14" t="str">
        <f t="shared" ref="B502:B508" si="48">CONCATENATE(AO502, " PL")</f>
        <v>Sand Creek PL</v>
      </c>
      <c r="C502" s="7" t="s">
        <v>2651</v>
      </c>
      <c r="D502" s="2" t="s">
        <v>46</v>
      </c>
      <c r="E502" s="7" t="s">
        <v>2652</v>
      </c>
      <c r="F502" s="7"/>
      <c r="G502" s="7" t="s">
        <v>2653</v>
      </c>
      <c r="H502" s="7"/>
      <c r="I502" s="7"/>
      <c r="J502" s="7"/>
      <c r="K502" s="19" t="str">
        <f t="shared" si="44"/>
        <v>E9311 CO RD I</v>
      </c>
      <c r="L502" s="19" t="str">
        <f t="shared" si="45"/>
        <v>E9311 CO RD I</v>
      </c>
      <c r="M502" s="8" t="s">
        <v>2654</v>
      </c>
      <c r="N502" s="2" t="s">
        <v>51</v>
      </c>
      <c r="O502" s="8">
        <v>54765</v>
      </c>
      <c r="P502" s="8">
        <v>156</v>
      </c>
      <c r="Q502" s="14" t="str">
        <f t="shared" si="46"/>
        <v>54765-156</v>
      </c>
      <c r="R502" s="2" t="str">
        <f t="shared" si="3"/>
        <v>E9311 CO RD I, Sand Creek, WI 54765</v>
      </c>
      <c r="S502" s="2" t="str">
        <f t="shared" si="4"/>
        <v>E9311 CO RD I, Sand Creek, WI 54765</v>
      </c>
      <c r="T502" s="2" t="s">
        <v>52</v>
      </c>
      <c r="U502" s="7" t="s">
        <v>428</v>
      </c>
      <c r="X502" s="7"/>
      <c r="Y502" s="7" t="s">
        <v>104</v>
      </c>
      <c r="AD502" s="2" t="b">
        <v>1</v>
      </c>
      <c r="AE502" s="1" t="b">
        <v>1</v>
      </c>
      <c r="AG502" s="1" t="b">
        <v>0</v>
      </c>
      <c r="AH502" s="8">
        <v>14383</v>
      </c>
      <c r="AI502" s="7" t="s">
        <v>2650</v>
      </c>
      <c r="AJ502" s="8" t="s">
        <v>2650</v>
      </c>
      <c r="AK502" s="7" t="s">
        <v>2651</v>
      </c>
      <c r="AL502" s="7" t="s">
        <v>428</v>
      </c>
      <c r="AM502" s="7" t="s">
        <v>104</v>
      </c>
      <c r="AN502" s="8" t="s">
        <v>2655</v>
      </c>
      <c r="AO502" s="8" t="s">
        <v>2654</v>
      </c>
      <c r="AP502" s="8" t="s">
        <v>51</v>
      </c>
      <c r="AQ502" s="8">
        <v>54765</v>
      </c>
      <c r="AR502" s="8">
        <v>156</v>
      </c>
    </row>
    <row r="503" spans="1:44" ht="14.25" customHeight="1" x14ac:dyDescent="0.25">
      <c r="A503" s="7" t="s">
        <v>2656</v>
      </c>
      <c r="B503" s="14" t="str">
        <f t="shared" si="48"/>
        <v>Sauk City PL</v>
      </c>
      <c r="C503" s="7" t="s">
        <v>2657</v>
      </c>
      <c r="D503" s="2" t="s">
        <v>46</v>
      </c>
      <c r="E503" s="7" t="s">
        <v>2658</v>
      </c>
      <c r="F503" s="7"/>
      <c r="G503" s="7" t="s">
        <v>2421</v>
      </c>
      <c r="H503" s="7" t="s">
        <v>238</v>
      </c>
      <c r="I503" s="7"/>
      <c r="J503" s="7"/>
      <c r="K503" s="19" t="str">
        <f t="shared" si="44"/>
        <v>615 Phillips Blvd</v>
      </c>
      <c r="L503" s="19" t="str">
        <f t="shared" si="45"/>
        <v>615 Phillips Blvd</v>
      </c>
      <c r="M503" s="8" t="s">
        <v>2659</v>
      </c>
      <c r="N503" s="2" t="s">
        <v>51</v>
      </c>
      <c r="O503" s="8">
        <v>53583</v>
      </c>
      <c r="P503" s="8">
        <v>1531</v>
      </c>
      <c r="Q503" s="14" t="str">
        <f t="shared" si="46"/>
        <v>53583-1531</v>
      </c>
      <c r="R503" s="2" t="str">
        <f t="shared" si="3"/>
        <v>615 Phillips Blvd, Sauk City, WI 53583</v>
      </c>
      <c r="S503" s="2" t="str">
        <f t="shared" si="4"/>
        <v>615 Phillips Blvd, Sauk City, WI 53583</v>
      </c>
      <c r="T503" s="2" t="s">
        <v>52</v>
      </c>
      <c r="U503" s="7" t="s">
        <v>248</v>
      </c>
      <c r="X503" s="7"/>
      <c r="Y503" s="7" t="s">
        <v>64</v>
      </c>
      <c r="AD503" s="1" t="b">
        <v>1</v>
      </c>
      <c r="AE503" s="1" t="b">
        <v>1</v>
      </c>
      <c r="AG503" s="1" t="b">
        <v>0</v>
      </c>
      <c r="AH503" s="8">
        <v>14284</v>
      </c>
      <c r="AI503" s="7" t="s">
        <v>2656</v>
      </c>
      <c r="AJ503" s="8" t="s">
        <v>2656</v>
      </c>
      <c r="AK503" s="7" t="s">
        <v>2657</v>
      </c>
      <c r="AL503" s="7" t="s">
        <v>248</v>
      </c>
      <c r="AM503" s="7" t="s">
        <v>64</v>
      </c>
      <c r="AN503" s="8" t="s">
        <v>2660</v>
      </c>
      <c r="AO503" s="8" t="s">
        <v>2659</v>
      </c>
      <c r="AP503" s="8" t="s">
        <v>51</v>
      </c>
      <c r="AQ503" s="8">
        <v>53583</v>
      </c>
      <c r="AR503" s="8">
        <v>1531</v>
      </c>
    </row>
    <row r="504" spans="1:44" ht="14.25" customHeight="1" x14ac:dyDescent="0.25">
      <c r="A504" s="7" t="s">
        <v>2661</v>
      </c>
      <c r="B504" s="14" t="str">
        <f t="shared" si="48"/>
        <v>Saukville PL</v>
      </c>
      <c r="C504" s="7" t="s">
        <v>2662</v>
      </c>
      <c r="D504" s="2" t="s">
        <v>46</v>
      </c>
      <c r="E504" s="7" t="s">
        <v>2663</v>
      </c>
      <c r="F504" s="7" t="s">
        <v>138</v>
      </c>
      <c r="G504" s="7" t="s">
        <v>84</v>
      </c>
      <c r="H504" s="7" t="s">
        <v>49</v>
      </c>
      <c r="I504" s="7"/>
      <c r="J504" s="7"/>
      <c r="K504" s="19" t="str">
        <f t="shared" si="44"/>
        <v>151 S Main St</v>
      </c>
      <c r="L504" s="19" t="str">
        <f t="shared" si="45"/>
        <v>151 S Main St</v>
      </c>
      <c r="M504" s="8" t="s">
        <v>2664</v>
      </c>
      <c r="N504" s="2" t="s">
        <v>51</v>
      </c>
      <c r="O504" s="8">
        <v>53080</v>
      </c>
      <c r="P504" s="8">
        <v>1930</v>
      </c>
      <c r="Q504" s="14" t="str">
        <f t="shared" si="46"/>
        <v>53080-1930</v>
      </c>
      <c r="R504" s="2" t="str">
        <f t="shared" si="3"/>
        <v>151 S Main St, Saukville, WI 53080</v>
      </c>
      <c r="S504" s="2" t="str">
        <f t="shared" si="4"/>
        <v>151 S Main St, Saukville, WI 53080</v>
      </c>
      <c r="T504" s="2" t="s">
        <v>52</v>
      </c>
      <c r="U504" s="7" t="s">
        <v>556</v>
      </c>
      <c r="X504" s="7"/>
      <c r="Y504" s="7" t="s">
        <v>290</v>
      </c>
      <c r="AD504" s="2" t="b">
        <v>1</v>
      </c>
      <c r="AE504" s="1" t="b">
        <v>1</v>
      </c>
      <c r="AG504" s="1" t="b">
        <v>0</v>
      </c>
      <c r="AH504" s="8">
        <v>14384</v>
      </c>
      <c r="AI504" s="7" t="s">
        <v>2661</v>
      </c>
      <c r="AJ504" s="8" t="s">
        <v>2661</v>
      </c>
      <c r="AK504" s="7" t="s">
        <v>2662</v>
      </c>
      <c r="AL504" s="7" t="s">
        <v>556</v>
      </c>
      <c r="AM504" s="7" t="s">
        <v>290</v>
      </c>
      <c r="AN504" s="8" t="s">
        <v>2665</v>
      </c>
      <c r="AO504" s="8" t="s">
        <v>2664</v>
      </c>
      <c r="AP504" s="8" t="s">
        <v>51</v>
      </c>
      <c r="AQ504" s="8">
        <v>53080</v>
      </c>
      <c r="AR504" s="8">
        <v>1930</v>
      </c>
    </row>
    <row r="505" spans="1:44" ht="14.25" customHeight="1" x14ac:dyDescent="0.25">
      <c r="A505" s="7" t="s">
        <v>2666</v>
      </c>
      <c r="B505" s="14" t="str">
        <f t="shared" si="48"/>
        <v>Sayner PL</v>
      </c>
      <c r="C505" s="7" t="s">
        <v>2667</v>
      </c>
      <c r="D505" s="2" t="s">
        <v>46</v>
      </c>
      <c r="E505" s="7" t="s">
        <v>2668</v>
      </c>
      <c r="F505" s="7"/>
      <c r="G505" s="7" t="s">
        <v>2669</v>
      </c>
      <c r="H505" s="7" t="s">
        <v>49</v>
      </c>
      <c r="I505" s="7"/>
      <c r="J505" s="7"/>
      <c r="K505" s="19" t="str">
        <f t="shared" si="44"/>
        <v>8789 Peterson St</v>
      </c>
      <c r="L505" s="19" t="str">
        <f t="shared" si="45"/>
        <v>8789 Peterson St</v>
      </c>
      <c r="M505" s="8" t="s">
        <v>2670</v>
      </c>
      <c r="N505" s="2" t="s">
        <v>51</v>
      </c>
      <c r="O505" s="8">
        <v>54560</v>
      </c>
      <c r="P505" s="8">
        <v>229</v>
      </c>
      <c r="Q505" s="14" t="str">
        <f t="shared" si="46"/>
        <v>54560-229</v>
      </c>
      <c r="R505" s="2" t="str">
        <f t="shared" si="3"/>
        <v>8789 Peterson St, Sayner, WI 54560</v>
      </c>
      <c r="S505" s="2" t="str">
        <f t="shared" si="4"/>
        <v>8789 Peterson St, Sayner, WI 54560</v>
      </c>
      <c r="T505" s="2" t="s">
        <v>52</v>
      </c>
      <c r="U505" s="7" t="s">
        <v>422</v>
      </c>
      <c r="X505" s="7"/>
      <c r="Y505" s="7" t="s">
        <v>186</v>
      </c>
      <c r="AD505" s="1" t="b">
        <v>1</v>
      </c>
      <c r="AE505" s="1" t="b">
        <v>1</v>
      </c>
      <c r="AG505" s="1" t="b">
        <v>0</v>
      </c>
      <c r="AH505" s="8">
        <v>14385</v>
      </c>
      <c r="AI505" s="7" t="s">
        <v>2666</v>
      </c>
      <c r="AJ505" s="8" t="s">
        <v>2666</v>
      </c>
      <c r="AK505" s="7" t="s">
        <v>2667</v>
      </c>
      <c r="AL505" s="7" t="s">
        <v>422</v>
      </c>
      <c r="AM505" s="7" t="s">
        <v>186</v>
      </c>
      <c r="AN505" s="8" t="s">
        <v>2671</v>
      </c>
      <c r="AO505" s="8" t="s">
        <v>2670</v>
      </c>
      <c r="AP505" s="8" t="s">
        <v>51</v>
      </c>
      <c r="AQ505" s="8">
        <v>54560</v>
      </c>
      <c r="AR505" s="8">
        <v>229</v>
      </c>
    </row>
    <row r="506" spans="1:44" ht="14.25" customHeight="1" x14ac:dyDescent="0.25">
      <c r="A506" s="7" t="s">
        <v>2672</v>
      </c>
      <c r="B506" s="14" t="str">
        <f t="shared" si="48"/>
        <v>Scandinavia PL</v>
      </c>
      <c r="C506" s="7" t="s">
        <v>2673</v>
      </c>
      <c r="D506" s="2" t="s">
        <v>46</v>
      </c>
      <c r="E506" s="7" t="s">
        <v>2674</v>
      </c>
      <c r="F506" s="7" t="s">
        <v>60</v>
      </c>
      <c r="G506" s="7" t="s">
        <v>84</v>
      </c>
      <c r="H506" s="7" t="s">
        <v>49</v>
      </c>
      <c r="I506" s="7"/>
      <c r="J506" s="7"/>
      <c r="K506" s="19" t="str">
        <f t="shared" si="44"/>
        <v>349 N Main St</v>
      </c>
      <c r="L506" s="19" t="str">
        <f t="shared" si="45"/>
        <v>349 N Main St</v>
      </c>
      <c r="M506" s="8" t="s">
        <v>2675</v>
      </c>
      <c r="N506" s="2" t="s">
        <v>51</v>
      </c>
      <c r="O506" s="8">
        <v>54977</v>
      </c>
      <c r="P506" s="8">
        <v>157</v>
      </c>
      <c r="Q506" s="14" t="str">
        <f t="shared" si="46"/>
        <v>54977-157</v>
      </c>
      <c r="R506" s="2" t="str">
        <f t="shared" si="3"/>
        <v>349 N Main St, Scandinavia, WI 54977</v>
      </c>
      <c r="S506" s="2" t="str">
        <f t="shared" si="4"/>
        <v>349 N Main St, Scandinavia, WI 54977</v>
      </c>
      <c r="T506" s="2" t="s">
        <v>52</v>
      </c>
      <c r="U506" s="7" t="s">
        <v>605</v>
      </c>
      <c r="X506" s="7"/>
      <c r="Y506" s="7" t="s">
        <v>132</v>
      </c>
      <c r="AD506" s="1" t="b">
        <v>1</v>
      </c>
      <c r="AE506" s="1" t="b">
        <v>1</v>
      </c>
      <c r="AG506" s="1" t="b">
        <v>0</v>
      </c>
      <c r="AH506" s="8">
        <v>14386</v>
      </c>
      <c r="AI506" s="7" t="s">
        <v>2672</v>
      </c>
      <c r="AJ506" s="8" t="s">
        <v>2672</v>
      </c>
      <c r="AK506" s="7" t="s">
        <v>2673</v>
      </c>
      <c r="AL506" s="7" t="s">
        <v>605</v>
      </c>
      <c r="AM506" s="7" t="s">
        <v>132</v>
      </c>
      <c r="AN506" s="8" t="s">
        <v>2676</v>
      </c>
      <c r="AO506" s="8" t="s">
        <v>2675</v>
      </c>
      <c r="AP506" s="8" t="s">
        <v>51</v>
      </c>
      <c r="AQ506" s="8">
        <v>54977</v>
      </c>
      <c r="AR506" s="8">
        <v>157</v>
      </c>
    </row>
    <row r="507" spans="1:44" ht="14.25" customHeight="1" x14ac:dyDescent="0.25">
      <c r="A507" s="7" t="s">
        <v>2677</v>
      </c>
      <c r="B507" s="14" t="str">
        <f t="shared" si="48"/>
        <v>Seymour PL</v>
      </c>
      <c r="C507" s="7" t="s">
        <v>2678</v>
      </c>
      <c r="D507" s="2" t="s">
        <v>46</v>
      </c>
      <c r="E507" s="7" t="s">
        <v>2679</v>
      </c>
      <c r="F507" s="7" t="s">
        <v>60</v>
      </c>
      <c r="G507" s="7" t="s">
        <v>84</v>
      </c>
      <c r="H507" s="7" t="s">
        <v>49</v>
      </c>
      <c r="I507" s="7"/>
      <c r="J507" s="7"/>
      <c r="K507" s="19" t="str">
        <f t="shared" si="44"/>
        <v>436 N Main St</v>
      </c>
      <c r="L507" s="19" t="str">
        <f t="shared" si="45"/>
        <v>436 N Main St</v>
      </c>
      <c r="M507" s="8" t="s">
        <v>2680</v>
      </c>
      <c r="N507" s="2" t="s">
        <v>51</v>
      </c>
      <c r="O507" s="8">
        <v>54165</v>
      </c>
      <c r="P507" s="8">
        <v>1021</v>
      </c>
      <c r="Q507" s="14" t="str">
        <f t="shared" si="46"/>
        <v>54165-1021</v>
      </c>
      <c r="R507" s="2" t="str">
        <f t="shared" si="3"/>
        <v>436 N Main St, Seymour, WI 54165</v>
      </c>
      <c r="S507" s="2" t="str">
        <f t="shared" si="4"/>
        <v>436 N Main St, Seymour, WI 54165</v>
      </c>
      <c r="T507" s="2" t="s">
        <v>52</v>
      </c>
      <c r="U507" s="7" t="s">
        <v>131</v>
      </c>
      <c r="X507" s="7"/>
      <c r="Y507" s="7" t="s">
        <v>132</v>
      </c>
      <c r="AD507" s="1" t="b">
        <v>1</v>
      </c>
      <c r="AE507" s="1" t="b">
        <v>1</v>
      </c>
      <c r="AG507" s="1" t="b">
        <v>0</v>
      </c>
      <c r="AH507" s="8">
        <v>14285</v>
      </c>
      <c r="AI507" s="7" t="s">
        <v>2677</v>
      </c>
      <c r="AJ507" s="8" t="s">
        <v>2677</v>
      </c>
      <c r="AK507" s="7" t="s">
        <v>2678</v>
      </c>
      <c r="AL507" s="7" t="s">
        <v>131</v>
      </c>
      <c r="AM507" s="7" t="s">
        <v>132</v>
      </c>
      <c r="AN507" s="8" t="s">
        <v>2681</v>
      </c>
      <c r="AO507" s="8" t="s">
        <v>2680</v>
      </c>
      <c r="AP507" s="8" t="s">
        <v>51</v>
      </c>
      <c r="AQ507" s="8">
        <v>54165</v>
      </c>
      <c r="AR507" s="8">
        <v>1021</v>
      </c>
    </row>
    <row r="508" spans="1:44" ht="14.25" customHeight="1" x14ac:dyDescent="0.25">
      <c r="A508" s="7" t="s">
        <v>2682</v>
      </c>
      <c r="B508" s="14" t="str">
        <f t="shared" si="48"/>
        <v>Sharon PL</v>
      </c>
      <c r="C508" s="7" t="s">
        <v>2683</v>
      </c>
      <c r="D508" s="2" t="s">
        <v>46</v>
      </c>
      <c r="E508" s="7" t="s">
        <v>546</v>
      </c>
      <c r="F508" s="7"/>
      <c r="G508" s="7" t="s">
        <v>2436</v>
      </c>
      <c r="H508" s="7" t="s">
        <v>49</v>
      </c>
      <c r="I508" s="7"/>
      <c r="J508" s="7"/>
      <c r="K508" s="19" t="str">
        <f t="shared" si="44"/>
        <v>131 Plain St</v>
      </c>
      <c r="L508" s="19" t="str">
        <f t="shared" si="45"/>
        <v>131 Plain St</v>
      </c>
      <c r="M508" s="8" t="s">
        <v>2684</v>
      </c>
      <c r="N508" s="2" t="s">
        <v>51</v>
      </c>
      <c r="O508" s="8">
        <v>53585</v>
      </c>
      <c r="P508" s="8">
        <v>9506</v>
      </c>
      <c r="Q508" s="14" t="str">
        <f t="shared" si="46"/>
        <v>53585-9506</v>
      </c>
      <c r="R508" s="2" t="str">
        <f t="shared" si="3"/>
        <v>131 Plain St, Sharon, WI 53585</v>
      </c>
      <c r="S508" s="2" t="str">
        <f t="shared" si="4"/>
        <v>131 Plain St, Sharon, WI 53585</v>
      </c>
      <c r="T508" s="2" t="s">
        <v>52</v>
      </c>
      <c r="U508" s="7" t="s">
        <v>700</v>
      </c>
      <c r="X508" s="7"/>
      <c r="Y508" s="7" t="s">
        <v>484</v>
      </c>
      <c r="AD508" s="2" t="b">
        <v>1</v>
      </c>
      <c r="AE508" s="1" t="b">
        <v>1</v>
      </c>
      <c r="AG508" s="1" t="b">
        <v>0</v>
      </c>
      <c r="AH508" s="8">
        <v>14286</v>
      </c>
      <c r="AI508" s="7" t="s">
        <v>2682</v>
      </c>
      <c r="AJ508" s="8" t="s">
        <v>2682</v>
      </c>
      <c r="AK508" s="7" t="s">
        <v>2683</v>
      </c>
      <c r="AL508" s="7" t="s">
        <v>700</v>
      </c>
      <c r="AM508" s="7" t="s">
        <v>484</v>
      </c>
      <c r="AN508" s="8" t="s">
        <v>2685</v>
      </c>
      <c r="AO508" s="8" t="s">
        <v>2684</v>
      </c>
      <c r="AP508" s="8" t="s">
        <v>51</v>
      </c>
      <c r="AQ508" s="8">
        <v>53585</v>
      </c>
      <c r="AR508" s="8">
        <v>9506</v>
      </c>
    </row>
    <row r="509" spans="1:44" ht="14.25" customHeight="1" x14ac:dyDescent="0.25">
      <c r="A509" s="7" t="s">
        <v>2686</v>
      </c>
      <c r="B509" s="19" t="s">
        <v>2687</v>
      </c>
      <c r="C509" s="7" t="s">
        <v>2688</v>
      </c>
      <c r="D509" s="2" t="s">
        <v>964</v>
      </c>
      <c r="E509" s="7" t="s">
        <v>2146</v>
      </c>
      <c r="F509" s="7" t="s">
        <v>138</v>
      </c>
      <c r="G509" s="7" t="s">
        <v>1242</v>
      </c>
      <c r="H509" s="7" t="s">
        <v>49</v>
      </c>
      <c r="I509" s="7"/>
      <c r="J509" s="7"/>
      <c r="K509" s="19" t="str">
        <f t="shared" si="44"/>
        <v>128 S Sawyer St</v>
      </c>
      <c r="L509" s="19" t="str">
        <f t="shared" si="45"/>
        <v>128 S Sawyer St</v>
      </c>
      <c r="M509" s="8" t="s">
        <v>351</v>
      </c>
      <c r="N509" s="2" t="s">
        <v>51</v>
      </c>
      <c r="O509" s="8">
        <v>54166</v>
      </c>
      <c r="P509" s="8">
        <v>2434</v>
      </c>
      <c r="Q509" s="14" t="str">
        <f t="shared" si="46"/>
        <v>54166-2434</v>
      </c>
      <c r="R509" s="2" t="str">
        <f t="shared" si="3"/>
        <v>128 S Sawyer St, Shawano, WI 54166</v>
      </c>
      <c r="S509" s="2" t="str">
        <f t="shared" si="4"/>
        <v>128 S Sawyer St, Shawano, WI 54166</v>
      </c>
      <c r="T509" s="2" t="s">
        <v>52</v>
      </c>
      <c r="U509" s="7" t="s">
        <v>351</v>
      </c>
      <c r="X509" s="7"/>
      <c r="Y509" s="7" t="s">
        <v>79</v>
      </c>
      <c r="AD509" s="2" t="b">
        <v>1</v>
      </c>
      <c r="AE509" s="2" t="b">
        <v>1</v>
      </c>
      <c r="AG509" s="1" t="b">
        <v>1</v>
      </c>
      <c r="AH509" s="8">
        <v>14287</v>
      </c>
      <c r="AI509" s="7" t="s">
        <v>2686</v>
      </c>
      <c r="AJ509" s="8" t="s">
        <v>352</v>
      </c>
      <c r="AK509" s="7" t="s">
        <v>2688</v>
      </c>
      <c r="AL509" s="7" t="s">
        <v>351</v>
      </c>
      <c r="AM509" s="7" t="s">
        <v>79</v>
      </c>
      <c r="AN509" s="8" t="s">
        <v>2689</v>
      </c>
      <c r="AO509" s="8" t="s">
        <v>351</v>
      </c>
      <c r="AP509" s="8" t="s">
        <v>51</v>
      </c>
      <c r="AQ509" s="8">
        <v>54166</v>
      </c>
      <c r="AR509" s="8">
        <v>2434</v>
      </c>
    </row>
    <row r="510" spans="1:44" ht="14.25" customHeight="1" x14ac:dyDescent="0.25">
      <c r="A510" s="7" t="s">
        <v>352</v>
      </c>
      <c r="B510" s="14" t="s">
        <v>2690</v>
      </c>
      <c r="C510" s="7" t="s">
        <v>2691</v>
      </c>
      <c r="D510" s="2" t="s">
        <v>46</v>
      </c>
      <c r="E510" s="7" t="s">
        <v>2146</v>
      </c>
      <c r="F510" s="7" t="s">
        <v>138</v>
      </c>
      <c r="G510" s="7" t="s">
        <v>1242</v>
      </c>
      <c r="H510" s="7" t="s">
        <v>49</v>
      </c>
      <c r="I510" s="7"/>
      <c r="J510" s="7"/>
      <c r="K510" s="19" t="str">
        <f t="shared" si="44"/>
        <v>128 S Sawyer St</v>
      </c>
      <c r="L510" s="19" t="str">
        <f t="shared" si="45"/>
        <v>128 S Sawyer St</v>
      </c>
      <c r="M510" s="8" t="s">
        <v>351</v>
      </c>
      <c r="N510" s="2" t="s">
        <v>51</v>
      </c>
      <c r="O510" s="8">
        <v>54166</v>
      </c>
      <c r="P510" s="8">
        <v>2434</v>
      </c>
      <c r="Q510" s="14" t="str">
        <f t="shared" si="46"/>
        <v>54166-2434</v>
      </c>
      <c r="R510" s="2" t="str">
        <f t="shared" si="3"/>
        <v>128 S Sawyer St, Shawano, WI 54166</v>
      </c>
      <c r="S510" s="2" t="str">
        <f t="shared" si="4"/>
        <v>128 S Sawyer St, Shawano, WI 54166</v>
      </c>
      <c r="T510" s="2" t="s">
        <v>52</v>
      </c>
      <c r="U510" s="7" t="s">
        <v>351</v>
      </c>
      <c r="X510" s="7"/>
      <c r="Y510" s="7" t="s">
        <v>79</v>
      </c>
      <c r="AD510" s="2" t="b">
        <v>1</v>
      </c>
      <c r="AE510" s="2" t="b">
        <v>1</v>
      </c>
      <c r="AG510" s="1" t="b">
        <v>0</v>
      </c>
      <c r="AH510" s="8">
        <v>14287</v>
      </c>
      <c r="AI510" s="7" t="s">
        <v>352</v>
      </c>
      <c r="AJ510" s="8" t="s">
        <v>352</v>
      </c>
      <c r="AK510" s="7" t="s">
        <v>2691</v>
      </c>
      <c r="AL510" s="7" t="s">
        <v>351</v>
      </c>
      <c r="AM510" s="7" t="s">
        <v>79</v>
      </c>
      <c r="AN510" s="8" t="s">
        <v>2689</v>
      </c>
      <c r="AO510" s="8" t="s">
        <v>351</v>
      </c>
      <c r="AP510" s="8" t="s">
        <v>51</v>
      </c>
      <c r="AQ510" s="8">
        <v>54166</v>
      </c>
      <c r="AR510" s="8">
        <v>2434</v>
      </c>
    </row>
    <row r="511" spans="1:44" ht="14.25" customHeight="1" x14ac:dyDescent="0.25">
      <c r="A511" s="7" t="s">
        <v>2692</v>
      </c>
      <c r="B511" s="14" t="s">
        <v>2693</v>
      </c>
      <c r="C511" s="7" t="s">
        <v>290</v>
      </c>
      <c r="D511" s="2" t="s">
        <v>152</v>
      </c>
      <c r="E511" s="7" t="s">
        <v>2694</v>
      </c>
      <c r="F511" s="7" t="s">
        <v>138</v>
      </c>
      <c r="G511" s="7" t="s">
        <v>1068</v>
      </c>
      <c r="H511" s="7" t="s">
        <v>157</v>
      </c>
      <c r="I511" s="7"/>
      <c r="J511" s="7"/>
      <c r="K511" s="19" t="str">
        <f t="shared" si="44"/>
        <v>4632 S Taylor Dr</v>
      </c>
      <c r="L511" s="19" t="str">
        <f t="shared" si="45"/>
        <v>4632 S Taylor Dr</v>
      </c>
      <c r="M511" s="8" t="s">
        <v>549</v>
      </c>
      <c r="N511" s="2" t="s">
        <v>51</v>
      </c>
      <c r="O511" s="8">
        <v>53081</v>
      </c>
      <c r="P511" s="8">
        <v>1107</v>
      </c>
      <c r="Q511" s="14" t="str">
        <f t="shared" si="46"/>
        <v>53081-1107</v>
      </c>
      <c r="R511" s="2" t="str">
        <f t="shared" si="3"/>
        <v>4632 S Taylor Dr, Sheboygan, WI 53081</v>
      </c>
      <c r="S511" s="2" t="str">
        <f t="shared" si="4"/>
        <v>4632 S Taylor Dr, Sheboygan, WI 53081</v>
      </c>
      <c r="T511" s="2" t="s">
        <v>52</v>
      </c>
      <c r="U511" s="7" t="s">
        <v>549</v>
      </c>
      <c r="X511" s="7"/>
      <c r="Y511" s="7" t="s">
        <v>290</v>
      </c>
      <c r="AD511" s="2" t="b">
        <v>1</v>
      </c>
      <c r="AE511" s="1" t="b">
        <v>1</v>
      </c>
      <c r="AG511" s="1" t="b">
        <v>0</v>
      </c>
      <c r="AH511" s="8">
        <v>101812</v>
      </c>
      <c r="AI511" s="7" t="s">
        <v>2692</v>
      </c>
      <c r="AJ511" s="8" t="s">
        <v>2692</v>
      </c>
      <c r="AK511" s="7" t="s">
        <v>290</v>
      </c>
      <c r="AL511" s="7" t="s">
        <v>549</v>
      </c>
      <c r="AM511" s="7" t="s">
        <v>290</v>
      </c>
      <c r="AN511" s="8" t="s">
        <v>2695</v>
      </c>
      <c r="AO511" s="8" t="s">
        <v>549</v>
      </c>
      <c r="AP511" s="8" t="s">
        <v>51</v>
      </c>
      <c r="AQ511" s="8">
        <v>53081</v>
      </c>
      <c r="AR511" s="8">
        <v>1107</v>
      </c>
    </row>
    <row r="512" spans="1:44" ht="14.25" customHeight="1" x14ac:dyDescent="0.25">
      <c r="A512" s="7" t="s">
        <v>2696</v>
      </c>
      <c r="B512" s="14" t="str">
        <f>CONCATENATE(AO512, " PL")</f>
        <v>Sheboygan PL</v>
      </c>
      <c r="C512" s="7" t="s">
        <v>2697</v>
      </c>
      <c r="D512" s="2" t="s">
        <v>46</v>
      </c>
      <c r="E512" s="7" t="s">
        <v>2698</v>
      </c>
      <c r="F512" s="7" t="s">
        <v>60</v>
      </c>
      <c r="G512" s="7" t="s">
        <v>1991</v>
      </c>
      <c r="H512" s="7" t="s">
        <v>49</v>
      </c>
      <c r="I512" s="7"/>
      <c r="J512" s="7"/>
      <c r="K512" s="19" t="str">
        <f t="shared" si="44"/>
        <v>710 N 8th St</v>
      </c>
      <c r="L512" s="19" t="str">
        <f t="shared" si="45"/>
        <v>710 N 8th St</v>
      </c>
      <c r="M512" s="8" t="s">
        <v>549</v>
      </c>
      <c r="N512" s="2" t="s">
        <v>51</v>
      </c>
      <c r="O512" s="8">
        <v>53081</v>
      </c>
      <c r="P512" s="8">
        <v>4563</v>
      </c>
      <c r="Q512" s="14" t="str">
        <f t="shared" si="46"/>
        <v>53081-4563</v>
      </c>
      <c r="R512" s="2" t="str">
        <f t="shared" si="3"/>
        <v>710 N 8th St, Sheboygan, WI 53081</v>
      </c>
      <c r="S512" s="2" t="str">
        <f t="shared" si="4"/>
        <v>710 N 8th St, Sheboygan, WI 53081</v>
      </c>
      <c r="T512" s="2" t="s">
        <v>52</v>
      </c>
      <c r="U512" s="7" t="s">
        <v>549</v>
      </c>
      <c r="X512" s="7"/>
      <c r="Y512" s="7" t="s">
        <v>290</v>
      </c>
      <c r="AD512" s="2" t="b">
        <v>1</v>
      </c>
      <c r="AE512" s="1" t="b">
        <v>1</v>
      </c>
      <c r="AG512" s="1" t="b">
        <v>0</v>
      </c>
      <c r="AH512" s="8">
        <v>14288</v>
      </c>
      <c r="AI512" s="7" t="s">
        <v>2696</v>
      </c>
      <c r="AJ512" s="8" t="s">
        <v>2696</v>
      </c>
      <c r="AK512" s="7" t="s">
        <v>2697</v>
      </c>
      <c r="AL512" s="7" t="s">
        <v>549</v>
      </c>
      <c r="AM512" s="7" t="s">
        <v>290</v>
      </c>
      <c r="AN512" s="8" t="s">
        <v>2699</v>
      </c>
      <c r="AO512" s="8" t="s">
        <v>549</v>
      </c>
      <c r="AP512" s="8" t="s">
        <v>51</v>
      </c>
      <c r="AQ512" s="8">
        <v>53081</v>
      </c>
      <c r="AR512" s="8">
        <v>4563</v>
      </c>
    </row>
    <row r="513" spans="1:44" ht="14.25" customHeight="1" x14ac:dyDescent="0.25">
      <c r="A513" s="1" t="s">
        <v>2700</v>
      </c>
      <c r="B513" s="16" t="s">
        <v>2701</v>
      </c>
      <c r="C513" s="1" t="s">
        <v>2701</v>
      </c>
      <c r="D513" s="1" t="s">
        <v>2103</v>
      </c>
      <c r="E513" s="9" t="s">
        <v>2635</v>
      </c>
      <c r="F513" s="7"/>
      <c r="G513" s="9" t="s">
        <v>2636</v>
      </c>
      <c r="H513" s="9" t="s">
        <v>101</v>
      </c>
      <c r="I513" s="7"/>
      <c r="J513" s="7"/>
      <c r="K513" s="19" t="str">
        <f t="shared" si="44"/>
        <v>315 10th Ave</v>
      </c>
      <c r="L513" s="19" t="str">
        <f t="shared" si="45"/>
        <v>315 10th Ave</v>
      </c>
      <c r="M513" s="1" t="s">
        <v>857</v>
      </c>
      <c r="N513" s="8" t="s">
        <v>51</v>
      </c>
      <c r="O513" s="1">
        <v>54751</v>
      </c>
      <c r="Q513" s="14" t="str">
        <f t="shared" si="46"/>
        <v>54751</v>
      </c>
      <c r="R513" s="2" t="str">
        <f t="shared" si="3"/>
        <v>315 10th Ave, Menomonie, WI 54751</v>
      </c>
      <c r="S513" s="2" t="str">
        <f t="shared" si="4"/>
        <v>315 10th Ave, Menomonie, WI 54751</v>
      </c>
      <c r="T513" s="2" t="s">
        <v>52</v>
      </c>
      <c r="U513" s="7" t="s">
        <v>428</v>
      </c>
      <c r="X513" s="1"/>
      <c r="Y513" s="1" t="s">
        <v>64</v>
      </c>
      <c r="AD513" s="1" t="b">
        <v>1</v>
      </c>
      <c r="AE513" s="1" t="b">
        <v>1</v>
      </c>
      <c r="AG513" s="1" t="b">
        <v>1</v>
      </c>
      <c r="AJ513" s="8"/>
    </row>
    <row r="514" spans="1:44" ht="14.25" customHeight="1" x14ac:dyDescent="0.25">
      <c r="A514" s="7" t="s">
        <v>2702</v>
      </c>
      <c r="B514" s="14" t="str">
        <f>CONCATENATE(AO514, " PL")</f>
        <v>Sheboygan Falls PL</v>
      </c>
      <c r="C514" s="7" t="s">
        <v>2703</v>
      </c>
      <c r="D514" s="2" t="s">
        <v>46</v>
      </c>
      <c r="E514" s="7" t="s">
        <v>2573</v>
      </c>
      <c r="F514" s="7"/>
      <c r="G514" s="7" t="s">
        <v>86</v>
      </c>
      <c r="H514" s="7" t="s">
        <v>49</v>
      </c>
      <c r="I514" s="7"/>
      <c r="J514" s="7"/>
      <c r="K514" s="19" t="str">
        <f t="shared" ref="K514:K577" si="49">CONCATENATE(IF($E514&lt;&gt;"",$E514,""),IF($F514&lt;&gt;"",CONCATENATE(" ",$F514),""),IF($G514&lt;&gt;"",CONCATENATE(" ",$G514),""),IF($H514&lt;&gt;"",CONCATENATE(" ",$H514),""),IF($I514&lt;&gt;"",CONCATENATE(" ",$I514),""),IF($J514&lt;&gt;"", CONCATENATE(", ",$J514), ""))</f>
        <v>330 Buffalo St</v>
      </c>
      <c r="L514" s="19" t="str">
        <f t="shared" ref="L514:L577" si="50">CONCATENATE(IF($E514&lt;&gt;"",$E514,""),IF($F514&lt;&gt;"",CONCATENATE(" ",$F514),""),IF($G514&lt;&gt;"",CONCATENATE(" ",$G514),""),IF($H514&lt;&gt;"",CONCATENATE(" ",$H514),""),IF($I514&lt;&gt;"",CONCATENATE(" ",$I514),""))</f>
        <v>330 Buffalo St</v>
      </c>
      <c r="M514" s="8" t="s">
        <v>2704</v>
      </c>
      <c r="N514" s="2" t="s">
        <v>51</v>
      </c>
      <c r="O514" s="8">
        <v>53085</v>
      </c>
      <c r="P514" s="8">
        <v>140</v>
      </c>
      <c r="Q514" s="14" t="str">
        <f t="shared" ref="Q514:Q577" si="51">CONCATENATE(O514, IF(P514&lt;&gt;"", CONCATENATE("-",P514),""))</f>
        <v>53085-140</v>
      </c>
      <c r="R514" s="2" t="str">
        <f t="shared" si="3"/>
        <v>330 Buffalo St, Sheboygan Falls, WI 53085</v>
      </c>
      <c r="S514" s="2" t="str">
        <f t="shared" si="4"/>
        <v>330 Buffalo St, Sheboygan Falls, WI 53085</v>
      </c>
      <c r="T514" s="2" t="s">
        <v>52</v>
      </c>
      <c r="U514" s="7" t="s">
        <v>549</v>
      </c>
      <c r="X514" s="7"/>
      <c r="Y514" s="7" t="s">
        <v>290</v>
      </c>
      <c r="AD514" s="2" t="b">
        <v>1</v>
      </c>
      <c r="AE514" s="1" t="b">
        <v>1</v>
      </c>
      <c r="AG514" s="1" t="b">
        <v>0</v>
      </c>
      <c r="AH514" s="8">
        <v>14289</v>
      </c>
      <c r="AI514" s="7" t="s">
        <v>2702</v>
      </c>
      <c r="AJ514" s="8" t="s">
        <v>2702</v>
      </c>
      <c r="AK514" s="7" t="s">
        <v>2703</v>
      </c>
      <c r="AL514" s="7" t="s">
        <v>549</v>
      </c>
      <c r="AM514" s="7" t="s">
        <v>290</v>
      </c>
      <c r="AN514" s="8" t="s">
        <v>2705</v>
      </c>
      <c r="AO514" s="8" t="s">
        <v>2704</v>
      </c>
      <c r="AP514" s="8" t="s">
        <v>51</v>
      </c>
      <c r="AQ514" s="8">
        <v>53085</v>
      </c>
      <c r="AR514" s="8">
        <v>140</v>
      </c>
    </row>
    <row r="515" spans="1:44" ht="14.25" customHeight="1" x14ac:dyDescent="0.25">
      <c r="A515" s="7" t="s">
        <v>2706</v>
      </c>
      <c r="B515" s="14" t="str">
        <f>CONCATENATE(AO515, " PL")</f>
        <v>Shell Lake PL</v>
      </c>
      <c r="C515" s="7" t="s">
        <v>2707</v>
      </c>
      <c r="D515" s="2" t="s">
        <v>46</v>
      </c>
      <c r="E515" s="7" t="s">
        <v>887</v>
      </c>
      <c r="F515" s="7"/>
      <c r="G515" s="7" t="s">
        <v>1289</v>
      </c>
      <c r="H515" s="7" t="s">
        <v>49</v>
      </c>
      <c r="I515" s="7"/>
      <c r="J515" s="7"/>
      <c r="K515" s="19" t="str">
        <f t="shared" si="49"/>
        <v>501 1st St</v>
      </c>
      <c r="L515" s="19" t="str">
        <f t="shared" si="50"/>
        <v>501 1st St</v>
      </c>
      <c r="M515" s="8" t="s">
        <v>2708</v>
      </c>
      <c r="N515" s="2" t="s">
        <v>51</v>
      </c>
      <c r="O515" s="8">
        <v>54871</v>
      </c>
      <c r="P515" s="8">
        <v>318</v>
      </c>
      <c r="Q515" s="14" t="str">
        <f t="shared" si="51"/>
        <v>54871-318</v>
      </c>
      <c r="R515" s="2" t="str">
        <f t="shared" si="3"/>
        <v>501 1st St, Shell Lake, WI 54871</v>
      </c>
      <c r="S515" s="2" t="str">
        <f t="shared" si="4"/>
        <v>501 1st St, Shell Lake, WI 54871</v>
      </c>
      <c r="T515" s="2" t="s">
        <v>52</v>
      </c>
      <c r="U515" s="7" t="s">
        <v>318</v>
      </c>
      <c r="X515" s="7"/>
      <c r="Y515" s="7" t="s">
        <v>186</v>
      </c>
      <c r="AD515" s="2" t="b">
        <v>1</v>
      </c>
      <c r="AE515" s="1" t="b">
        <v>1</v>
      </c>
      <c r="AG515" s="1" t="b">
        <v>0</v>
      </c>
      <c r="AH515" s="8">
        <v>14290</v>
      </c>
      <c r="AI515" s="7" t="s">
        <v>2706</v>
      </c>
      <c r="AJ515" s="8" t="s">
        <v>2706</v>
      </c>
      <c r="AK515" s="7" t="s">
        <v>2707</v>
      </c>
      <c r="AL515" s="7" t="s">
        <v>318</v>
      </c>
      <c r="AM515" s="7" t="s">
        <v>186</v>
      </c>
      <c r="AN515" s="8" t="s">
        <v>2709</v>
      </c>
      <c r="AO515" s="8" t="s">
        <v>2708</v>
      </c>
      <c r="AP515" s="8" t="s">
        <v>51</v>
      </c>
      <c r="AQ515" s="8">
        <v>54871</v>
      </c>
      <c r="AR515" s="8">
        <v>318</v>
      </c>
    </row>
    <row r="516" spans="1:44" ht="14.25" customHeight="1" x14ac:dyDescent="0.25">
      <c r="A516" s="7" t="s">
        <v>2710</v>
      </c>
      <c r="B516" s="14" t="str">
        <f>CONCATENATE(AO516, " PL")</f>
        <v>Shiocton PL</v>
      </c>
      <c r="C516" s="7" t="s">
        <v>2711</v>
      </c>
      <c r="D516" s="2" t="s">
        <v>46</v>
      </c>
      <c r="E516" s="7" t="s">
        <v>2712</v>
      </c>
      <c r="F516" s="7"/>
      <c r="G516" s="7" t="s">
        <v>864</v>
      </c>
      <c r="H516" s="7" t="s">
        <v>49</v>
      </c>
      <c r="I516" s="7"/>
      <c r="J516" s="7"/>
      <c r="K516" s="19" t="str">
        <f t="shared" si="49"/>
        <v>W7740 Pine St</v>
      </c>
      <c r="L516" s="19" t="str">
        <f t="shared" si="50"/>
        <v>W7740 Pine St</v>
      </c>
      <c r="M516" s="8" t="s">
        <v>2713</v>
      </c>
      <c r="N516" s="2" t="s">
        <v>51</v>
      </c>
      <c r="O516" s="8">
        <v>54170</v>
      </c>
      <c r="P516" s="8">
        <v>8632</v>
      </c>
      <c r="Q516" s="14" t="str">
        <f t="shared" si="51"/>
        <v>54170-8632</v>
      </c>
      <c r="R516" s="2" t="str">
        <f t="shared" si="3"/>
        <v>W7740 Pine St, Shiocton, WI 54170</v>
      </c>
      <c r="S516" s="2" t="str">
        <f t="shared" si="4"/>
        <v>W7740 Pine St, Shiocton, WI 54170</v>
      </c>
      <c r="T516" s="2" t="s">
        <v>52</v>
      </c>
      <c r="U516" s="7" t="s">
        <v>131</v>
      </c>
      <c r="X516" s="7"/>
      <c r="Y516" s="7" t="s">
        <v>132</v>
      </c>
      <c r="AD516" s="1" t="b">
        <v>1</v>
      </c>
      <c r="AE516" s="1" t="b">
        <v>1</v>
      </c>
      <c r="AG516" s="1" t="b">
        <v>0</v>
      </c>
      <c r="AH516" s="8">
        <v>14291</v>
      </c>
      <c r="AI516" s="7" t="s">
        <v>2710</v>
      </c>
      <c r="AJ516" s="8" t="s">
        <v>2710</v>
      </c>
      <c r="AK516" s="7" t="s">
        <v>2711</v>
      </c>
      <c r="AL516" s="7" t="s">
        <v>131</v>
      </c>
      <c r="AM516" s="7" t="s">
        <v>132</v>
      </c>
      <c r="AN516" s="8" t="s">
        <v>2714</v>
      </c>
      <c r="AO516" s="8" t="s">
        <v>2713</v>
      </c>
      <c r="AP516" s="8" t="s">
        <v>51</v>
      </c>
      <c r="AQ516" s="8">
        <v>54170</v>
      </c>
      <c r="AR516" s="8">
        <v>8632</v>
      </c>
    </row>
    <row r="517" spans="1:44" ht="14.25" customHeight="1" x14ac:dyDescent="0.25">
      <c r="A517" s="7" t="s">
        <v>2715</v>
      </c>
      <c r="B517" s="14" t="str">
        <f>CONCATENATE(AO517, " PL")</f>
        <v>Shorewood PL</v>
      </c>
      <c r="C517" s="7" t="s">
        <v>2716</v>
      </c>
      <c r="D517" s="2" t="s">
        <v>46</v>
      </c>
      <c r="E517" s="7" t="s">
        <v>2717</v>
      </c>
      <c r="F517" s="7" t="s">
        <v>60</v>
      </c>
      <c r="G517" s="7" t="s">
        <v>2718</v>
      </c>
      <c r="H517" s="7" t="s">
        <v>101</v>
      </c>
      <c r="I517" s="7"/>
      <c r="J517" s="7"/>
      <c r="K517" s="19" t="str">
        <f t="shared" si="49"/>
        <v>3920 N Murray Ave</v>
      </c>
      <c r="L517" s="19" t="str">
        <f t="shared" si="50"/>
        <v>3920 N Murray Ave</v>
      </c>
      <c r="M517" s="8" t="s">
        <v>2719</v>
      </c>
      <c r="N517" s="2" t="s">
        <v>51</v>
      </c>
      <c r="O517" s="8">
        <v>53211</v>
      </c>
      <c r="P517" s="8">
        <v>2303</v>
      </c>
      <c r="Q517" s="14" t="str">
        <f t="shared" si="51"/>
        <v>53211-2303</v>
      </c>
      <c r="R517" s="2" t="str">
        <f t="shared" si="3"/>
        <v>3920 N Murray Ave, Shorewood, WI 53211</v>
      </c>
      <c r="S517" s="2" t="str">
        <f t="shared" si="4"/>
        <v>3920 N Murray Ave, Shorewood, WI 53211</v>
      </c>
      <c r="T517" s="2" t="s">
        <v>52</v>
      </c>
      <c r="U517" s="7" t="s">
        <v>140</v>
      </c>
      <c r="X517" s="7"/>
      <c r="Y517" s="7" t="s">
        <v>460</v>
      </c>
      <c r="AD517" s="2" t="b">
        <v>1</v>
      </c>
      <c r="AE517" s="2" t="b">
        <v>1</v>
      </c>
      <c r="AG517" s="1" t="b">
        <v>0</v>
      </c>
      <c r="AH517" s="8">
        <v>14292</v>
      </c>
      <c r="AI517" s="7" t="s">
        <v>2715</v>
      </c>
      <c r="AJ517" s="8" t="s">
        <v>2715</v>
      </c>
      <c r="AK517" s="7" t="s">
        <v>2716</v>
      </c>
      <c r="AL517" s="7" t="s">
        <v>140</v>
      </c>
      <c r="AM517" s="7" t="s">
        <v>460</v>
      </c>
      <c r="AN517" s="8" t="s">
        <v>2720</v>
      </c>
      <c r="AO517" s="8" t="s">
        <v>2719</v>
      </c>
      <c r="AP517" s="8" t="s">
        <v>51</v>
      </c>
      <c r="AQ517" s="8">
        <v>53211</v>
      </c>
      <c r="AR517" s="8">
        <v>2303</v>
      </c>
    </row>
    <row r="518" spans="1:44" ht="14.25" customHeight="1" x14ac:dyDescent="0.25">
      <c r="A518" s="7" t="s">
        <v>1126</v>
      </c>
      <c r="B518" s="14" t="str">
        <f>CONCATENATE(AO518, " PL")</f>
        <v>Shullsburg PL</v>
      </c>
      <c r="C518" s="7" t="s">
        <v>2721</v>
      </c>
      <c r="D518" s="2" t="s">
        <v>46</v>
      </c>
      <c r="E518" s="7" t="s">
        <v>2722</v>
      </c>
      <c r="F518" s="7" t="s">
        <v>60</v>
      </c>
      <c r="G518" s="7" t="s">
        <v>2723</v>
      </c>
      <c r="H518" s="7" t="s">
        <v>49</v>
      </c>
      <c r="I518" s="7"/>
      <c r="J518" s="7"/>
      <c r="K518" s="19" t="str">
        <f t="shared" si="49"/>
        <v>190 N Judgement St</v>
      </c>
      <c r="L518" s="19" t="str">
        <f t="shared" si="50"/>
        <v>190 N Judgement St</v>
      </c>
      <c r="M518" s="8" t="s">
        <v>2724</v>
      </c>
      <c r="N518" s="2" t="s">
        <v>51</v>
      </c>
      <c r="O518" s="8">
        <v>53586</v>
      </c>
      <c r="P518" s="8">
        <v>9573</v>
      </c>
      <c r="Q518" s="14" t="str">
        <f t="shared" si="51"/>
        <v>53586-9573</v>
      </c>
      <c r="R518" s="2" t="str">
        <f t="shared" si="3"/>
        <v>190 N Judgement St, Shullsburg, WI 53586</v>
      </c>
      <c r="S518" s="2" t="str">
        <f t="shared" si="4"/>
        <v>190 N Judgement St, Shullsburg, WI 53586</v>
      </c>
      <c r="T518" s="2" t="s">
        <v>52</v>
      </c>
      <c r="U518" s="7" t="s">
        <v>174</v>
      </c>
      <c r="X518" s="7"/>
      <c r="Y518" s="7" t="s">
        <v>175</v>
      </c>
      <c r="AD518" s="1" t="b">
        <v>1</v>
      </c>
      <c r="AE518" s="1" t="b">
        <v>1</v>
      </c>
      <c r="AG518" s="1" t="b">
        <v>0</v>
      </c>
      <c r="AH518" s="8">
        <v>14293</v>
      </c>
      <c r="AI518" s="7" t="s">
        <v>1126</v>
      </c>
      <c r="AJ518" s="8" t="s">
        <v>1126</v>
      </c>
      <c r="AK518" s="7" t="s">
        <v>2721</v>
      </c>
      <c r="AL518" s="7" t="s">
        <v>174</v>
      </c>
      <c r="AM518" s="7" t="s">
        <v>175</v>
      </c>
      <c r="AN518" s="8" t="s">
        <v>2725</v>
      </c>
      <c r="AO518" s="8" t="s">
        <v>2724</v>
      </c>
      <c r="AP518" s="8" t="s">
        <v>51</v>
      </c>
      <c r="AQ518" s="8">
        <v>53586</v>
      </c>
      <c r="AR518" s="8">
        <v>9573</v>
      </c>
    </row>
    <row r="519" spans="1:44" ht="14.25" customHeight="1" x14ac:dyDescent="0.25">
      <c r="A519" s="1" t="s">
        <v>2726</v>
      </c>
      <c r="B519" s="16" t="s">
        <v>2727</v>
      </c>
      <c r="C519" s="1" t="s">
        <v>2727</v>
      </c>
      <c r="D519" s="1" t="s">
        <v>2091</v>
      </c>
      <c r="E519" s="9" t="s">
        <v>2728</v>
      </c>
      <c r="F519" s="9" t="s">
        <v>60</v>
      </c>
      <c r="G519" s="9" t="s">
        <v>2729</v>
      </c>
      <c r="H519" s="9" t="s">
        <v>49</v>
      </c>
      <c r="I519" s="7"/>
      <c r="J519" s="7"/>
      <c r="K519" s="19" t="str">
        <f t="shared" si="49"/>
        <v>907 N 19th St</v>
      </c>
      <c r="L519" s="19" t="str">
        <f t="shared" si="50"/>
        <v>907 N 19th St</v>
      </c>
      <c r="M519" s="1" t="s">
        <v>781</v>
      </c>
      <c r="N519" s="8" t="s">
        <v>51</v>
      </c>
      <c r="O519" s="1">
        <v>54880</v>
      </c>
      <c r="Q519" s="14" t="str">
        <f t="shared" si="51"/>
        <v>54880</v>
      </c>
      <c r="R519" s="2" t="str">
        <f t="shared" si="3"/>
        <v>907 N 19th St, Superior, WI 54880</v>
      </c>
      <c r="S519" s="2" t="str">
        <f t="shared" si="4"/>
        <v>907 N 19th St, Superior, WI 54880</v>
      </c>
      <c r="T519" s="2" t="s">
        <v>52</v>
      </c>
      <c r="U519" s="7" t="s">
        <v>378</v>
      </c>
      <c r="X519" s="1"/>
      <c r="Y519" s="1" t="s">
        <v>64</v>
      </c>
      <c r="AD519" s="1" t="b">
        <v>1</v>
      </c>
      <c r="AE519" s="1" t="b">
        <v>1</v>
      </c>
      <c r="AG519" s="1" t="b">
        <v>0</v>
      </c>
      <c r="AJ519" s="8"/>
    </row>
    <row r="520" spans="1:44" ht="14.25" customHeight="1" x14ac:dyDescent="0.25">
      <c r="A520" s="7" t="s">
        <v>2730</v>
      </c>
      <c r="B520" s="14" t="s">
        <v>2731</v>
      </c>
      <c r="C520" s="7" t="s">
        <v>2732</v>
      </c>
      <c r="D520" s="2" t="s">
        <v>46</v>
      </c>
      <c r="E520" s="7" t="s">
        <v>2733</v>
      </c>
      <c r="F520" s="7"/>
      <c r="G520" s="7" t="s">
        <v>597</v>
      </c>
      <c r="H520" s="7" t="s">
        <v>452</v>
      </c>
      <c r="I520" s="7"/>
      <c r="J520" s="7"/>
      <c r="K520" s="19" t="str">
        <f t="shared" si="49"/>
        <v>2323 Mill Rd</v>
      </c>
      <c r="L520" s="19" t="str">
        <f t="shared" si="50"/>
        <v>2323 Mill Rd</v>
      </c>
      <c r="M520" s="8" t="s">
        <v>2734</v>
      </c>
      <c r="N520" s="2" t="s">
        <v>51</v>
      </c>
      <c r="O520" s="8">
        <v>54234</v>
      </c>
      <c r="P520" s="8">
        <v>0</v>
      </c>
      <c r="Q520" s="14" t="str">
        <f t="shared" si="51"/>
        <v>54234-0</v>
      </c>
      <c r="R520" s="2" t="str">
        <f t="shared" si="3"/>
        <v>2323 Mill Rd, Sister Bay, WI 54234</v>
      </c>
      <c r="S520" s="2" t="str">
        <f t="shared" si="4"/>
        <v>2323 Mill Rd, Sister Bay, WI 54234</v>
      </c>
      <c r="T520" s="2" t="s">
        <v>52</v>
      </c>
      <c r="U520" s="7" t="s">
        <v>219</v>
      </c>
      <c r="X520" s="7"/>
      <c r="Y520" s="7" t="s">
        <v>79</v>
      </c>
      <c r="AD520" s="2" t="b">
        <v>1</v>
      </c>
      <c r="AE520" s="2" t="b">
        <v>1</v>
      </c>
      <c r="AG520" s="1" t="b">
        <v>0</v>
      </c>
      <c r="AH520" s="8">
        <v>14307</v>
      </c>
      <c r="AI520" s="7" t="s">
        <v>2730</v>
      </c>
      <c r="AJ520" s="8" t="s">
        <v>220</v>
      </c>
      <c r="AK520" s="7" t="s">
        <v>2732</v>
      </c>
      <c r="AL520" s="7" t="s">
        <v>219</v>
      </c>
      <c r="AM520" s="7" t="s">
        <v>79</v>
      </c>
      <c r="AN520" s="8" t="s">
        <v>2735</v>
      </c>
      <c r="AO520" s="8" t="s">
        <v>2734</v>
      </c>
      <c r="AP520" s="8" t="s">
        <v>51</v>
      </c>
      <c r="AQ520" s="8">
        <v>54234</v>
      </c>
      <c r="AR520" s="8">
        <v>0</v>
      </c>
    </row>
    <row r="521" spans="1:44" ht="14.25" customHeight="1" x14ac:dyDescent="0.25">
      <c r="A521" s="7" t="s">
        <v>2736</v>
      </c>
      <c r="B521" s="14" t="str">
        <f>CONCATENATE(AO521, " PL")</f>
        <v>Slinger PL</v>
      </c>
      <c r="C521" s="7" t="s">
        <v>2737</v>
      </c>
      <c r="D521" s="2" t="s">
        <v>46</v>
      </c>
      <c r="E521" s="7" t="s">
        <v>300</v>
      </c>
      <c r="F521" s="7"/>
      <c r="G521" s="7" t="s">
        <v>2738</v>
      </c>
      <c r="H521" s="7" t="s">
        <v>452</v>
      </c>
      <c r="I521" s="7"/>
      <c r="J521" s="7"/>
      <c r="K521" s="19" t="str">
        <f t="shared" si="49"/>
        <v>220 Slinger Rd</v>
      </c>
      <c r="L521" s="19" t="str">
        <f t="shared" si="50"/>
        <v>220 Slinger Rd</v>
      </c>
      <c r="M521" s="8" t="s">
        <v>2738</v>
      </c>
      <c r="N521" s="2" t="s">
        <v>51</v>
      </c>
      <c r="O521" s="8">
        <v>53086</v>
      </c>
      <c r="P521" s="8">
        <v>9586</v>
      </c>
      <c r="Q521" s="14" t="str">
        <f t="shared" si="51"/>
        <v>53086-9586</v>
      </c>
      <c r="R521" s="2" t="str">
        <f t="shared" si="3"/>
        <v>220 Slinger Rd, Slinger, WI 53086</v>
      </c>
      <c r="S521" s="2" t="str">
        <f t="shared" si="4"/>
        <v>220 Slinger Rd, Slinger, WI 53086</v>
      </c>
      <c r="T521" s="2" t="s">
        <v>52</v>
      </c>
      <c r="U521" s="7" t="s">
        <v>409</v>
      </c>
      <c r="X521" s="7"/>
      <c r="Y521" s="7" t="s">
        <v>290</v>
      </c>
      <c r="AD521" s="2" t="b">
        <v>1</v>
      </c>
      <c r="AE521" s="1" t="b">
        <v>1</v>
      </c>
      <c r="AG521" s="1" t="b">
        <v>0</v>
      </c>
      <c r="AH521" s="8">
        <v>14294</v>
      </c>
      <c r="AI521" s="7" t="s">
        <v>2736</v>
      </c>
      <c r="AJ521" s="8" t="s">
        <v>2736</v>
      </c>
      <c r="AK521" s="7" t="s">
        <v>2737</v>
      </c>
      <c r="AL521" s="7" t="s">
        <v>409</v>
      </c>
      <c r="AM521" s="7" t="s">
        <v>290</v>
      </c>
      <c r="AN521" s="8" t="s">
        <v>2739</v>
      </c>
      <c r="AO521" s="8" t="s">
        <v>2738</v>
      </c>
      <c r="AP521" s="8" t="s">
        <v>51</v>
      </c>
      <c r="AQ521" s="8">
        <v>53086</v>
      </c>
      <c r="AR521" s="8">
        <v>9586</v>
      </c>
    </row>
    <row r="522" spans="1:44" ht="14.25" customHeight="1" x14ac:dyDescent="0.25">
      <c r="A522" s="7" t="s">
        <v>2740</v>
      </c>
      <c r="B522" s="14" t="str">
        <f>CONCATENATE(AO522, " PL")</f>
        <v>Soldiers Grove PL</v>
      </c>
      <c r="C522" s="7" t="s">
        <v>2741</v>
      </c>
      <c r="D522" s="2" t="s">
        <v>46</v>
      </c>
      <c r="E522" s="7" t="s">
        <v>469</v>
      </c>
      <c r="F522" s="7"/>
      <c r="G522" s="7" t="s">
        <v>2742</v>
      </c>
      <c r="H522" s="7" t="s">
        <v>157</v>
      </c>
      <c r="I522" s="7"/>
      <c r="J522" s="7"/>
      <c r="K522" s="19" t="str">
        <f t="shared" si="49"/>
        <v>102 Passive Sun Dr</v>
      </c>
      <c r="L522" s="19" t="str">
        <f t="shared" si="50"/>
        <v>102 Passive Sun Dr</v>
      </c>
      <c r="M522" s="8" t="s">
        <v>2743</v>
      </c>
      <c r="N522" s="2" t="s">
        <v>51</v>
      </c>
      <c r="O522" s="8">
        <v>54655</v>
      </c>
      <c r="P522" s="8">
        <v>7523</v>
      </c>
      <c r="Q522" s="14" t="str">
        <f t="shared" si="51"/>
        <v>54655-7523</v>
      </c>
      <c r="R522" s="2" t="str">
        <f t="shared" si="3"/>
        <v>102 Passive Sun Dr, Soldiers Grove, WI 54655</v>
      </c>
      <c r="S522" s="2" t="str">
        <f t="shared" si="4"/>
        <v>102 Passive Sun Dr, Soldiers Grove, WI 54655</v>
      </c>
      <c r="T522" s="2" t="s">
        <v>52</v>
      </c>
      <c r="U522" s="7" t="s">
        <v>1046</v>
      </c>
      <c r="X522" s="7"/>
      <c r="Y522" s="7" t="s">
        <v>175</v>
      </c>
      <c r="AD522" s="1" t="b">
        <v>1</v>
      </c>
      <c r="AE522" s="1" t="b">
        <v>1</v>
      </c>
      <c r="AG522" s="1" t="b">
        <v>0</v>
      </c>
      <c r="AH522" s="8">
        <v>14295</v>
      </c>
      <c r="AI522" s="7" t="s">
        <v>2740</v>
      </c>
      <c r="AJ522" s="8" t="s">
        <v>2740</v>
      </c>
      <c r="AK522" s="7" t="s">
        <v>2741</v>
      </c>
      <c r="AL522" s="7" t="s">
        <v>1046</v>
      </c>
      <c r="AM522" s="7" t="s">
        <v>175</v>
      </c>
      <c r="AN522" s="8" t="s">
        <v>2744</v>
      </c>
      <c r="AO522" s="8" t="s">
        <v>2743</v>
      </c>
      <c r="AP522" s="8" t="s">
        <v>51</v>
      </c>
      <c r="AQ522" s="8">
        <v>54655</v>
      </c>
      <c r="AR522" s="8">
        <v>7523</v>
      </c>
    </row>
    <row r="523" spans="1:44" ht="14.25" customHeight="1" x14ac:dyDescent="0.25">
      <c r="A523" s="1" t="s">
        <v>2745</v>
      </c>
      <c r="B523" s="16" t="s">
        <v>2746</v>
      </c>
      <c r="C523" s="1" t="s">
        <v>2746</v>
      </c>
      <c r="D523" s="1" t="s">
        <v>2103</v>
      </c>
      <c r="E523" s="9" t="s">
        <v>2728</v>
      </c>
      <c r="F523" s="9" t="s">
        <v>60</v>
      </c>
      <c r="G523" s="9" t="s">
        <v>2729</v>
      </c>
      <c r="H523" s="9" t="s">
        <v>49</v>
      </c>
      <c r="I523" s="7"/>
      <c r="J523" s="7"/>
      <c r="K523" s="19" t="str">
        <f t="shared" si="49"/>
        <v>907 N 19th St</v>
      </c>
      <c r="L523" s="19" t="str">
        <f t="shared" si="50"/>
        <v>907 N 19th St</v>
      </c>
      <c r="M523" s="1" t="s">
        <v>781</v>
      </c>
      <c r="N523" s="8" t="s">
        <v>51</v>
      </c>
      <c r="O523" s="1">
        <v>54880</v>
      </c>
      <c r="Q523" s="14" t="str">
        <f t="shared" si="51"/>
        <v>54880</v>
      </c>
      <c r="R523" s="2" t="str">
        <f t="shared" si="3"/>
        <v>907 N 19th St, Superior, WI 54880</v>
      </c>
      <c r="S523" s="2" t="str">
        <f t="shared" si="4"/>
        <v>907 N 19th St, Superior, WI 54880</v>
      </c>
      <c r="T523" s="2" t="s">
        <v>52</v>
      </c>
      <c r="U523" s="7" t="s">
        <v>378</v>
      </c>
      <c r="X523" s="1"/>
      <c r="Y523" s="1" t="s">
        <v>64</v>
      </c>
      <c r="AD523" s="1" t="b">
        <v>1</v>
      </c>
      <c r="AE523" s="1" t="b">
        <v>1</v>
      </c>
      <c r="AG523" s="1" t="b">
        <v>1</v>
      </c>
      <c r="AJ523" s="8"/>
    </row>
    <row r="524" spans="1:44" ht="14.25" customHeight="1" x14ac:dyDescent="0.25">
      <c r="A524" s="7" t="s">
        <v>2747</v>
      </c>
      <c r="B524" s="14" t="s">
        <v>2748</v>
      </c>
      <c r="C524" s="7" t="s">
        <v>2749</v>
      </c>
      <c r="D524" s="2" t="s">
        <v>46</v>
      </c>
      <c r="E524" s="7" t="s">
        <v>2750</v>
      </c>
      <c r="F524" s="7" t="s">
        <v>172</v>
      </c>
      <c r="G524" s="7" t="s">
        <v>84</v>
      </c>
      <c r="H524" s="7" t="s">
        <v>49</v>
      </c>
      <c r="I524" s="7"/>
      <c r="J524" s="7"/>
      <c r="K524" s="19" t="str">
        <f t="shared" si="49"/>
        <v>9240 E Main St</v>
      </c>
      <c r="L524" s="19" t="str">
        <f t="shared" si="50"/>
        <v>9240 E Main St</v>
      </c>
      <c r="M524" s="8" t="s">
        <v>1933</v>
      </c>
      <c r="N524" s="2" t="s">
        <v>51</v>
      </c>
      <c r="O524" s="8">
        <v>54873</v>
      </c>
      <c r="P524" s="8">
        <v>295</v>
      </c>
      <c r="Q524" s="14" t="str">
        <f t="shared" si="51"/>
        <v>54873-295</v>
      </c>
      <c r="R524" s="2" t="str">
        <f t="shared" si="3"/>
        <v>9240 E Main St, Solon Springs, WI 54873</v>
      </c>
      <c r="S524" s="2" t="str">
        <f t="shared" si="4"/>
        <v>9240 E Main St, Solon Springs, WI 54873</v>
      </c>
      <c r="T524" s="2" t="s">
        <v>52</v>
      </c>
      <c r="U524" s="7" t="s">
        <v>378</v>
      </c>
      <c r="X524" s="7"/>
      <c r="Y524" s="7" t="s">
        <v>186</v>
      </c>
      <c r="AD524" s="2" t="b">
        <v>1</v>
      </c>
      <c r="AE524" s="1" t="b">
        <v>1</v>
      </c>
      <c r="AG524" s="1" t="b">
        <v>0</v>
      </c>
      <c r="AH524" s="8">
        <v>14310</v>
      </c>
      <c r="AI524" s="7" t="s">
        <v>2747</v>
      </c>
      <c r="AJ524" s="8" t="s">
        <v>1554</v>
      </c>
      <c r="AK524" s="7" t="s">
        <v>2749</v>
      </c>
      <c r="AL524" s="7" t="s">
        <v>378</v>
      </c>
      <c r="AM524" s="7" t="s">
        <v>186</v>
      </c>
      <c r="AN524" s="8" t="s">
        <v>2751</v>
      </c>
      <c r="AO524" s="8" t="s">
        <v>1933</v>
      </c>
      <c r="AP524" s="8" t="s">
        <v>51</v>
      </c>
      <c r="AQ524" s="8">
        <v>54873</v>
      </c>
      <c r="AR524" s="8">
        <v>295</v>
      </c>
    </row>
    <row r="525" spans="1:44" ht="14.25" customHeight="1" x14ac:dyDescent="0.25">
      <c r="A525" s="7" t="s">
        <v>2752</v>
      </c>
      <c r="B525" s="14" t="str">
        <f>CONCATENATE(AO525, " PL")</f>
        <v>Somerset PL</v>
      </c>
      <c r="C525" s="7" t="s">
        <v>2753</v>
      </c>
      <c r="D525" s="2" t="s">
        <v>46</v>
      </c>
      <c r="E525" s="7" t="s">
        <v>386</v>
      </c>
      <c r="F525" s="7"/>
      <c r="G525" s="7" t="s">
        <v>2754</v>
      </c>
      <c r="H525" s="7" t="s">
        <v>49</v>
      </c>
      <c r="I525" s="7"/>
      <c r="J525" s="7"/>
      <c r="K525" s="19" t="str">
        <f t="shared" si="49"/>
        <v>208 Hud St</v>
      </c>
      <c r="L525" s="19" t="str">
        <f t="shared" si="50"/>
        <v>208 Hud St</v>
      </c>
      <c r="M525" s="8" t="s">
        <v>2755</v>
      </c>
      <c r="N525" s="2" t="s">
        <v>51</v>
      </c>
      <c r="O525" s="8">
        <v>54025</v>
      </c>
      <c r="P525" s="8">
        <v>129</v>
      </c>
      <c r="Q525" s="14" t="str">
        <f t="shared" si="51"/>
        <v>54025-129</v>
      </c>
      <c r="R525" s="2" t="str">
        <f t="shared" si="3"/>
        <v>208 Hud St, Somerset, WI 54025</v>
      </c>
      <c r="S525" s="2" t="str">
        <f t="shared" si="4"/>
        <v>208 Hud St, Somerset, WI 54025</v>
      </c>
      <c r="T525" s="2" t="s">
        <v>52</v>
      </c>
      <c r="U525" s="7" t="s">
        <v>226</v>
      </c>
      <c r="X525" s="7"/>
      <c r="Y525" s="7" t="s">
        <v>104</v>
      </c>
      <c r="AD525" s="2" t="b">
        <v>1</v>
      </c>
      <c r="AE525" s="1" t="b">
        <v>1</v>
      </c>
      <c r="AG525" s="1" t="b">
        <v>0</v>
      </c>
      <c r="AH525" s="8">
        <v>14296</v>
      </c>
      <c r="AI525" s="7" t="s">
        <v>2752</v>
      </c>
      <c r="AJ525" s="8" t="s">
        <v>2752</v>
      </c>
      <c r="AK525" s="7" t="s">
        <v>2753</v>
      </c>
      <c r="AL525" s="7" t="s">
        <v>226</v>
      </c>
      <c r="AM525" s="7" t="s">
        <v>104</v>
      </c>
      <c r="AN525" s="8" t="s">
        <v>2756</v>
      </c>
      <c r="AO525" s="8" t="s">
        <v>2755</v>
      </c>
      <c r="AP525" s="8" t="s">
        <v>51</v>
      </c>
      <c r="AQ525" s="8">
        <v>54025</v>
      </c>
      <c r="AR525" s="8">
        <v>129</v>
      </c>
    </row>
    <row r="526" spans="1:44" ht="14.25" customHeight="1" x14ac:dyDescent="0.25">
      <c r="A526" s="7" t="s">
        <v>2757</v>
      </c>
      <c r="B526" s="14" t="str">
        <f>CONCATENATE(AO526, " PL")</f>
        <v>South Milwaukee PL</v>
      </c>
      <c r="C526" s="7" t="s">
        <v>2758</v>
      </c>
      <c r="D526" s="2" t="s">
        <v>46</v>
      </c>
      <c r="E526" s="7" t="s">
        <v>2759</v>
      </c>
      <c r="F526" s="7"/>
      <c r="G526" s="7" t="s">
        <v>2636</v>
      </c>
      <c r="H526" s="7" t="s">
        <v>101</v>
      </c>
      <c r="I526" s="7"/>
      <c r="J526" s="7"/>
      <c r="K526" s="19" t="str">
        <f t="shared" si="49"/>
        <v>1907 10th Ave</v>
      </c>
      <c r="L526" s="19" t="str">
        <f t="shared" si="50"/>
        <v>1907 10th Ave</v>
      </c>
      <c r="M526" s="8" t="s">
        <v>2760</v>
      </c>
      <c r="N526" s="2" t="s">
        <v>51</v>
      </c>
      <c r="O526" s="8">
        <v>53172</v>
      </c>
      <c r="P526" s="8">
        <v>2003</v>
      </c>
      <c r="Q526" s="14" t="str">
        <f t="shared" si="51"/>
        <v>53172-2003</v>
      </c>
      <c r="R526" s="2" t="str">
        <f t="shared" si="3"/>
        <v>1907 10th Ave, South Milwaukee, WI 53172</v>
      </c>
      <c r="S526" s="2" t="str">
        <f t="shared" si="4"/>
        <v>1907 10th Ave, South Milwaukee, WI 53172</v>
      </c>
      <c r="T526" s="2" t="s">
        <v>52</v>
      </c>
      <c r="U526" s="7" t="s">
        <v>140</v>
      </c>
      <c r="X526" s="7"/>
      <c r="Y526" s="7" t="s">
        <v>460</v>
      </c>
      <c r="AD526" s="2" t="b">
        <v>1</v>
      </c>
      <c r="AE526" s="2" t="b">
        <v>1</v>
      </c>
      <c r="AG526" s="1" t="b">
        <v>0</v>
      </c>
      <c r="AH526" s="8">
        <v>14297</v>
      </c>
      <c r="AI526" s="7" t="s">
        <v>2757</v>
      </c>
      <c r="AJ526" s="8" t="s">
        <v>2757</v>
      </c>
      <c r="AK526" s="7" t="s">
        <v>2758</v>
      </c>
      <c r="AL526" s="7" t="s">
        <v>140</v>
      </c>
      <c r="AM526" s="7" t="s">
        <v>460</v>
      </c>
      <c r="AN526" s="8" t="s">
        <v>2761</v>
      </c>
      <c r="AO526" s="8" t="s">
        <v>2760</v>
      </c>
      <c r="AP526" s="8" t="s">
        <v>51</v>
      </c>
      <c r="AQ526" s="8">
        <v>53172</v>
      </c>
      <c r="AR526" s="8">
        <v>2003</v>
      </c>
    </row>
    <row r="527" spans="1:44" ht="14.25" customHeight="1" x14ac:dyDescent="0.25">
      <c r="A527" s="7" t="s">
        <v>2762</v>
      </c>
      <c r="B527" s="14" t="str">
        <f>CONCATENATE(AO527, " PL")</f>
        <v>Sparta PL</v>
      </c>
      <c r="C527" s="7" t="s">
        <v>2763</v>
      </c>
      <c r="D527" s="2" t="s">
        <v>46</v>
      </c>
      <c r="E527" s="7" t="s">
        <v>2764</v>
      </c>
      <c r="F527" s="7" t="s">
        <v>196</v>
      </c>
      <c r="G527" s="7" t="s">
        <v>84</v>
      </c>
      <c r="H527" s="7" t="s">
        <v>49</v>
      </c>
      <c r="I527" s="7"/>
      <c r="J527" s="7"/>
      <c r="K527" s="19" t="str">
        <f t="shared" si="49"/>
        <v>124 W Main St</v>
      </c>
      <c r="L527" s="19" t="str">
        <f t="shared" si="50"/>
        <v>124 W Main St</v>
      </c>
      <c r="M527" s="8" t="s">
        <v>2765</v>
      </c>
      <c r="N527" s="2" t="s">
        <v>51</v>
      </c>
      <c r="O527" s="8">
        <v>54656</v>
      </c>
      <c r="P527" s="8">
        <v>347</v>
      </c>
      <c r="Q527" s="14" t="str">
        <f t="shared" si="51"/>
        <v>54656-347</v>
      </c>
      <c r="R527" s="2" t="str">
        <f t="shared" si="3"/>
        <v>124 W Main St, Sparta, WI 54656</v>
      </c>
      <c r="S527" s="2" t="str">
        <f t="shared" si="4"/>
        <v>124 W Main St, Sparta, WI 54656</v>
      </c>
      <c r="T527" s="2" t="s">
        <v>52</v>
      </c>
      <c r="U527" s="7" t="s">
        <v>531</v>
      </c>
      <c r="X527" s="7"/>
      <c r="Y527" s="7" t="s">
        <v>87</v>
      </c>
      <c r="AD527" s="1" t="b">
        <v>1</v>
      </c>
      <c r="AE527" s="1" t="b">
        <v>1</v>
      </c>
      <c r="AG527" s="1" t="b">
        <v>0</v>
      </c>
      <c r="AH527" s="8">
        <v>14298</v>
      </c>
      <c r="AI527" s="7" t="s">
        <v>2762</v>
      </c>
      <c r="AJ527" s="8" t="s">
        <v>2762</v>
      </c>
      <c r="AK527" s="7" t="s">
        <v>2763</v>
      </c>
      <c r="AL527" s="7" t="s">
        <v>531</v>
      </c>
      <c r="AM527" s="7" t="s">
        <v>87</v>
      </c>
      <c r="AN527" s="8" t="s">
        <v>2766</v>
      </c>
      <c r="AO527" s="8" t="s">
        <v>2765</v>
      </c>
      <c r="AP527" s="8" t="s">
        <v>51</v>
      </c>
      <c r="AQ527" s="8">
        <v>54656</v>
      </c>
      <c r="AR527" s="8">
        <v>347</v>
      </c>
    </row>
    <row r="528" spans="1:44" ht="14.25" customHeight="1" x14ac:dyDescent="0.25">
      <c r="A528" s="7" t="s">
        <v>2767</v>
      </c>
      <c r="B528" s="16" t="s">
        <v>2768</v>
      </c>
      <c r="C528" s="7" t="s">
        <v>2769</v>
      </c>
      <c r="D528" s="2" t="s">
        <v>46</v>
      </c>
      <c r="E528" s="7" t="s">
        <v>576</v>
      </c>
      <c r="F528" s="7"/>
      <c r="G528" s="7" t="s">
        <v>295</v>
      </c>
      <c r="H528" s="7" t="s">
        <v>49</v>
      </c>
      <c r="I528" s="7"/>
      <c r="J528" s="7"/>
      <c r="K528" s="19" t="str">
        <f t="shared" si="49"/>
        <v>105 Park St</v>
      </c>
      <c r="L528" s="19" t="str">
        <f t="shared" si="50"/>
        <v>105 Park St</v>
      </c>
      <c r="M528" s="8" t="s">
        <v>2770</v>
      </c>
      <c r="N528" s="2" t="s">
        <v>51</v>
      </c>
      <c r="O528" s="8">
        <v>54479</v>
      </c>
      <c r="P528" s="8">
        <v>9083</v>
      </c>
      <c r="Q528" s="14" t="str">
        <f t="shared" si="51"/>
        <v>54479-9083</v>
      </c>
      <c r="R528" s="2" t="str">
        <f t="shared" si="3"/>
        <v>105 Park St, Spencer, WI 54479</v>
      </c>
      <c r="S528" s="2" t="str">
        <f t="shared" si="4"/>
        <v>105 Park St, Spencer, WI 54479</v>
      </c>
      <c r="T528" s="2" t="s">
        <v>52</v>
      </c>
      <c r="U528" s="7" t="s">
        <v>204</v>
      </c>
      <c r="X528" s="7"/>
      <c r="Y528" s="7" t="s">
        <v>54</v>
      </c>
      <c r="AD528" s="1" t="b">
        <v>1</v>
      </c>
      <c r="AE528" s="1" t="b">
        <v>1</v>
      </c>
      <c r="AG528" s="1" t="b">
        <v>0</v>
      </c>
      <c r="AH528" s="8">
        <v>14334</v>
      </c>
      <c r="AI528" s="7" t="s">
        <v>2767</v>
      </c>
      <c r="AJ528" s="8" t="s">
        <v>205</v>
      </c>
      <c r="AK528" s="7" t="s">
        <v>2769</v>
      </c>
      <c r="AL528" s="7" t="s">
        <v>204</v>
      </c>
      <c r="AM528" s="7" t="s">
        <v>54</v>
      </c>
      <c r="AN528" s="8" t="s">
        <v>2771</v>
      </c>
      <c r="AO528" s="8" t="s">
        <v>2770</v>
      </c>
      <c r="AP528" s="8" t="s">
        <v>51</v>
      </c>
      <c r="AQ528" s="8">
        <v>54479</v>
      </c>
      <c r="AR528" s="8">
        <v>9083</v>
      </c>
    </row>
    <row r="529" spans="1:44" ht="14.25" customHeight="1" x14ac:dyDescent="0.25">
      <c r="A529" s="1" t="s">
        <v>2772</v>
      </c>
      <c r="B529" s="16" t="s">
        <v>2773</v>
      </c>
      <c r="C529" s="1" t="s">
        <v>2774</v>
      </c>
      <c r="D529" s="1" t="s">
        <v>2091</v>
      </c>
      <c r="E529" s="9" t="s">
        <v>224</v>
      </c>
      <c r="F529" s="7"/>
      <c r="G529" s="9" t="s">
        <v>147</v>
      </c>
      <c r="H529" s="9" t="s">
        <v>157</v>
      </c>
      <c r="I529" s="7"/>
      <c r="J529" s="7"/>
      <c r="K529" s="19" t="str">
        <f t="shared" si="49"/>
        <v>400 University Dr</v>
      </c>
      <c r="L529" s="19" t="str">
        <f t="shared" si="50"/>
        <v>400 University Dr</v>
      </c>
      <c r="M529" s="1" t="s">
        <v>2775</v>
      </c>
      <c r="N529" s="8" t="s">
        <v>51</v>
      </c>
      <c r="O529" s="1">
        <v>53095</v>
      </c>
      <c r="Q529" s="14" t="str">
        <f t="shared" si="51"/>
        <v>53095</v>
      </c>
      <c r="R529" s="2" t="str">
        <f t="shared" si="3"/>
        <v>400 University Dr, West Bend, WI 53095</v>
      </c>
      <c r="S529" s="2" t="str">
        <f t="shared" si="4"/>
        <v>400 University Dr, West Bend, WI 53095</v>
      </c>
      <c r="T529" s="2" t="s">
        <v>52</v>
      </c>
      <c r="U529" s="7" t="s">
        <v>409</v>
      </c>
      <c r="X529" s="1"/>
      <c r="Y529" s="1" t="s">
        <v>64</v>
      </c>
      <c r="AD529" s="1" t="b">
        <v>1</v>
      </c>
      <c r="AE529" s="1" t="b">
        <v>1</v>
      </c>
      <c r="AG529" s="1" t="b">
        <v>0</v>
      </c>
      <c r="AJ529" s="8"/>
    </row>
    <row r="530" spans="1:44" ht="14.25" customHeight="1" x14ac:dyDescent="0.25">
      <c r="A530" s="7" t="s">
        <v>2776</v>
      </c>
      <c r="B530" s="14" t="str">
        <f>CONCATENATE(AO530, " PL")</f>
        <v>Spooner PL</v>
      </c>
      <c r="C530" s="7" t="s">
        <v>2777</v>
      </c>
      <c r="D530" s="2" t="s">
        <v>46</v>
      </c>
      <c r="E530" s="7" t="s">
        <v>2778</v>
      </c>
      <c r="F530" s="7"/>
      <c r="G530" s="7" t="s">
        <v>1259</v>
      </c>
      <c r="H530" s="7" t="s">
        <v>49</v>
      </c>
      <c r="I530" s="7"/>
      <c r="J530" s="7"/>
      <c r="K530" s="19" t="str">
        <f t="shared" si="49"/>
        <v>421 High St</v>
      </c>
      <c r="L530" s="19" t="str">
        <f t="shared" si="50"/>
        <v>421 High St</v>
      </c>
      <c r="M530" s="8" t="s">
        <v>2088</v>
      </c>
      <c r="N530" s="2" t="s">
        <v>51</v>
      </c>
      <c r="O530" s="8">
        <v>54801</v>
      </c>
      <c r="P530" s="8">
        <v>1431</v>
      </c>
      <c r="Q530" s="14" t="str">
        <f t="shared" si="51"/>
        <v>54801-1431</v>
      </c>
      <c r="R530" s="2" t="str">
        <f t="shared" si="3"/>
        <v>421 High St, Spooner, WI 54801</v>
      </c>
      <c r="S530" s="2" t="str">
        <f t="shared" si="4"/>
        <v>421 High St, Spooner, WI 54801</v>
      </c>
      <c r="T530" s="2" t="s">
        <v>52</v>
      </c>
      <c r="U530" s="7" t="s">
        <v>318</v>
      </c>
      <c r="X530" s="7"/>
      <c r="Y530" s="7" t="s">
        <v>186</v>
      </c>
      <c r="AD530" s="2" t="b">
        <v>1</v>
      </c>
      <c r="AE530" s="1" t="b">
        <v>1</v>
      </c>
      <c r="AG530" s="1" t="b">
        <v>0</v>
      </c>
      <c r="AH530" s="8">
        <v>14299</v>
      </c>
      <c r="AI530" s="7" t="s">
        <v>2776</v>
      </c>
      <c r="AJ530" s="8" t="s">
        <v>2776</v>
      </c>
      <c r="AK530" s="7" t="s">
        <v>2777</v>
      </c>
      <c r="AL530" s="7" t="s">
        <v>318</v>
      </c>
      <c r="AM530" s="7" t="s">
        <v>186</v>
      </c>
      <c r="AN530" s="8" t="s">
        <v>2779</v>
      </c>
      <c r="AO530" s="8" t="s">
        <v>2088</v>
      </c>
      <c r="AP530" s="8" t="s">
        <v>51</v>
      </c>
      <c r="AQ530" s="8">
        <v>54801</v>
      </c>
      <c r="AR530" s="8">
        <v>1431</v>
      </c>
    </row>
    <row r="531" spans="1:44" ht="14.25" customHeight="1" x14ac:dyDescent="0.25">
      <c r="A531" s="7" t="s">
        <v>2780</v>
      </c>
      <c r="B531" s="14" t="str">
        <f>CONCATENATE(AO531, " PL")</f>
        <v>Spring Green PL</v>
      </c>
      <c r="C531" s="7" t="s">
        <v>2781</v>
      </c>
      <c r="D531" s="2" t="s">
        <v>46</v>
      </c>
      <c r="E531" s="7" t="s">
        <v>245</v>
      </c>
      <c r="F531" s="7" t="s">
        <v>172</v>
      </c>
      <c r="G531" s="7" t="s">
        <v>531</v>
      </c>
      <c r="H531" s="7" t="s">
        <v>49</v>
      </c>
      <c r="I531" s="7"/>
      <c r="J531" s="7"/>
      <c r="K531" s="19" t="str">
        <f t="shared" si="49"/>
        <v>230 E Monroe St</v>
      </c>
      <c r="L531" s="19" t="str">
        <f t="shared" si="50"/>
        <v>230 E Monroe St</v>
      </c>
      <c r="M531" s="8" t="s">
        <v>2782</v>
      </c>
      <c r="N531" s="2" t="s">
        <v>51</v>
      </c>
      <c r="O531" s="8">
        <v>53588</v>
      </c>
      <c r="P531" s="8">
        <v>8035</v>
      </c>
      <c r="Q531" s="14" t="str">
        <f t="shared" si="51"/>
        <v>53588-8035</v>
      </c>
      <c r="R531" s="2" t="str">
        <f t="shared" si="3"/>
        <v>230 E Monroe St, Spring Green, WI 53588</v>
      </c>
      <c r="S531" s="2" t="str">
        <f t="shared" si="4"/>
        <v>230 E Monroe St, Spring Green, WI 53588</v>
      </c>
      <c r="T531" s="2" t="s">
        <v>52</v>
      </c>
      <c r="U531" s="7" t="s">
        <v>248</v>
      </c>
      <c r="X531" s="7"/>
      <c r="Y531" s="7" t="s">
        <v>64</v>
      </c>
      <c r="AD531" s="1" t="b">
        <v>1</v>
      </c>
      <c r="AE531" s="1" t="b">
        <v>1</v>
      </c>
      <c r="AG531" s="1" t="b">
        <v>0</v>
      </c>
      <c r="AH531" s="8">
        <v>14300</v>
      </c>
      <c r="AI531" s="7" t="s">
        <v>2780</v>
      </c>
      <c r="AJ531" s="8" t="s">
        <v>2780</v>
      </c>
      <c r="AK531" s="7" t="s">
        <v>2781</v>
      </c>
      <c r="AL531" s="7" t="s">
        <v>248</v>
      </c>
      <c r="AM531" s="7" t="s">
        <v>64</v>
      </c>
      <c r="AN531" s="8" t="s">
        <v>2783</v>
      </c>
      <c r="AO531" s="8" t="s">
        <v>2782</v>
      </c>
      <c r="AP531" s="8" t="s">
        <v>51</v>
      </c>
      <c r="AQ531" s="8">
        <v>53588</v>
      </c>
      <c r="AR531" s="8">
        <v>8035</v>
      </c>
    </row>
    <row r="532" spans="1:44" ht="14.25" customHeight="1" x14ac:dyDescent="0.25">
      <c r="A532" s="7" t="s">
        <v>2784</v>
      </c>
      <c r="B532" s="14" t="str">
        <f>CONCATENATE(AO532, " PL")</f>
        <v>Spring Valley PL</v>
      </c>
      <c r="C532" s="7" t="s">
        <v>2785</v>
      </c>
      <c r="D532" s="2" t="s">
        <v>46</v>
      </c>
      <c r="E532" s="7" t="s">
        <v>2786</v>
      </c>
      <c r="F532" s="7" t="s">
        <v>138</v>
      </c>
      <c r="G532" s="7" t="s">
        <v>693</v>
      </c>
      <c r="H532" s="7" t="s">
        <v>49</v>
      </c>
      <c r="I532" s="7"/>
      <c r="J532" s="7"/>
      <c r="K532" s="19" t="str">
        <f t="shared" si="49"/>
        <v>E121 S 2nd St</v>
      </c>
      <c r="L532" s="19" t="str">
        <f t="shared" si="50"/>
        <v>E121 S 2nd St</v>
      </c>
      <c r="M532" s="8" t="s">
        <v>2787</v>
      </c>
      <c r="N532" s="2" t="s">
        <v>51</v>
      </c>
      <c r="O532" s="8">
        <v>54767</v>
      </c>
      <c r="P532" s="8">
        <v>217</v>
      </c>
      <c r="Q532" s="14" t="str">
        <f t="shared" si="51"/>
        <v>54767-217</v>
      </c>
      <c r="R532" s="2" t="str">
        <f t="shared" si="3"/>
        <v>E121 S 2nd St, Spring Valley, WI 54767</v>
      </c>
      <c r="S532" s="2" t="str">
        <f t="shared" si="4"/>
        <v>E121 S 2nd St, Spring Valley, WI 54767</v>
      </c>
      <c r="T532" s="2" t="s">
        <v>52</v>
      </c>
      <c r="U532" s="7" t="s">
        <v>874</v>
      </c>
      <c r="X532" s="7"/>
      <c r="Y532" s="7" t="s">
        <v>104</v>
      </c>
      <c r="AD532" s="2" t="b">
        <v>1</v>
      </c>
      <c r="AE532" s="1" t="b">
        <v>1</v>
      </c>
      <c r="AG532" s="1" t="b">
        <v>0</v>
      </c>
      <c r="AH532" s="8">
        <v>14301</v>
      </c>
      <c r="AI532" s="7" t="s">
        <v>2784</v>
      </c>
      <c r="AJ532" s="8" t="s">
        <v>2784</v>
      </c>
      <c r="AK532" s="7" t="s">
        <v>2785</v>
      </c>
      <c r="AL532" s="7" t="s">
        <v>874</v>
      </c>
      <c r="AM532" s="7" t="s">
        <v>104</v>
      </c>
      <c r="AN532" s="8" t="s">
        <v>2788</v>
      </c>
      <c r="AO532" s="8" t="s">
        <v>2787</v>
      </c>
      <c r="AP532" s="8" t="s">
        <v>51</v>
      </c>
      <c r="AQ532" s="8">
        <v>54767</v>
      </c>
      <c r="AR532" s="8">
        <v>217</v>
      </c>
    </row>
    <row r="533" spans="1:44" ht="14.25" customHeight="1" x14ac:dyDescent="0.25">
      <c r="A533" s="7" t="s">
        <v>2789</v>
      </c>
      <c r="B533" s="14" t="str">
        <f>CONCATENATE(AO533, " PL")</f>
        <v>St. Croix Falls PL</v>
      </c>
      <c r="C533" s="7" t="s">
        <v>2790</v>
      </c>
      <c r="D533" s="2" t="s">
        <v>46</v>
      </c>
      <c r="E533" s="7" t="s">
        <v>245</v>
      </c>
      <c r="F533" s="7" t="s">
        <v>138</v>
      </c>
      <c r="G533" s="7" t="s">
        <v>409</v>
      </c>
      <c r="H533" s="7" t="s">
        <v>49</v>
      </c>
      <c r="I533" s="7"/>
      <c r="J533" s="7"/>
      <c r="K533" s="19" t="str">
        <f t="shared" si="49"/>
        <v>230 S Washington St</v>
      </c>
      <c r="L533" s="19" t="str">
        <f t="shared" si="50"/>
        <v>230 S Washington St</v>
      </c>
      <c r="M533" s="8" t="s">
        <v>2791</v>
      </c>
      <c r="N533" s="2" t="s">
        <v>51</v>
      </c>
      <c r="O533" s="8">
        <v>54024</v>
      </c>
      <c r="P533" s="8">
        <v>9240</v>
      </c>
      <c r="Q533" s="14" t="str">
        <f t="shared" si="51"/>
        <v>54024-9240</v>
      </c>
      <c r="R533" s="2" t="str">
        <f t="shared" si="3"/>
        <v>230 S Washington St, St. Croix Falls, WI 54024</v>
      </c>
      <c r="S533" s="2" t="str">
        <f t="shared" si="4"/>
        <v>230 S Washington St, St. Croix Falls, WI 54024</v>
      </c>
      <c r="T533" s="2" t="s">
        <v>52</v>
      </c>
      <c r="U533" s="7" t="s">
        <v>112</v>
      </c>
      <c r="X533" s="7"/>
      <c r="Y533" s="7" t="s">
        <v>104</v>
      </c>
      <c r="AD533" s="2" t="b">
        <v>1</v>
      </c>
      <c r="AE533" s="1" t="b">
        <v>1</v>
      </c>
      <c r="AG533" s="1" t="b">
        <v>0</v>
      </c>
      <c r="AH533" s="8">
        <v>14387</v>
      </c>
      <c r="AI533" s="7" t="s">
        <v>2789</v>
      </c>
      <c r="AJ533" s="8" t="s">
        <v>2789</v>
      </c>
      <c r="AK533" s="7" t="s">
        <v>2790</v>
      </c>
      <c r="AL533" s="7" t="s">
        <v>112</v>
      </c>
      <c r="AM533" s="7" t="s">
        <v>104</v>
      </c>
      <c r="AN533" s="8" t="s">
        <v>2792</v>
      </c>
      <c r="AO533" s="8" t="s">
        <v>2791</v>
      </c>
      <c r="AP533" s="8" t="s">
        <v>51</v>
      </c>
      <c r="AQ533" s="8">
        <v>54024</v>
      </c>
      <c r="AR533" s="8">
        <v>9240</v>
      </c>
    </row>
    <row r="534" spans="1:44" ht="14.25" customHeight="1" x14ac:dyDescent="0.25">
      <c r="A534" s="7" t="s">
        <v>2793</v>
      </c>
      <c r="B534" s="14" t="str">
        <f>CONCATENATE(AO534, " PL")</f>
        <v>St. Francis PL</v>
      </c>
      <c r="C534" s="9" t="s">
        <v>2794</v>
      </c>
      <c r="D534" s="2" t="s">
        <v>46</v>
      </c>
      <c r="E534" s="7" t="s">
        <v>2795</v>
      </c>
      <c r="F534" s="7" t="s">
        <v>138</v>
      </c>
      <c r="G534" s="7" t="s">
        <v>2796</v>
      </c>
      <c r="H534" s="7" t="s">
        <v>101</v>
      </c>
      <c r="I534" s="7"/>
      <c r="J534" s="7"/>
      <c r="K534" s="19" t="str">
        <f t="shared" si="49"/>
        <v>4230 S Nicholson Ave</v>
      </c>
      <c r="L534" s="19" t="str">
        <f t="shared" si="50"/>
        <v>4230 S Nicholson Ave</v>
      </c>
      <c r="M534" s="8" t="s">
        <v>1960</v>
      </c>
      <c r="N534" s="2" t="s">
        <v>51</v>
      </c>
      <c r="O534" s="8">
        <v>53235</v>
      </c>
      <c r="P534" s="8">
        <v>5803</v>
      </c>
      <c r="Q534" s="14" t="str">
        <f t="shared" si="51"/>
        <v>53235-5803</v>
      </c>
      <c r="R534" s="2" t="str">
        <f t="shared" si="3"/>
        <v>4230 S Nicholson Ave, St. Francis, WI 53235</v>
      </c>
      <c r="S534" s="2" t="str">
        <f t="shared" si="4"/>
        <v>4230 S Nicholson Ave, St. Francis, WI 53235</v>
      </c>
      <c r="T534" s="2" t="s">
        <v>52</v>
      </c>
      <c r="U534" s="7" t="s">
        <v>140</v>
      </c>
      <c r="X534" s="7"/>
      <c r="Y534" s="7" t="s">
        <v>460</v>
      </c>
      <c r="AD534" s="2" t="b">
        <v>1</v>
      </c>
      <c r="AE534" s="2" t="b">
        <v>1</v>
      </c>
      <c r="AG534" s="1" t="b">
        <v>0</v>
      </c>
      <c r="AH534" s="8">
        <v>14308</v>
      </c>
      <c r="AI534" s="7" t="s">
        <v>2793</v>
      </c>
      <c r="AJ534" s="8" t="s">
        <v>2793</v>
      </c>
      <c r="AK534" s="7" t="s">
        <v>2794</v>
      </c>
      <c r="AL534" s="7" t="s">
        <v>140</v>
      </c>
      <c r="AM534" s="7" t="s">
        <v>460</v>
      </c>
      <c r="AN534" s="8" t="s">
        <v>2797</v>
      </c>
      <c r="AO534" s="8" t="s">
        <v>1960</v>
      </c>
      <c r="AP534" s="8" t="s">
        <v>51</v>
      </c>
      <c r="AQ534" s="8">
        <v>53235</v>
      </c>
      <c r="AR534" s="8">
        <v>5803</v>
      </c>
    </row>
    <row r="535" spans="1:44" ht="14.25" customHeight="1" x14ac:dyDescent="0.25">
      <c r="A535" s="1" t="s">
        <v>2798</v>
      </c>
      <c r="B535" s="16" t="s">
        <v>2799</v>
      </c>
      <c r="C535" s="1" t="s">
        <v>2799</v>
      </c>
      <c r="D535" s="1" t="s">
        <v>2091</v>
      </c>
      <c r="E535" s="9" t="s">
        <v>311</v>
      </c>
      <c r="F535" s="9" t="s">
        <v>60</v>
      </c>
      <c r="G535" s="9" t="s">
        <v>147</v>
      </c>
      <c r="H535" s="9" t="s">
        <v>157</v>
      </c>
      <c r="I535" s="7"/>
      <c r="J535" s="7"/>
      <c r="K535" s="19" t="str">
        <f t="shared" si="49"/>
        <v>1500 N University Dr</v>
      </c>
      <c r="L535" s="19" t="str">
        <f t="shared" si="50"/>
        <v>1500 N University Dr</v>
      </c>
      <c r="M535" s="1" t="s">
        <v>336</v>
      </c>
      <c r="N535" s="8" t="s">
        <v>51</v>
      </c>
      <c r="O535" s="1">
        <v>53118</v>
      </c>
      <c r="Q535" s="14" t="str">
        <f t="shared" si="51"/>
        <v>53118</v>
      </c>
      <c r="R535" s="2" t="str">
        <f t="shared" si="3"/>
        <v>1500 N University Dr, Waukesha, WI 53118</v>
      </c>
      <c r="S535" s="2" t="str">
        <f t="shared" si="4"/>
        <v>1500 N University Dr, Waukesha, WI 53118</v>
      </c>
      <c r="T535" s="2" t="s">
        <v>52</v>
      </c>
      <c r="U535" s="7" t="s">
        <v>336</v>
      </c>
      <c r="X535" s="1"/>
      <c r="Y535" s="1" t="s">
        <v>64</v>
      </c>
      <c r="AD535" s="1" t="b">
        <v>1</v>
      </c>
      <c r="AE535" s="1" t="b">
        <v>1</v>
      </c>
      <c r="AG535" s="1" t="b">
        <v>0</v>
      </c>
      <c r="AJ535" s="8"/>
    </row>
    <row r="536" spans="1:44" ht="14.25" customHeight="1" x14ac:dyDescent="0.25">
      <c r="A536" s="7" t="s">
        <v>2800</v>
      </c>
      <c r="B536" s="14" t="str">
        <f>CONCATENATE(AO536, " PL")</f>
        <v>Stanley PL</v>
      </c>
      <c r="C536" s="7" t="s">
        <v>2801</v>
      </c>
      <c r="D536" s="2" t="s">
        <v>46</v>
      </c>
      <c r="E536" s="7" t="s">
        <v>2802</v>
      </c>
      <c r="F536" s="7"/>
      <c r="G536" s="7" t="s">
        <v>561</v>
      </c>
      <c r="H536" s="7" t="s">
        <v>101</v>
      </c>
      <c r="I536" s="7"/>
      <c r="J536" s="7"/>
      <c r="K536" s="19" t="str">
        <f t="shared" si="49"/>
        <v>154 4th Ave</v>
      </c>
      <c r="L536" s="19" t="str">
        <f t="shared" si="50"/>
        <v>154 4th Ave</v>
      </c>
      <c r="M536" s="8" t="s">
        <v>2075</v>
      </c>
      <c r="N536" s="2" t="s">
        <v>51</v>
      </c>
      <c r="O536" s="8">
        <v>54768</v>
      </c>
      <c r="P536" s="8">
        <v>112</v>
      </c>
      <c r="Q536" s="14" t="str">
        <f t="shared" si="51"/>
        <v>54768-112</v>
      </c>
      <c r="R536" s="2" t="str">
        <f t="shared" si="3"/>
        <v>154 4th Ave, Stanley, WI 54768</v>
      </c>
      <c r="S536" s="2" t="str">
        <f t="shared" si="4"/>
        <v>154 4th Ave, Stanley, WI 54768</v>
      </c>
      <c r="T536" s="2" t="s">
        <v>52</v>
      </c>
      <c r="U536" s="7" t="s">
        <v>395</v>
      </c>
      <c r="X536" s="7"/>
      <c r="Y536" s="7" t="s">
        <v>104</v>
      </c>
      <c r="AD536" s="2" t="b">
        <v>1</v>
      </c>
      <c r="AE536" s="1" t="b">
        <v>1</v>
      </c>
      <c r="AG536" s="1" t="b">
        <v>0</v>
      </c>
      <c r="AH536" s="8">
        <v>14302</v>
      </c>
      <c r="AI536" s="7" t="s">
        <v>2800</v>
      </c>
      <c r="AJ536" s="8" t="s">
        <v>2800</v>
      </c>
      <c r="AK536" s="7" t="s">
        <v>2801</v>
      </c>
      <c r="AL536" s="7" t="s">
        <v>395</v>
      </c>
      <c r="AM536" s="7" t="s">
        <v>104</v>
      </c>
      <c r="AN536" s="8" t="s">
        <v>2803</v>
      </c>
      <c r="AO536" s="8" t="s">
        <v>2075</v>
      </c>
      <c r="AP536" s="8" t="s">
        <v>51</v>
      </c>
      <c r="AQ536" s="8">
        <v>54768</v>
      </c>
      <c r="AR536" s="8">
        <v>112</v>
      </c>
    </row>
    <row r="537" spans="1:44" ht="14.25" customHeight="1" x14ac:dyDescent="0.25">
      <c r="A537" s="1" t="s">
        <v>2804</v>
      </c>
      <c r="B537" s="16" t="s">
        <v>2805</v>
      </c>
      <c r="C537" s="1" t="s">
        <v>2805</v>
      </c>
      <c r="D537" s="1" t="s">
        <v>2091</v>
      </c>
      <c r="E537" s="9" t="s">
        <v>1183</v>
      </c>
      <c r="F537" s="9" t="s">
        <v>138</v>
      </c>
      <c r="G537" s="9" t="s">
        <v>787</v>
      </c>
      <c r="H537" s="9" t="s">
        <v>101</v>
      </c>
      <c r="I537" s="7"/>
      <c r="J537" s="7"/>
      <c r="K537" s="19" t="str">
        <f t="shared" si="49"/>
        <v>518 S 7th Ave</v>
      </c>
      <c r="L537" s="19" t="str">
        <f t="shared" si="50"/>
        <v>518 S 7th Ave</v>
      </c>
      <c r="M537" s="1" t="s">
        <v>1779</v>
      </c>
      <c r="N537" s="8" t="s">
        <v>51</v>
      </c>
      <c r="O537" s="1">
        <v>54401</v>
      </c>
      <c r="Q537" s="14" t="str">
        <f t="shared" si="51"/>
        <v>54401</v>
      </c>
      <c r="R537" s="2" t="str">
        <f t="shared" si="3"/>
        <v>518 S 7th Ave, Wausau, WI 54401</v>
      </c>
      <c r="S537" s="2" t="str">
        <f t="shared" si="4"/>
        <v>518 S 7th Ave, Wausau, WI 54401</v>
      </c>
      <c r="T537" s="2" t="s">
        <v>52</v>
      </c>
      <c r="U537" s="7" t="s">
        <v>204</v>
      </c>
      <c r="X537" s="1" t="s">
        <v>2806</v>
      </c>
      <c r="Y537" s="1" t="s">
        <v>64</v>
      </c>
      <c r="AD537" s="1" t="b">
        <v>0</v>
      </c>
      <c r="AE537" s="1" t="b">
        <v>1</v>
      </c>
      <c r="AG537" s="1" t="b">
        <v>0</v>
      </c>
      <c r="AJ537" s="8"/>
    </row>
    <row r="538" spans="1:44" ht="14.25" customHeight="1" x14ac:dyDescent="0.25">
      <c r="A538" s="7" t="s">
        <v>2807</v>
      </c>
      <c r="B538" s="14" t="str">
        <f>CONCATENATE(AO538, " PL")</f>
        <v>Stetsonville PL</v>
      </c>
      <c r="C538" s="7" t="s">
        <v>2808</v>
      </c>
      <c r="D538" s="2" t="s">
        <v>46</v>
      </c>
      <c r="E538" s="7" t="s">
        <v>576</v>
      </c>
      <c r="F538" s="7" t="s">
        <v>60</v>
      </c>
      <c r="G538" s="7" t="s">
        <v>2809</v>
      </c>
      <c r="H538" s="7" t="s">
        <v>49</v>
      </c>
      <c r="I538" s="7"/>
      <c r="J538" s="7"/>
      <c r="K538" s="19" t="str">
        <f t="shared" si="49"/>
        <v>105 N Gershwin St</v>
      </c>
      <c r="L538" s="19" t="str">
        <f t="shared" si="50"/>
        <v>105 N Gershwin St</v>
      </c>
      <c r="M538" s="8" t="s">
        <v>2810</v>
      </c>
      <c r="N538" s="2" t="s">
        <v>51</v>
      </c>
      <c r="O538" s="8">
        <v>54480</v>
      </c>
      <c r="P538" s="8"/>
      <c r="Q538" s="14" t="str">
        <f t="shared" si="51"/>
        <v>54480</v>
      </c>
      <c r="R538" s="2" t="str">
        <f t="shared" si="3"/>
        <v>105 N Gershwin St, Stetsonville, WI 54480</v>
      </c>
      <c r="S538" s="2" t="str">
        <f t="shared" si="4"/>
        <v>105 N Gershwin St, Stetsonville, WI 54480</v>
      </c>
      <c r="T538" s="2" t="s">
        <v>52</v>
      </c>
      <c r="U538" s="7" t="s">
        <v>1068</v>
      </c>
      <c r="X538" s="7"/>
      <c r="Y538" s="7" t="s">
        <v>54</v>
      </c>
      <c r="AD538" s="1" t="b">
        <v>1</v>
      </c>
      <c r="AE538" s="1" t="b">
        <v>1</v>
      </c>
      <c r="AG538" s="1" t="b">
        <v>0</v>
      </c>
      <c r="AH538" s="8">
        <v>14303</v>
      </c>
      <c r="AI538" s="7" t="s">
        <v>2807</v>
      </c>
      <c r="AJ538" s="8" t="s">
        <v>2807</v>
      </c>
      <c r="AK538" s="7" t="s">
        <v>2808</v>
      </c>
      <c r="AL538" s="7" t="s">
        <v>1068</v>
      </c>
      <c r="AM538" s="7" t="s">
        <v>54</v>
      </c>
      <c r="AN538" s="8" t="s">
        <v>2811</v>
      </c>
      <c r="AO538" s="8" t="s">
        <v>2810</v>
      </c>
      <c r="AP538" s="8" t="s">
        <v>51</v>
      </c>
      <c r="AQ538" s="8">
        <v>54480</v>
      </c>
      <c r="AR538" s="8">
        <v>99</v>
      </c>
    </row>
    <row r="539" spans="1:44" ht="14.25" customHeight="1" x14ac:dyDescent="0.25">
      <c r="A539" s="7" t="s">
        <v>95</v>
      </c>
      <c r="B539" s="14" t="s">
        <v>2812</v>
      </c>
      <c r="C539" s="7" t="s">
        <v>2813</v>
      </c>
      <c r="D539" s="2" t="s">
        <v>46</v>
      </c>
      <c r="E539" s="7" t="s">
        <v>1344</v>
      </c>
      <c r="F539" s="7"/>
      <c r="G539" s="7" t="s">
        <v>84</v>
      </c>
      <c r="H539" s="7" t="s">
        <v>49</v>
      </c>
      <c r="I539" s="7"/>
      <c r="J539" s="7"/>
      <c r="K539" s="19" t="str">
        <f t="shared" si="49"/>
        <v>1001 Main St</v>
      </c>
      <c r="L539" s="19" t="str">
        <f t="shared" si="50"/>
        <v>1001 Main St</v>
      </c>
      <c r="M539" s="8" t="s">
        <v>2612</v>
      </c>
      <c r="N539" s="2" t="s">
        <v>51</v>
      </c>
      <c r="O539" s="8">
        <v>54481</v>
      </c>
      <c r="P539" s="8">
        <v>2860</v>
      </c>
      <c r="Q539" s="14" t="str">
        <f t="shared" si="51"/>
        <v>54481-2860</v>
      </c>
      <c r="R539" s="2" t="str">
        <f t="shared" si="3"/>
        <v>1001 Main St, Stevens Point, WI 54481</v>
      </c>
      <c r="S539" s="2" t="str">
        <f t="shared" si="4"/>
        <v>1001 Main St, Stevens Point, WI 54481</v>
      </c>
      <c r="T539" s="2" t="s">
        <v>52</v>
      </c>
      <c r="U539" s="7" t="s">
        <v>94</v>
      </c>
      <c r="X539" s="7"/>
      <c r="Y539" s="7" t="s">
        <v>64</v>
      </c>
      <c r="AD539" s="1" t="b">
        <v>1</v>
      </c>
      <c r="AE539" s="1" t="b">
        <v>1</v>
      </c>
      <c r="AG539" s="1" t="b">
        <v>0</v>
      </c>
      <c r="AH539" s="8">
        <v>14304</v>
      </c>
      <c r="AI539" s="7" t="s">
        <v>95</v>
      </c>
      <c r="AJ539" s="8" t="s">
        <v>95</v>
      </c>
      <c r="AK539" s="7" t="s">
        <v>2813</v>
      </c>
      <c r="AL539" s="7" t="s">
        <v>94</v>
      </c>
      <c r="AM539" s="7" t="s">
        <v>64</v>
      </c>
      <c r="AN539" s="8" t="s">
        <v>2814</v>
      </c>
      <c r="AO539" s="8" t="s">
        <v>2612</v>
      </c>
      <c r="AP539" s="8" t="s">
        <v>51</v>
      </c>
      <c r="AQ539" s="8">
        <v>54481</v>
      </c>
      <c r="AR539" s="8">
        <v>2860</v>
      </c>
    </row>
    <row r="540" spans="1:44" ht="14.25" customHeight="1" x14ac:dyDescent="0.25">
      <c r="A540" s="1" t="s">
        <v>2815</v>
      </c>
      <c r="B540" s="16" t="s">
        <v>2816</v>
      </c>
      <c r="C540" s="1" t="s">
        <v>2816</v>
      </c>
      <c r="D540" s="1" t="s">
        <v>2091</v>
      </c>
      <c r="E540" s="9" t="s">
        <v>1013</v>
      </c>
      <c r="F540" s="9" t="s">
        <v>196</v>
      </c>
      <c r="G540" s="9" t="s">
        <v>84</v>
      </c>
      <c r="H540" s="9" t="s">
        <v>49</v>
      </c>
      <c r="I540" s="7"/>
      <c r="J540" s="7"/>
      <c r="K540" s="19" t="str">
        <f t="shared" si="49"/>
        <v>750 W Main St</v>
      </c>
      <c r="L540" s="19" t="str">
        <f t="shared" si="50"/>
        <v>750 W Main St</v>
      </c>
      <c r="M540" s="1" t="s">
        <v>2817</v>
      </c>
      <c r="N540" s="8" t="s">
        <v>51</v>
      </c>
      <c r="O540" s="1">
        <v>53190</v>
      </c>
      <c r="P540" s="1">
        <v>1790</v>
      </c>
      <c r="Q540" s="14" t="str">
        <f t="shared" si="51"/>
        <v>53190-1790</v>
      </c>
      <c r="R540" s="2" t="str">
        <f t="shared" si="3"/>
        <v>750 W Main St, Whitewater, WI 53190</v>
      </c>
      <c r="S540" s="2" t="str">
        <f t="shared" si="4"/>
        <v>750 W Main St, Whitewater, WI 53190</v>
      </c>
      <c r="T540" s="2" t="s">
        <v>52</v>
      </c>
      <c r="U540" s="1" t="s">
        <v>700</v>
      </c>
      <c r="X540" s="1" t="s">
        <v>2818</v>
      </c>
      <c r="Y540" s="1" t="s">
        <v>64</v>
      </c>
      <c r="AD540" s="1" t="b">
        <v>0</v>
      </c>
      <c r="AE540" s="1" t="b">
        <v>1</v>
      </c>
      <c r="AG540" s="1" t="b">
        <v>0</v>
      </c>
      <c r="AJ540" s="8"/>
    </row>
    <row r="541" spans="1:44" ht="14.25" customHeight="1" x14ac:dyDescent="0.25">
      <c r="A541" s="1" t="s">
        <v>2819</v>
      </c>
      <c r="B541" s="16" t="s">
        <v>2820</v>
      </c>
      <c r="C541" s="1" t="s">
        <v>2820</v>
      </c>
      <c r="D541" s="1" t="s">
        <v>2103</v>
      </c>
      <c r="E541" s="9" t="s">
        <v>1013</v>
      </c>
      <c r="F541" s="9" t="s">
        <v>196</v>
      </c>
      <c r="G541" s="9" t="s">
        <v>84</v>
      </c>
      <c r="H541" s="9" t="s">
        <v>49</v>
      </c>
      <c r="I541" s="7"/>
      <c r="J541" s="7"/>
      <c r="K541" s="19" t="str">
        <f t="shared" si="49"/>
        <v>750 W Main St</v>
      </c>
      <c r="L541" s="19" t="str">
        <f t="shared" si="50"/>
        <v>750 W Main St</v>
      </c>
      <c r="M541" s="1" t="s">
        <v>2817</v>
      </c>
      <c r="N541" s="8" t="s">
        <v>51</v>
      </c>
      <c r="O541" s="1">
        <v>53190</v>
      </c>
      <c r="P541" s="1">
        <v>1790</v>
      </c>
      <c r="Q541" s="14" t="str">
        <f t="shared" si="51"/>
        <v>53190-1790</v>
      </c>
      <c r="R541" s="2" t="str">
        <f t="shared" si="3"/>
        <v>750 W Main St, Whitewater, WI 53190</v>
      </c>
      <c r="S541" s="2" t="str">
        <f t="shared" si="4"/>
        <v>750 W Main St, Whitewater, WI 53190</v>
      </c>
      <c r="T541" s="2" t="s">
        <v>52</v>
      </c>
      <c r="U541" s="1" t="s">
        <v>700</v>
      </c>
      <c r="X541" s="1" t="s">
        <v>2818</v>
      </c>
      <c r="Y541" s="1" t="s">
        <v>64</v>
      </c>
      <c r="AD541" s="1" t="b">
        <v>0</v>
      </c>
      <c r="AE541" s="1" t="b">
        <v>1</v>
      </c>
      <c r="AG541" s="1" t="b">
        <v>1</v>
      </c>
      <c r="AJ541" s="8"/>
    </row>
    <row r="542" spans="1:44" ht="14.25" customHeight="1" x14ac:dyDescent="0.25">
      <c r="A542" s="7" t="s">
        <v>2821</v>
      </c>
      <c r="B542" s="14" t="str">
        <f>CONCATENATE(AO542, " PL")</f>
        <v>Stoughton PL</v>
      </c>
      <c r="C542" s="7" t="s">
        <v>2822</v>
      </c>
      <c r="D542" s="2" t="s">
        <v>46</v>
      </c>
      <c r="E542" s="7" t="s">
        <v>2823</v>
      </c>
      <c r="F542" s="7" t="s">
        <v>138</v>
      </c>
      <c r="G542" s="7" t="s">
        <v>561</v>
      </c>
      <c r="H542" s="7" t="s">
        <v>49</v>
      </c>
      <c r="I542" s="7"/>
      <c r="J542" s="7"/>
      <c r="K542" s="19" t="str">
        <f t="shared" si="49"/>
        <v>304 S 4th St</v>
      </c>
      <c r="L542" s="19" t="str">
        <f t="shared" si="50"/>
        <v>304 S 4th St</v>
      </c>
      <c r="M542" s="8" t="s">
        <v>1640</v>
      </c>
      <c r="N542" s="2" t="s">
        <v>51</v>
      </c>
      <c r="O542" s="8">
        <v>53589</v>
      </c>
      <c r="P542" s="8">
        <v>2101</v>
      </c>
      <c r="Q542" s="14" t="str">
        <f t="shared" si="51"/>
        <v>53589-2101</v>
      </c>
      <c r="R542" s="2" t="str">
        <f t="shared" si="3"/>
        <v>304 S 4th St, Stoughton, WI 53589</v>
      </c>
      <c r="S542" s="2" t="str">
        <f t="shared" si="4"/>
        <v>304 S 4th St, Stoughton, WI 53589</v>
      </c>
      <c r="T542" s="2" t="s">
        <v>52</v>
      </c>
      <c r="U542" s="7" t="s">
        <v>149</v>
      </c>
      <c r="X542" s="7"/>
      <c r="Y542" s="7" t="s">
        <v>64</v>
      </c>
      <c r="AD542" s="1" t="b">
        <v>1</v>
      </c>
      <c r="AE542" s="1" t="b">
        <v>1</v>
      </c>
      <c r="AG542" s="1" t="b">
        <v>0</v>
      </c>
      <c r="AH542" s="8">
        <v>14305</v>
      </c>
      <c r="AI542" s="7" t="s">
        <v>2821</v>
      </c>
      <c r="AJ542" s="8" t="s">
        <v>2821</v>
      </c>
      <c r="AK542" s="7" t="s">
        <v>2822</v>
      </c>
      <c r="AL542" s="7" t="s">
        <v>149</v>
      </c>
      <c r="AM542" s="7" t="s">
        <v>64</v>
      </c>
      <c r="AN542" s="8" t="s">
        <v>2824</v>
      </c>
      <c r="AO542" s="8" t="s">
        <v>1640</v>
      </c>
      <c r="AP542" s="8" t="s">
        <v>51</v>
      </c>
      <c r="AQ542" s="8">
        <v>53589</v>
      </c>
      <c r="AR542" s="8">
        <v>2101</v>
      </c>
    </row>
    <row r="543" spans="1:44" ht="14.25" customHeight="1" x14ac:dyDescent="0.25">
      <c r="A543" s="7" t="s">
        <v>2825</v>
      </c>
      <c r="B543" s="16" t="s">
        <v>2826</v>
      </c>
      <c r="C543" s="7" t="s">
        <v>2827</v>
      </c>
      <c r="D543" s="2" t="s">
        <v>46</v>
      </c>
      <c r="E543" s="7" t="s">
        <v>224</v>
      </c>
      <c r="F543" s="7" t="s">
        <v>60</v>
      </c>
      <c r="G543" s="7" t="s">
        <v>561</v>
      </c>
      <c r="H543" s="7" t="s">
        <v>101</v>
      </c>
      <c r="I543" s="7"/>
      <c r="J543" s="7"/>
      <c r="K543" s="19" t="str">
        <f t="shared" si="49"/>
        <v>400 N 4th Ave</v>
      </c>
      <c r="L543" s="19" t="str">
        <f t="shared" si="50"/>
        <v>400 N 4th Ave</v>
      </c>
      <c r="M543" s="8" t="s">
        <v>2828</v>
      </c>
      <c r="N543" s="2" t="s">
        <v>51</v>
      </c>
      <c r="O543" s="8">
        <v>54484</v>
      </c>
      <c r="P543" s="8">
        <v>74</v>
      </c>
      <c r="Q543" s="14" t="str">
        <f t="shared" si="51"/>
        <v>54484-74</v>
      </c>
      <c r="R543" s="2" t="str">
        <f t="shared" si="3"/>
        <v>400 N 4th Ave, Stratford, WI 54484</v>
      </c>
      <c r="S543" s="2" t="str">
        <f t="shared" si="4"/>
        <v>400 N 4th Ave, Stratford, WI 54484</v>
      </c>
      <c r="T543" s="2" t="s">
        <v>52</v>
      </c>
      <c r="U543" s="7" t="s">
        <v>204</v>
      </c>
      <c r="X543" s="7"/>
      <c r="Y543" s="7" t="s">
        <v>54</v>
      </c>
      <c r="AD543" s="1" t="b">
        <v>1</v>
      </c>
      <c r="AE543" s="1" t="b">
        <v>1</v>
      </c>
      <c r="AG543" s="1" t="b">
        <v>0</v>
      </c>
      <c r="AH543" s="8">
        <v>14334</v>
      </c>
      <c r="AI543" s="7" t="s">
        <v>2825</v>
      </c>
      <c r="AJ543" s="8" t="s">
        <v>205</v>
      </c>
      <c r="AK543" s="7" t="s">
        <v>2827</v>
      </c>
      <c r="AL543" s="7" t="s">
        <v>204</v>
      </c>
      <c r="AM543" s="7" t="s">
        <v>54</v>
      </c>
      <c r="AN543" s="8" t="s">
        <v>2829</v>
      </c>
      <c r="AO543" s="8" t="s">
        <v>2828</v>
      </c>
      <c r="AP543" s="8" t="s">
        <v>51</v>
      </c>
      <c r="AQ543" s="8">
        <v>54484</v>
      </c>
      <c r="AR543" s="8">
        <v>74</v>
      </c>
    </row>
    <row r="544" spans="1:44" ht="14.25" customHeight="1" x14ac:dyDescent="0.25">
      <c r="A544" s="7" t="s">
        <v>2830</v>
      </c>
      <c r="B544" s="14" t="str">
        <f>CONCATENATE(AO544, " PL")</f>
        <v>Strum PL</v>
      </c>
      <c r="C544" s="7" t="s">
        <v>2831</v>
      </c>
      <c r="D544" s="2" t="s">
        <v>46</v>
      </c>
      <c r="E544" s="7" t="s">
        <v>1215</v>
      </c>
      <c r="F544" s="7"/>
      <c r="G544" s="7" t="s">
        <v>1295</v>
      </c>
      <c r="H544" s="7" t="s">
        <v>101</v>
      </c>
      <c r="I544" s="7" t="s">
        <v>138</v>
      </c>
      <c r="J544" s="7"/>
      <c r="K544" s="19" t="str">
        <f t="shared" si="49"/>
        <v>114 5th Ave S</v>
      </c>
      <c r="L544" s="19" t="str">
        <f t="shared" si="50"/>
        <v>114 5th Ave S</v>
      </c>
      <c r="M544" s="8" t="s">
        <v>2832</v>
      </c>
      <c r="N544" s="2" t="s">
        <v>51</v>
      </c>
      <c r="O544" s="8">
        <v>54770</v>
      </c>
      <c r="P544" s="8">
        <v>10</v>
      </c>
      <c r="Q544" s="14" t="str">
        <f t="shared" si="51"/>
        <v>54770-10</v>
      </c>
      <c r="R544" s="2" t="str">
        <f t="shared" si="3"/>
        <v>114 5th Ave S, Strum, WI 54770</v>
      </c>
      <c r="S544" s="2" t="str">
        <f t="shared" si="4"/>
        <v>114 5th Ave S, Strum, WI 54770</v>
      </c>
      <c r="T544" s="2" t="s">
        <v>52</v>
      </c>
      <c r="U544" s="7" t="s">
        <v>160</v>
      </c>
      <c r="X544" s="7"/>
      <c r="Y544" s="7" t="s">
        <v>87</v>
      </c>
      <c r="AD544" s="1" t="b">
        <v>1</v>
      </c>
      <c r="AE544" s="1" t="b">
        <v>1</v>
      </c>
      <c r="AG544" s="1" t="b">
        <v>0</v>
      </c>
      <c r="AH544" s="8">
        <v>14306</v>
      </c>
      <c r="AI544" s="7" t="s">
        <v>2830</v>
      </c>
      <c r="AJ544" s="8" t="s">
        <v>2830</v>
      </c>
      <c r="AK544" s="7" t="s">
        <v>2831</v>
      </c>
      <c r="AL544" s="7" t="s">
        <v>160</v>
      </c>
      <c r="AM544" s="7" t="s">
        <v>87</v>
      </c>
      <c r="AN544" s="8" t="s">
        <v>2833</v>
      </c>
      <c r="AO544" s="8" t="s">
        <v>2832</v>
      </c>
      <c r="AP544" s="8" t="s">
        <v>51</v>
      </c>
      <c r="AQ544" s="8">
        <v>54770</v>
      </c>
      <c r="AR544" s="8">
        <v>10</v>
      </c>
    </row>
    <row r="545" spans="1:44" ht="14.25" customHeight="1" x14ac:dyDescent="0.25">
      <c r="A545" s="7" t="s">
        <v>220</v>
      </c>
      <c r="B545" s="14" t="s">
        <v>2834</v>
      </c>
      <c r="C545" s="7" t="s">
        <v>2835</v>
      </c>
      <c r="D545" s="2" t="s">
        <v>46</v>
      </c>
      <c r="E545" s="7" t="s">
        <v>267</v>
      </c>
      <c r="F545" s="7" t="s">
        <v>138</v>
      </c>
      <c r="G545" s="7" t="s">
        <v>561</v>
      </c>
      <c r="H545" s="7" t="s">
        <v>101</v>
      </c>
      <c r="I545" s="7"/>
      <c r="J545" s="7"/>
      <c r="K545" s="19" t="str">
        <f t="shared" si="49"/>
        <v>107 S 4th Ave</v>
      </c>
      <c r="L545" s="19" t="str">
        <f t="shared" si="50"/>
        <v>107 S 4th Ave</v>
      </c>
      <c r="M545" s="8" t="s">
        <v>2836</v>
      </c>
      <c r="N545" s="2" t="s">
        <v>51</v>
      </c>
      <c r="O545" s="8">
        <v>54235</v>
      </c>
      <c r="P545" s="8">
        <v>2203</v>
      </c>
      <c r="Q545" s="14" t="str">
        <f t="shared" si="51"/>
        <v>54235-2203</v>
      </c>
      <c r="R545" s="2" t="str">
        <f t="shared" si="3"/>
        <v>107 S 4th Ave, Sturgeon Bay, WI 54235</v>
      </c>
      <c r="S545" s="2" t="str">
        <f t="shared" si="4"/>
        <v>107 S 4th Ave, Sturgeon Bay, WI 54235</v>
      </c>
      <c r="T545" s="2" t="s">
        <v>52</v>
      </c>
      <c r="U545" s="7" t="s">
        <v>219</v>
      </c>
      <c r="X545" s="7"/>
      <c r="Y545" s="7" t="s">
        <v>79</v>
      </c>
      <c r="AD545" s="2" t="b">
        <v>1</v>
      </c>
      <c r="AE545" s="2" t="b">
        <v>1</v>
      </c>
      <c r="AG545" s="1" t="b">
        <v>0</v>
      </c>
      <c r="AH545" s="8">
        <v>14307</v>
      </c>
      <c r="AI545" s="7" t="s">
        <v>220</v>
      </c>
      <c r="AJ545" s="8" t="s">
        <v>220</v>
      </c>
      <c r="AK545" s="7" t="s">
        <v>2835</v>
      </c>
      <c r="AL545" s="7" t="s">
        <v>219</v>
      </c>
      <c r="AM545" s="7" t="s">
        <v>79</v>
      </c>
      <c r="AN545" s="8" t="s">
        <v>2837</v>
      </c>
      <c r="AO545" s="8" t="s">
        <v>2836</v>
      </c>
      <c r="AP545" s="8" t="s">
        <v>51</v>
      </c>
      <c r="AQ545" s="8">
        <v>54235</v>
      </c>
      <c r="AR545" s="8">
        <v>2203</v>
      </c>
    </row>
    <row r="546" spans="1:44" ht="14.25" customHeight="1" x14ac:dyDescent="0.25">
      <c r="A546" s="7" t="s">
        <v>2838</v>
      </c>
      <c r="B546" s="14" t="str">
        <f>CONCATENATE(AO546, " PL")</f>
        <v>Sun Prairie PL</v>
      </c>
      <c r="C546" s="7" t="s">
        <v>2839</v>
      </c>
      <c r="D546" s="2" t="s">
        <v>46</v>
      </c>
      <c r="E546" s="7" t="s">
        <v>1923</v>
      </c>
      <c r="F546" s="7"/>
      <c r="G546" s="7" t="s">
        <v>2840</v>
      </c>
      <c r="H546" s="7" t="s">
        <v>157</v>
      </c>
      <c r="I546" s="7"/>
      <c r="J546" s="7"/>
      <c r="K546" s="19" t="str">
        <f t="shared" si="49"/>
        <v>1350 Linnerud Dr</v>
      </c>
      <c r="L546" s="19" t="str">
        <f t="shared" si="50"/>
        <v>1350 Linnerud Dr</v>
      </c>
      <c r="M546" s="8" t="s">
        <v>2841</v>
      </c>
      <c r="N546" s="2" t="s">
        <v>51</v>
      </c>
      <c r="O546" s="8">
        <v>53590</v>
      </c>
      <c r="P546" s="8">
        <v>2631</v>
      </c>
      <c r="Q546" s="14" t="str">
        <f t="shared" si="51"/>
        <v>53590-2631</v>
      </c>
      <c r="R546" s="2" t="str">
        <f t="shared" si="3"/>
        <v>1350 Linnerud Dr, Sun Prairie, WI 53590</v>
      </c>
      <c r="S546" s="2" t="str">
        <f t="shared" si="4"/>
        <v>1350 Linnerud Dr, Sun Prairie, WI 53590</v>
      </c>
      <c r="T546" s="2" t="s">
        <v>52</v>
      </c>
      <c r="U546" s="7" t="s">
        <v>149</v>
      </c>
      <c r="X546" s="7"/>
      <c r="Y546" s="7" t="s">
        <v>64</v>
      </c>
      <c r="AD546" s="1" t="b">
        <v>1</v>
      </c>
      <c r="AE546" s="1" t="b">
        <v>1</v>
      </c>
      <c r="AG546" s="1" t="b">
        <v>0</v>
      </c>
      <c r="AH546" s="8">
        <v>14309</v>
      </c>
      <c r="AI546" s="7" t="s">
        <v>2838</v>
      </c>
      <c r="AJ546" s="8" t="s">
        <v>2838</v>
      </c>
      <c r="AK546" s="7" t="s">
        <v>2839</v>
      </c>
      <c r="AL546" s="7" t="s">
        <v>149</v>
      </c>
      <c r="AM546" s="7" t="s">
        <v>64</v>
      </c>
      <c r="AN546" s="8" t="s">
        <v>2842</v>
      </c>
      <c r="AO546" s="8" t="s">
        <v>2841</v>
      </c>
      <c r="AP546" s="8" t="s">
        <v>51</v>
      </c>
      <c r="AQ546" s="8">
        <v>53590</v>
      </c>
      <c r="AR546" s="8">
        <v>2631</v>
      </c>
    </row>
    <row r="547" spans="1:44" ht="14.25" customHeight="1" x14ac:dyDescent="0.25">
      <c r="A547" s="7" t="s">
        <v>1554</v>
      </c>
      <c r="B547" s="14" t="s">
        <v>2843</v>
      </c>
      <c r="C547" s="7" t="s">
        <v>2844</v>
      </c>
      <c r="D547" s="2" t="s">
        <v>46</v>
      </c>
      <c r="E547" s="7" t="s">
        <v>2845</v>
      </c>
      <c r="F547" s="7"/>
      <c r="G547" s="7" t="s">
        <v>2846</v>
      </c>
      <c r="H547" s="7" t="s">
        <v>101</v>
      </c>
      <c r="I547" s="7"/>
      <c r="J547" s="7"/>
      <c r="K547" s="19" t="str">
        <f t="shared" si="49"/>
        <v>1530 Tower Ave</v>
      </c>
      <c r="L547" s="19" t="str">
        <f t="shared" si="50"/>
        <v>1530 Tower Ave</v>
      </c>
      <c r="M547" s="8" t="s">
        <v>781</v>
      </c>
      <c r="N547" s="2" t="s">
        <v>51</v>
      </c>
      <c r="O547" s="8">
        <v>54880</v>
      </c>
      <c r="P547" s="8">
        <v>2563</v>
      </c>
      <c r="Q547" s="14" t="str">
        <f t="shared" si="51"/>
        <v>54880-2563</v>
      </c>
      <c r="R547" s="2" t="str">
        <f t="shared" si="3"/>
        <v>1530 Tower Ave, Superior, WI 54880</v>
      </c>
      <c r="S547" s="2" t="str">
        <f t="shared" si="4"/>
        <v>1530 Tower Ave, Superior, WI 54880</v>
      </c>
      <c r="T547" s="2" t="s">
        <v>52</v>
      </c>
      <c r="U547" s="7" t="s">
        <v>378</v>
      </c>
      <c r="X547" s="7"/>
      <c r="Y547" s="7" t="s">
        <v>186</v>
      </c>
      <c r="AD547" s="2" t="b">
        <v>1</v>
      </c>
      <c r="AE547" s="1" t="b">
        <v>1</v>
      </c>
      <c r="AG547" s="1" t="b">
        <v>0</v>
      </c>
      <c r="AH547" s="8">
        <v>14310</v>
      </c>
      <c r="AI547" s="7" t="s">
        <v>1554</v>
      </c>
      <c r="AJ547" s="8" t="s">
        <v>1554</v>
      </c>
      <c r="AK547" s="7" t="s">
        <v>2844</v>
      </c>
      <c r="AL547" s="7" t="s">
        <v>378</v>
      </c>
      <c r="AM547" s="7" t="s">
        <v>186</v>
      </c>
      <c r="AN547" s="8" t="s">
        <v>2847</v>
      </c>
      <c r="AO547" s="8" t="s">
        <v>781</v>
      </c>
      <c r="AP547" s="8" t="s">
        <v>51</v>
      </c>
      <c r="AQ547" s="8">
        <v>54880</v>
      </c>
      <c r="AR547" s="8">
        <v>2563</v>
      </c>
    </row>
    <row r="548" spans="1:44" ht="14.25" customHeight="1" x14ac:dyDescent="0.25">
      <c r="A548" s="1" t="s">
        <v>2848</v>
      </c>
      <c r="B548" s="16" t="s">
        <v>2849</v>
      </c>
      <c r="C548" s="1" t="s">
        <v>2850</v>
      </c>
      <c r="D548" s="1" t="s">
        <v>145</v>
      </c>
      <c r="E548" s="9" t="s">
        <v>2851</v>
      </c>
      <c r="F548" s="7"/>
      <c r="G548" s="9" t="s">
        <v>2852</v>
      </c>
      <c r="H548" s="9" t="s">
        <v>2853</v>
      </c>
      <c r="I548" s="7"/>
      <c r="J548" s="7"/>
      <c r="K548" s="19" t="str">
        <f t="shared" si="49"/>
        <v>1061 Thousand Oaks Trl</v>
      </c>
      <c r="L548" s="19" t="str">
        <f t="shared" si="50"/>
        <v>1061 Thousand Oaks Trl</v>
      </c>
      <c r="M548" s="1" t="s">
        <v>2854</v>
      </c>
      <c r="N548" s="8" t="s">
        <v>51</v>
      </c>
      <c r="O548" s="1">
        <v>53593</v>
      </c>
      <c r="Q548" s="14" t="str">
        <f t="shared" si="51"/>
        <v>53593</v>
      </c>
      <c r="R548" s="2" t="str">
        <f t="shared" si="3"/>
        <v>1061 Thousand Oaks Trl, Verona, WI 53593</v>
      </c>
      <c r="S548" s="2" t="str">
        <f t="shared" si="4"/>
        <v>1061 Thousand Oaks Trl, Verona, WI 53593</v>
      </c>
      <c r="T548" s="2" t="s">
        <v>52</v>
      </c>
      <c r="U548" s="1" t="s">
        <v>149</v>
      </c>
      <c r="X548" s="1"/>
      <c r="Y548" s="1" t="s">
        <v>64</v>
      </c>
      <c r="AD548" s="1" t="b">
        <v>1</v>
      </c>
      <c r="AE548" s="1" t="b">
        <v>1</v>
      </c>
      <c r="AG548" s="1" t="b">
        <v>0</v>
      </c>
      <c r="AJ548" s="8"/>
    </row>
    <row r="549" spans="1:44" ht="14.25" customHeight="1" x14ac:dyDescent="0.25">
      <c r="A549" s="1" t="s">
        <v>2855</v>
      </c>
      <c r="B549" s="16" t="s">
        <v>2856</v>
      </c>
      <c r="C549" s="2" t="s">
        <v>2857</v>
      </c>
      <c r="D549" s="1" t="s">
        <v>166</v>
      </c>
      <c r="E549" s="9" t="s">
        <v>2230</v>
      </c>
      <c r="F549" s="9" t="s">
        <v>60</v>
      </c>
      <c r="G549" s="9" t="s">
        <v>2858</v>
      </c>
      <c r="H549" s="9" t="s">
        <v>101</v>
      </c>
      <c r="I549" s="7"/>
      <c r="J549" s="7"/>
      <c r="K549" s="19" t="str">
        <f t="shared" si="49"/>
        <v>115 N Education Ave</v>
      </c>
      <c r="L549" s="19" t="str">
        <f t="shared" si="50"/>
        <v>115 N Education Ave</v>
      </c>
      <c r="M549" s="1" t="s">
        <v>2859</v>
      </c>
      <c r="N549" s="8" t="s">
        <v>51</v>
      </c>
      <c r="O549" s="1">
        <v>54665</v>
      </c>
      <c r="Q549" s="14" t="str">
        <f t="shared" si="51"/>
        <v>54665</v>
      </c>
      <c r="R549" s="2" t="str">
        <f t="shared" si="3"/>
        <v>115 N Education Ave, Viroqua, WI 54665</v>
      </c>
      <c r="S549" s="2" t="str">
        <f t="shared" si="4"/>
        <v>115 N Education Ave, Viroqua, WI 54665</v>
      </c>
      <c r="T549" s="2" t="s">
        <v>52</v>
      </c>
      <c r="U549" s="7" t="s">
        <v>648</v>
      </c>
      <c r="Y549" s="2" t="s">
        <v>168</v>
      </c>
      <c r="AD549" s="1" t="b">
        <v>1</v>
      </c>
      <c r="AE549" s="1" t="b">
        <v>1</v>
      </c>
      <c r="AG549" s="1" t="b">
        <v>0</v>
      </c>
      <c r="AJ549" s="8"/>
    </row>
    <row r="550" spans="1:44" ht="14.25" customHeight="1" x14ac:dyDescent="0.25">
      <c r="A550" s="7" t="s">
        <v>2860</v>
      </c>
      <c r="B550" s="14" t="str">
        <f t="shared" ref="B550:B555" si="52">CONCATENATE(AO550, " PL")</f>
        <v>Suring PL</v>
      </c>
      <c r="C550" s="7" t="s">
        <v>2861</v>
      </c>
      <c r="D550" s="2" t="s">
        <v>46</v>
      </c>
      <c r="E550" s="7" t="s">
        <v>786</v>
      </c>
      <c r="F550" s="7" t="s">
        <v>172</v>
      </c>
      <c r="G550" s="7" t="s">
        <v>84</v>
      </c>
      <c r="H550" s="7" t="s">
        <v>49</v>
      </c>
      <c r="I550" s="7"/>
      <c r="J550" s="7"/>
      <c r="K550" s="19" t="str">
        <f t="shared" si="49"/>
        <v>604 E Main St</v>
      </c>
      <c r="L550" s="19" t="str">
        <f t="shared" si="50"/>
        <v>604 E Main St</v>
      </c>
      <c r="M550" s="8" t="s">
        <v>2862</v>
      </c>
      <c r="N550" s="2" t="s">
        <v>51</v>
      </c>
      <c r="O550" s="8">
        <v>54174</v>
      </c>
      <c r="P550" s="8">
        <v>74</v>
      </c>
      <c r="Q550" s="14" t="str">
        <f t="shared" si="51"/>
        <v>54174-74</v>
      </c>
      <c r="R550" s="2" t="str">
        <f t="shared" si="3"/>
        <v>604 E Main St, Suring, WI 54174</v>
      </c>
      <c r="S550" s="2" t="str">
        <f t="shared" si="4"/>
        <v>604 E Main St, Suring, WI 54174</v>
      </c>
      <c r="T550" s="2" t="s">
        <v>52</v>
      </c>
      <c r="U550" s="7" t="s">
        <v>1062</v>
      </c>
      <c r="X550" s="7"/>
      <c r="Y550" s="7" t="s">
        <v>79</v>
      </c>
      <c r="AD550" s="2" t="b">
        <v>1</v>
      </c>
      <c r="AE550" s="1" t="b">
        <v>1</v>
      </c>
      <c r="AG550" s="1" t="b">
        <v>0</v>
      </c>
      <c r="AH550" s="8">
        <v>14388</v>
      </c>
      <c r="AI550" s="7" t="s">
        <v>2860</v>
      </c>
      <c r="AJ550" s="8" t="s">
        <v>2860</v>
      </c>
      <c r="AK550" s="7" t="s">
        <v>2861</v>
      </c>
      <c r="AL550" s="7" t="s">
        <v>1062</v>
      </c>
      <c r="AM550" s="7" t="s">
        <v>79</v>
      </c>
      <c r="AN550" s="8" t="s">
        <v>2863</v>
      </c>
      <c r="AO550" s="8" t="s">
        <v>2862</v>
      </c>
      <c r="AP550" s="8" t="s">
        <v>51</v>
      </c>
      <c r="AQ550" s="8">
        <v>54174</v>
      </c>
      <c r="AR550" s="8">
        <v>74</v>
      </c>
    </row>
    <row r="551" spans="1:44" ht="14.25" customHeight="1" x14ac:dyDescent="0.25">
      <c r="A551" s="7" t="s">
        <v>2864</v>
      </c>
      <c r="B551" s="14" t="str">
        <f t="shared" si="52"/>
        <v>Sussex PL</v>
      </c>
      <c r="C551" s="7" t="s">
        <v>2865</v>
      </c>
      <c r="D551" s="2" t="s">
        <v>46</v>
      </c>
      <c r="E551" s="7" t="s">
        <v>2866</v>
      </c>
      <c r="F551" s="7"/>
      <c r="G551" s="7" t="s">
        <v>84</v>
      </c>
      <c r="H551" s="7" t="s">
        <v>49</v>
      </c>
      <c r="I551" s="7"/>
      <c r="J551" s="7"/>
      <c r="K551" s="19" t="str">
        <f t="shared" si="49"/>
        <v>N64W23820 Main St</v>
      </c>
      <c r="L551" s="19" t="str">
        <f t="shared" si="50"/>
        <v>N64W23820 Main St</v>
      </c>
      <c r="M551" s="8" t="s">
        <v>2867</v>
      </c>
      <c r="N551" s="2" t="s">
        <v>51</v>
      </c>
      <c r="O551" s="8">
        <v>53089</v>
      </c>
      <c r="P551" s="8">
        <v>3122</v>
      </c>
      <c r="Q551" s="14" t="str">
        <f t="shared" si="51"/>
        <v>53089-3122</v>
      </c>
      <c r="R551" s="2" t="str">
        <f t="shared" si="3"/>
        <v>N64W23820 Main St, Sussex, WI 53089</v>
      </c>
      <c r="S551" s="2" t="str">
        <f t="shared" si="4"/>
        <v>N64W23820 Main St, Sussex, WI 53089</v>
      </c>
      <c r="T551" s="2" t="s">
        <v>52</v>
      </c>
      <c r="U551" s="7" t="s">
        <v>336</v>
      </c>
      <c r="X551" s="7"/>
      <c r="Y551" s="7" t="s">
        <v>337</v>
      </c>
      <c r="AD551" s="2" t="b">
        <v>1</v>
      </c>
      <c r="AE551" s="1" t="b">
        <v>1</v>
      </c>
      <c r="AG551" s="1" t="b">
        <v>0</v>
      </c>
      <c r="AH551" s="8">
        <v>14389</v>
      </c>
      <c r="AI551" s="7" t="s">
        <v>2864</v>
      </c>
      <c r="AJ551" s="8" t="s">
        <v>2864</v>
      </c>
      <c r="AK551" s="7" t="s">
        <v>2865</v>
      </c>
      <c r="AL551" s="7" t="s">
        <v>336</v>
      </c>
      <c r="AM551" s="7" t="s">
        <v>337</v>
      </c>
      <c r="AN551" s="8" t="s">
        <v>2868</v>
      </c>
      <c r="AO551" s="8" t="s">
        <v>2867</v>
      </c>
      <c r="AP551" s="8" t="s">
        <v>51</v>
      </c>
      <c r="AQ551" s="8">
        <v>53089</v>
      </c>
      <c r="AR551" s="8">
        <v>3122</v>
      </c>
    </row>
    <row r="552" spans="1:44" ht="14.25" customHeight="1" x14ac:dyDescent="0.25">
      <c r="A552" s="7" t="s">
        <v>2869</v>
      </c>
      <c r="B552" s="14" t="str">
        <f t="shared" si="52"/>
        <v>Taylor PL</v>
      </c>
      <c r="C552" s="7" t="s">
        <v>2870</v>
      </c>
      <c r="D552" s="2" t="s">
        <v>46</v>
      </c>
      <c r="E552" s="7" t="s">
        <v>2871</v>
      </c>
      <c r="F552" s="7"/>
      <c r="G552" s="7" t="s">
        <v>693</v>
      </c>
      <c r="H552" s="7" t="s">
        <v>49</v>
      </c>
      <c r="I552" s="7"/>
      <c r="J552" s="7"/>
      <c r="K552" s="19" t="str">
        <f t="shared" si="49"/>
        <v>420 2nd St</v>
      </c>
      <c r="L552" s="19" t="str">
        <f t="shared" si="50"/>
        <v>420 2nd St</v>
      </c>
      <c r="M552" s="8" t="s">
        <v>1068</v>
      </c>
      <c r="N552" s="2" t="s">
        <v>51</v>
      </c>
      <c r="O552" s="8">
        <v>54659</v>
      </c>
      <c r="P552" s="8">
        <v>130</v>
      </c>
      <c r="Q552" s="14" t="str">
        <f t="shared" si="51"/>
        <v>54659-130</v>
      </c>
      <c r="R552" s="2" t="str">
        <f t="shared" si="3"/>
        <v>420 2nd St, Taylor, WI 54659</v>
      </c>
      <c r="S552" s="2" t="str">
        <f t="shared" si="4"/>
        <v>420 2nd St, Taylor, WI 54659</v>
      </c>
      <c r="T552" s="2" t="s">
        <v>52</v>
      </c>
      <c r="U552" s="7" t="s">
        <v>371</v>
      </c>
      <c r="X552" s="7"/>
      <c r="Y552" s="7" t="s">
        <v>87</v>
      </c>
      <c r="AD552" s="1" t="b">
        <v>1</v>
      </c>
      <c r="AE552" s="1" t="b">
        <v>1</v>
      </c>
      <c r="AG552" s="1" t="b">
        <v>0</v>
      </c>
      <c r="AH552" s="8">
        <v>14400</v>
      </c>
      <c r="AI552" s="7" t="s">
        <v>2869</v>
      </c>
      <c r="AJ552" s="8" t="s">
        <v>2869</v>
      </c>
      <c r="AK552" s="7" t="s">
        <v>2870</v>
      </c>
      <c r="AL552" s="7" t="s">
        <v>371</v>
      </c>
      <c r="AM552" s="7" t="s">
        <v>87</v>
      </c>
      <c r="AN552" s="8" t="s">
        <v>2872</v>
      </c>
      <c r="AO552" s="8" t="s">
        <v>1068</v>
      </c>
      <c r="AP552" s="8" t="s">
        <v>51</v>
      </c>
      <c r="AQ552" s="8">
        <v>54659</v>
      </c>
      <c r="AR552" s="8">
        <v>130</v>
      </c>
    </row>
    <row r="553" spans="1:44" ht="14.25" customHeight="1" x14ac:dyDescent="0.25">
      <c r="A553" s="7" t="s">
        <v>2873</v>
      </c>
      <c r="B553" s="14" t="str">
        <f t="shared" si="52"/>
        <v>Theresa PL</v>
      </c>
      <c r="C553" s="7" t="s">
        <v>2874</v>
      </c>
      <c r="D553" s="2" t="s">
        <v>46</v>
      </c>
      <c r="E553" s="7" t="s">
        <v>2875</v>
      </c>
      <c r="F553" s="7"/>
      <c r="G553" s="7" t="s">
        <v>1901</v>
      </c>
      <c r="H553" s="7" t="s">
        <v>49</v>
      </c>
      <c r="I553" s="7"/>
      <c r="J553" s="7"/>
      <c r="K553" s="19" t="str">
        <f t="shared" si="49"/>
        <v>290 Mayville St</v>
      </c>
      <c r="L553" s="19" t="str">
        <f t="shared" si="50"/>
        <v>290 Mayville St</v>
      </c>
      <c r="M553" s="8" t="s">
        <v>2876</v>
      </c>
      <c r="N553" s="2" t="s">
        <v>51</v>
      </c>
      <c r="O553" s="8">
        <v>53091</v>
      </c>
      <c r="P553" s="8">
        <v>307</v>
      </c>
      <c r="Q553" s="14" t="str">
        <f t="shared" si="51"/>
        <v>53091-307</v>
      </c>
      <c r="R553" s="2" t="str">
        <f t="shared" si="3"/>
        <v>290 Mayville St, Theresa, WI 53091</v>
      </c>
      <c r="S553" s="2" t="str">
        <f t="shared" si="4"/>
        <v>290 Mayville St, Theresa, WI 53091</v>
      </c>
      <c r="T553" s="2" t="s">
        <v>52</v>
      </c>
      <c r="U553" s="7" t="s">
        <v>289</v>
      </c>
      <c r="X553" s="7"/>
      <c r="Y553" s="7" t="s">
        <v>290</v>
      </c>
      <c r="AD553" s="2" t="b">
        <v>1</v>
      </c>
      <c r="AE553" s="1" t="b">
        <v>1</v>
      </c>
      <c r="AG553" s="1" t="b">
        <v>0</v>
      </c>
      <c r="AH553" s="8">
        <v>14311</v>
      </c>
      <c r="AI553" s="7" t="s">
        <v>2873</v>
      </c>
      <c r="AJ553" s="8" t="s">
        <v>2873</v>
      </c>
      <c r="AK553" s="7" t="s">
        <v>2874</v>
      </c>
      <c r="AL553" s="7" t="s">
        <v>289</v>
      </c>
      <c r="AM553" s="7" t="s">
        <v>290</v>
      </c>
      <c r="AN553" s="8" t="s">
        <v>2877</v>
      </c>
      <c r="AO553" s="8" t="s">
        <v>2876</v>
      </c>
      <c r="AP553" s="8" t="s">
        <v>51</v>
      </c>
      <c r="AQ553" s="8">
        <v>53091</v>
      </c>
      <c r="AR553" s="8">
        <v>307</v>
      </c>
    </row>
    <row r="554" spans="1:44" ht="14.25" customHeight="1" x14ac:dyDescent="0.25">
      <c r="A554" s="7" t="s">
        <v>2878</v>
      </c>
      <c r="B554" s="14" t="str">
        <f t="shared" si="52"/>
        <v>Thorp PL</v>
      </c>
      <c r="C554" s="7" t="s">
        <v>2879</v>
      </c>
      <c r="D554" s="2" t="s">
        <v>46</v>
      </c>
      <c r="E554" s="7" t="s">
        <v>171</v>
      </c>
      <c r="F554" s="7" t="s">
        <v>138</v>
      </c>
      <c r="G554" s="7" t="s">
        <v>2880</v>
      </c>
      <c r="H554" s="7" t="s">
        <v>157</v>
      </c>
      <c r="I554" s="7"/>
      <c r="J554" s="7"/>
      <c r="K554" s="19" t="str">
        <f t="shared" si="49"/>
        <v>401 S Conway Dr</v>
      </c>
      <c r="L554" s="19" t="str">
        <f t="shared" si="50"/>
        <v>401 S Conway Dr</v>
      </c>
      <c r="M554" s="8" t="s">
        <v>2881</v>
      </c>
      <c r="N554" s="2" t="s">
        <v>51</v>
      </c>
      <c r="O554" s="8">
        <v>54771</v>
      </c>
      <c r="P554" s="8">
        <v>407</v>
      </c>
      <c r="Q554" s="14" t="str">
        <f t="shared" si="51"/>
        <v>54771-407</v>
      </c>
      <c r="R554" s="2" t="str">
        <f t="shared" si="3"/>
        <v>401 S Conway Dr, Thorp, WI 54771</v>
      </c>
      <c r="S554" s="2" t="str">
        <f t="shared" si="4"/>
        <v>401 S Conway Dr, Thorp, WI 54771</v>
      </c>
      <c r="T554" s="2" t="s">
        <v>52</v>
      </c>
      <c r="U554" s="7" t="s">
        <v>53</v>
      </c>
      <c r="X554" s="7"/>
      <c r="Y554" s="7" t="s">
        <v>54</v>
      </c>
      <c r="AD554" s="1" t="b">
        <v>1</v>
      </c>
      <c r="AE554" s="1" t="b">
        <v>1</v>
      </c>
      <c r="AG554" s="1" t="b">
        <v>0</v>
      </c>
      <c r="AH554" s="8">
        <v>14312</v>
      </c>
      <c r="AI554" s="7" t="s">
        <v>2878</v>
      </c>
      <c r="AJ554" s="8" t="s">
        <v>2878</v>
      </c>
      <c r="AK554" s="7" t="s">
        <v>2879</v>
      </c>
      <c r="AL554" s="7" t="s">
        <v>53</v>
      </c>
      <c r="AM554" s="7" t="s">
        <v>54</v>
      </c>
      <c r="AN554" s="8" t="s">
        <v>2882</v>
      </c>
      <c r="AO554" s="8" t="s">
        <v>2881</v>
      </c>
      <c r="AP554" s="8" t="s">
        <v>51</v>
      </c>
      <c r="AQ554" s="8">
        <v>54771</v>
      </c>
      <c r="AR554" s="8">
        <v>407</v>
      </c>
    </row>
    <row r="555" spans="1:44" ht="14.25" customHeight="1" x14ac:dyDescent="0.25">
      <c r="A555" s="7" t="s">
        <v>2883</v>
      </c>
      <c r="B555" s="14" t="str">
        <f t="shared" si="52"/>
        <v>Three Lakes PL</v>
      </c>
      <c r="C555" s="7" t="s">
        <v>2884</v>
      </c>
      <c r="D555" s="2" t="s">
        <v>46</v>
      </c>
      <c r="E555" s="7" t="s">
        <v>2885</v>
      </c>
      <c r="F555" s="7" t="s">
        <v>196</v>
      </c>
      <c r="G555" s="7" t="s">
        <v>906</v>
      </c>
      <c r="H555" s="7" t="s">
        <v>49</v>
      </c>
      <c r="I555" s="7"/>
      <c r="J555" s="7"/>
      <c r="K555" s="19" t="str">
        <f t="shared" si="49"/>
        <v>6961 W School St</v>
      </c>
      <c r="L555" s="19" t="str">
        <f t="shared" si="50"/>
        <v>6961 W School St</v>
      </c>
      <c r="M555" s="8" t="s">
        <v>2886</v>
      </c>
      <c r="N555" s="2" t="s">
        <v>51</v>
      </c>
      <c r="O555" s="8">
        <v>54562</v>
      </c>
      <c r="P555" s="8">
        <v>760</v>
      </c>
      <c r="Q555" s="14" t="str">
        <f t="shared" si="51"/>
        <v>54562-760</v>
      </c>
      <c r="R555" s="2" t="str">
        <f t="shared" si="3"/>
        <v>6961 W School St, Three Lakes, WI 54562</v>
      </c>
      <c r="S555" s="2" t="str">
        <f t="shared" si="4"/>
        <v>6961 W School St, Three Lakes, WI 54562</v>
      </c>
      <c r="T555" s="2" t="s">
        <v>52</v>
      </c>
      <c r="U555" s="7" t="s">
        <v>129</v>
      </c>
      <c r="X555" s="7"/>
      <c r="Y555" s="7" t="s">
        <v>54</v>
      </c>
      <c r="AD555" s="1" t="b">
        <v>1</v>
      </c>
      <c r="AE555" s="1" t="b">
        <v>1</v>
      </c>
      <c r="AG555" s="1" t="b">
        <v>0</v>
      </c>
      <c r="AH555" s="8">
        <v>14313</v>
      </c>
      <c r="AI555" s="7" t="s">
        <v>2883</v>
      </c>
      <c r="AJ555" s="8" t="s">
        <v>2883</v>
      </c>
      <c r="AK555" s="7" t="s">
        <v>2884</v>
      </c>
      <c r="AL555" s="7" t="s">
        <v>129</v>
      </c>
      <c r="AM555" s="7" t="s">
        <v>54</v>
      </c>
      <c r="AN555" s="8" t="s">
        <v>2887</v>
      </c>
      <c r="AO555" s="8" t="s">
        <v>2886</v>
      </c>
      <c r="AP555" s="8" t="s">
        <v>51</v>
      </c>
      <c r="AQ555" s="8">
        <v>54562</v>
      </c>
      <c r="AR555" s="8">
        <v>760</v>
      </c>
    </row>
    <row r="556" spans="1:44" ht="14.25" customHeight="1" x14ac:dyDescent="0.25">
      <c r="A556" s="7" t="s">
        <v>2888</v>
      </c>
      <c r="B556" s="14" t="s">
        <v>2889</v>
      </c>
      <c r="C556" s="7" t="s">
        <v>2890</v>
      </c>
      <c r="D556" s="2" t="s">
        <v>46</v>
      </c>
      <c r="E556" s="7" t="s">
        <v>201</v>
      </c>
      <c r="F556" s="7"/>
      <c r="G556" s="7" t="s">
        <v>2891</v>
      </c>
      <c r="H556" s="7" t="s">
        <v>49</v>
      </c>
      <c r="I556" s="7"/>
      <c r="J556" s="7"/>
      <c r="K556" s="19" t="str">
        <f t="shared" si="49"/>
        <v>221 Birch St</v>
      </c>
      <c r="L556" s="19" t="str">
        <f t="shared" si="50"/>
        <v>221 Birch St</v>
      </c>
      <c r="M556" s="8" t="s">
        <v>2892</v>
      </c>
      <c r="N556" s="2" t="s">
        <v>51</v>
      </c>
      <c r="O556" s="8">
        <v>54486</v>
      </c>
      <c r="P556" s="8">
        <v>9532</v>
      </c>
      <c r="Q556" s="14" t="str">
        <f t="shared" si="51"/>
        <v>54486-9532</v>
      </c>
      <c r="R556" s="2" t="str">
        <f t="shared" si="3"/>
        <v>221 Birch St, Tigerton, WI 54486</v>
      </c>
      <c r="S556" s="2" t="str">
        <f t="shared" si="4"/>
        <v>221 Birch St, Tigerton, WI 54486</v>
      </c>
      <c r="T556" s="2" t="s">
        <v>52</v>
      </c>
      <c r="U556" s="7" t="s">
        <v>351</v>
      </c>
      <c r="X556" s="7"/>
      <c r="Y556" s="7" t="s">
        <v>79</v>
      </c>
      <c r="AD556" s="2" t="b">
        <v>1</v>
      </c>
      <c r="AE556" s="2" t="b">
        <v>1</v>
      </c>
      <c r="AG556" s="1" t="b">
        <v>0</v>
      </c>
      <c r="AH556" s="8">
        <v>14287</v>
      </c>
      <c r="AI556" s="7" t="s">
        <v>2888</v>
      </c>
      <c r="AJ556" s="8" t="s">
        <v>352</v>
      </c>
      <c r="AK556" s="7" t="s">
        <v>2890</v>
      </c>
      <c r="AL556" s="7" t="s">
        <v>351</v>
      </c>
      <c r="AM556" s="7" t="s">
        <v>79</v>
      </c>
      <c r="AN556" s="8" t="s">
        <v>2893</v>
      </c>
      <c r="AO556" s="8" t="s">
        <v>2892</v>
      </c>
      <c r="AP556" s="8" t="s">
        <v>51</v>
      </c>
      <c r="AQ556" s="8">
        <v>54486</v>
      </c>
      <c r="AR556" s="8">
        <v>9532</v>
      </c>
    </row>
    <row r="557" spans="1:44" ht="14.25" customHeight="1" x14ac:dyDescent="0.25">
      <c r="A557" s="7" t="s">
        <v>2894</v>
      </c>
      <c r="B557" s="14" t="str">
        <f>CONCATENATE(AO557, " PL")</f>
        <v>Tomah PL</v>
      </c>
      <c r="C557" s="7" t="s">
        <v>2895</v>
      </c>
      <c r="D557" s="2" t="s">
        <v>46</v>
      </c>
      <c r="E557" s="7" t="s">
        <v>2896</v>
      </c>
      <c r="F557" s="7"/>
      <c r="G557" s="7" t="s">
        <v>781</v>
      </c>
      <c r="H557" s="7" t="s">
        <v>101</v>
      </c>
      <c r="I557" s="7"/>
      <c r="J557" s="7"/>
      <c r="K557" s="19" t="str">
        <f t="shared" si="49"/>
        <v>718 Superior Ave</v>
      </c>
      <c r="L557" s="19" t="str">
        <f t="shared" si="50"/>
        <v>718 Superior Ave</v>
      </c>
      <c r="M557" s="8" t="s">
        <v>2897</v>
      </c>
      <c r="N557" s="2" t="s">
        <v>51</v>
      </c>
      <c r="O557" s="8">
        <v>54660</v>
      </c>
      <c r="P557" s="8">
        <v>2098</v>
      </c>
      <c r="Q557" s="14" t="str">
        <f t="shared" si="51"/>
        <v>54660-2098</v>
      </c>
      <c r="R557" s="2" t="str">
        <f t="shared" si="3"/>
        <v>718 Superior Ave, Tomah, WI 54660</v>
      </c>
      <c r="S557" s="2" t="str">
        <f t="shared" si="4"/>
        <v>718 Superior Ave, Tomah, WI 54660</v>
      </c>
      <c r="T557" s="2" t="s">
        <v>52</v>
      </c>
      <c r="U557" s="7" t="s">
        <v>531</v>
      </c>
      <c r="X557" s="9"/>
      <c r="Y557" s="7" t="s">
        <v>87</v>
      </c>
      <c r="AD557" s="1" t="b">
        <v>1</v>
      </c>
      <c r="AE557" s="1" t="b">
        <v>1</v>
      </c>
      <c r="AG557" s="1" t="b">
        <v>0</v>
      </c>
      <c r="AH557" s="8">
        <v>14314</v>
      </c>
      <c r="AI557" s="7" t="s">
        <v>2894</v>
      </c>
      <c r="AJ557" s="8" t="s">
        <v>2894</v>
      </c>
      <c r="AK557" s="7" t="s">
        <v>2895</v>
      </c>
      <c r="AL557" s="7" t="s">
        <v>531</v>
      </c>
      <c r="AM557" s="7" t="s">
        <v>87</v>
      </c>
      <c r="AN557" s="8" t="s">
        <v>2898</v>
      </c>
      <c r="AO557" s="8" t="s">
        <v>2897</v>
      </c>
      <c r="AP557" s="8" t="s">
        <v>51</v>
      </c>
      <c r="AQ557" s="8">
        <v>54660</v>
      </c>
      <c r="AR557" s="8">
        <v>2098</v>
      </c>
    </row>
    <row r="558" spans="1:44" ht="14.25" customHeight="1" x14ac:dyDescent="0.25">
      <c r="A558" s="7" t="s">
        <v>2899</v>
      </c>
      <c r="B558" s="14" t="str">
        <f>CONCATENATE(AO558, " PL")</f>
        <v>Tomahawk PL</v>
      </c>
      <c r="C558" s="7" t="s">
        <v>2900</v>
      </c>
      <c r="D558" s="2" t="s">
        <v>46</v>
      </c>
      <c r="E558" s="7" t="s">
        <v>1814</v>
      </c>
      <c r="F558" s="7" t="s">
        <v>196</v>
      </c>
      <c r="G558" s="7" t="s">
        <v>925</v>
      </c>
      <c r="H558" s="7" t="s">
        <v>101</v>
      </c>
      <c r="I558" s="7"/>
      <c r="J558" s="7"/>
      <c r="K558" s="19" t="str">
        <f t="shared" si="49"/>
        <v>300 W Lincoln Ave</v>
      </c>
      <c r="L558" s="19" t="str">
        <f t="shared" si="50"/>
        <v>300 W Lincoln Ave</v>
      </c>
      <c r="M558" s="8" t="s">
        <v>2901</v>
      </c>
      <c r="N558" s="2" t="s">
        <v>51</v>
      </c>
      <c r="O558" s="8">
        <v>54487</v>
      </c>
      <c r="P558" s="8">
        <v>1202</v>
      </c>
      <c r="Q558" s="14" t="str">
        <f t="shared" si="51"/>
        <v>54487-1202</v>
      </c>
      <c r="R558" s="2" t="str">
        <f t="shared" si="3"/>
        <v>300 W Lincoln Ave, Tomahawk, WI 54487</v>
      </c>
      <c r="S558" s="2" t="str">
        <f t="shared" si="4"/>
        <v>300 W Lincoln Ave, Tomahawk, WI 54487</v>
      </c>
      <c r="T558" s="2" t="s">
        <v>52</v>
      </c>
      <c r="U558" s="7" t="s">
        <v>925</v>
      </c>
      <c r="X558" s="7"/>
      <c r="Y558" s="7" t="s">
        <v>54</v>
      </c>
      <c r="AD558" s="1" t="b">
        <v>1</v>
      </c>
      <c r="AE558" s="1" t="b">
        <v>1</v>
      </c>
      <c r="AG558" s="1" t="b">
        <v>0</v>
      </c>
      <c r="AH558" s="8">
        <v>14315</v>
      </c>
      <c r="AI558" s="7" t="s">
        <v>2899</v>
      </c>
      <c r="AJ558" s="8" t="s">
        <v>2899</v>
      </c>
      <c r="AK558" s="7" t="s">
        <v>2900</v>
      </c>
      <c r="AL558" s="7" t="s">
        <v>925</v>
      </c>
      <c r="AM558" s="7" t="s">
        <v>54</v>
      </c>
      <c r="AN558" s="8" t="s">
        <v>2902</v>
      </c>
      <c r="AO558" s="8" t="s">
        <v>2901</v>
      </c>
      <c r="AP558" s="8" t="s">
        <v>51</v>
      </c>
      <c r="AQ558" s="8">
        <v>54487</v>
      </c>
      <c r="AR558" s="8">
        <v>1202</v>
      </c>
    </row>
    <row r="559" spans="1:44" ht="14.25" customHeight="1" x14ac:dyDescent="0.25">
      <c r="A559" s="7" t="s">
        <v>2903</v>
      </c>
      <c r="B559" s="14" t="str">
        <f>CONCATENATE(AO559, " PL")</f>
        <v>Trempealeau PL</v>
      </c>
      <c r="C559" s="7" t="s">
        <v>2904</v>
      </c>
      <c r="D559" s="2" t="s">
        <v>46</v>
      </c>
      <c r="E559" s="7" t="s">
        <v>2905</v>
      </c>
      <c r="F559" s="7"/>
      <c r="G559" s="7" t="s">
        <v>76</v>
      </c>
      <c r="H559" s="7" t="s">
        <v>49</v>
      </c>
      <c r="I559" s="7"/>
      <c r="J559" s="7"/>
      <c r="K559" s="19" t="str">
        <f t="shared" si="49"/>
        <v>11455 Fremont St</v>
      </c>
      <c r="L559" s="19" t="str">
        <f t="shared" si="50"/>
        <v>11455 Fremont St</v>
      </c>
      <c r="M559" s="8" t="s">
        <v>160</v>
      </c>
      <c r="N559" s="2" t="s">
        <v>51</v>
      </c>
      <c r="O559" s="8">
        <v>54661</v>
      </c>
      <c r="P559" s="8">
        <v>9247</v>
      </c>
      <c r="Q559" s="14" t="str">
        <f t="shared" si="51"/>
        <v>54661-9247</v>
      </c>
      <c r="R559" s="2" t="str">
        <f t="shared" si="3"/>
        <v>11455 Fremont St, Trempealeau, WI 54661</v>
      </c>
      <c r="S559" s="2" t="str">
        <f t="shared" si="4"/>
        <v>11455 Fremont St, Trempealeau, WI 54661</v>
      </c>
      <c r="T559" s="2" t="s">
        <v>52</v>
      </c>
      <c r="U559" s="7" t="s">
        <v>160</v>
      </c>
      <c r="X559" s="7"/>
      <c r="Y559" s="7" t="s">
        <v>87</v>
      </c>
      <c r="AD559" s="1" t="b">
        <v>1</v>
      </c>
      <c r="AE559" s="1" t="b">
        <v>1</v>
      </c>
      <c r="AG559" s="1" t="b">
        <v>0</v>
      </c>
      <c r="AH559" s="8">
        <v>14316</v>
      </c>
      <c r="AI559" s="7" t="s">
        <v>2903</v>
      </c>
      <c r="AJ559" s="8" t="s">
        <v>2903</v>
      </c>
      <c r="AK559" s="7" t="s">
        <v>2904</v>
      </c>
      <c r="AL559" s="7" t="s">
        <v>160</v>
      </c>
      <c r="AM559" s="7" t="s">
        <v>87</v>
      </c>
      <c r="AN559" s="8" t="s">
        <v>2906</v>
      </c>
      <c r="AO559" s="8" t="s">
        <v>160</v>
      </c>
      <c r="AP559" s="8" t="s">
        <v>51</v>
      </c>
      <c r="AQ559" s="8">
        <v>54661</v>
      </c>
      <c r="AR559" s="8">
        <v>9247</v>
      </c>
    </row>
    <row r="560" spans="1:44" ht="14.25" customHeight="1" x14ac:dyDescent="0.25">
      <c r="A560" s="7" t="s">
        <v>2907</v>
      </c>
      <c r="B560" s="14" t="str">
        <f>CONCATENATE(AO560, " PL")</f>
        <v>Turtle Lake PL</v>
      </c>
      <c r="C560" s="7" t="s">
        <v>2908</v>
      </c>
      <c r="D560" s="2" t="s">
        <v>46</v>
      </c>
      <c r="E560" s="7" t="s">
        <v>1490</v>
      </c>
      <c r="F560" s="7"/>
      <c r="G560" s="7" t="s">
        <v>357</v>
      </c>
      <c r="H560" s="7" t="s">
        <v>49</v>
      </c>
      <c r="I560" s="7" t="s">
        <v>138</v>
      </c>
      <c r="J560" s="7"/>
      <c r="K560" s="19" t="str">
        <f t="shared" si="49"/>
        <v>301 Maple St S</v>
      </c>
      <c r="L560" s="19" t="str">
        <f t="shared" si="50"/>
        <v>301 Maple St S</v>
      </c>
      <c r="M560" s="8" t="s">
        <v>2909</v>
      </c>
      <c r="N560" s="2" t="s">
        <v>51</v>
      </c>
      <c r="O560" s="8">
        <v>54889</v>
      </c>
      <c r="P560" s="8">
        <v>272</v>
      </c>
      <c r="Q560" s="14" t="str">
        <f t="shared" si="51"/>
        <v>54889-272</v>
      </c>
      <c r="R560" s="2" t="str">
        <f t="shared" si="3"/>
        <v>301 Maple St S, Turtle Lake, WI 54889</v>
      </c>
      <c r="S560" s="2" t="str">
        <f t="shared" si="4"/>
        <v>301 Maple St S, Turtle Lake, WI 54889</v>
      </c>
      <c r="T560" s="2" t="s">
        <v>52</v>
      </c>
      <c r="U560" s="7" t="s">
        <v>276</v>
      </c>
      <c r="X560" s="7"/>
      <c r="Y560" s="7" t="s">
        <v>104</v>
      </c>
      <c r="AD560" s="2" t="b">
        <v>1</v>
      </c>
      <c r="AE560" s="1" t="b">
        <v>1</v>
      </c>
      <c r="AG560" s="1" t="b">
        <v>0</v>
      </c>
      <c r="AH560" s="8">
        <v>14317</v>
      </c>
      <c r="AI560" s="7" t="s">
        <v>2907</v>
      </c>
      <c r="AJ560" s="8" t="s">
        <v>2907</v>
      </c>
      <c r="AK560" s="7" t="s">
        <v>2908</v>
      </c>
      <c r="AL560" s="7" t="s">
        <v>276</v>
      </c>
      <c r="AM560" s="7" t="s">
        <v>104</v>
      </c>
      <c r="AN560" s="8" t="s">
        <v>2910</v>
      </c>
      <c r="AO560" s="8" t="s">
        <v>2909</v>
      </c>
      <c r="AP560" s="8" t="s">
        <v>51</v>
      </c>
      <c r="AQ560" s="8">
        <v>54889</v>
      </c>
      <c r="AR560" s="8">
        <v>272</v>
      </c>
    </row>
    <row r="561" spans="1:44" ht="14.25" customHeight="1" x14ac:dyDescent="0.25">
      <c r="A561" s="7" t="s">
        <v>2911</v>
      </c>
      <c r="B561" s="14" t="s">
        <v>2912</v>
      </c>
      <c r="C561" s="7" t="s">
        <v>2912</v>
      </c>
      <c r="D561" s="2" t="s">
        <v>46</v>
      </c>
      <c r="E561" s="7" t="s">
        <v>662</v>
      </c>
      <c r="F561" s="7" t="s">
        <v>138</v>
      </c>
      <c r="G561" s="7" t="s">
        <v>1277</v>
      </c>
      <c r="H561" s="7" t="s">
        <v>101</v>
      </c>
      <c r="I561" s="7"/>
      <c r="J561" s="7"/>
      <c r="K561" s="19" t="str">
        <f t="shared" si="49"/>
        <v>110 S Lake Ave</v>
      </c>
      <c r="L561" s="19" t="str">
        <f t="shared" si="50"/>
        <v>110 S Lake Ave</v>
      </c>
      <c r="M561" s="8" t="s">
        <v>2913</v>
      </c>
      <c r="N561" s="2" t="s">
        <v>51</v>
      </c>
      <c r="O561" s="8">
        <v>53181</v>
      </c>
      <c r="P561" s="8">
        <v>9424</v>
      </c>
      <c r="Q561" s="14" t="str">
        <f t="shared" si="51"/>
        <v>53181-9424</v>
      </c>
      <c r="R561" s="2" t="str">
        <f t="shared" si="3"/>
        <v>110 S Lake Ave, Twin Lakes, WI 53181</v>
      </c>
      <c r="S561" s="2" t="str">
        <f t="shared" si="4"/>
        <v>110 S Lake Ave, Twin Lakes, WI 53181</v>
      </c>
      <c r="T561" s="2" t="s">
        <v>52</v>
      </c>
      <c r="U561" s="7" t="s">
        <v>593</v>
      </c>
      <c r="X561" s="7"/>
      <c r="Y561" s="7" t="s">
        <v>1165</v>
      </c>
      <c r="AD561" s="2" t="b">
        <v>1</v>
      </c>
      <c r="AE561" s="1" t="b">
        <v>1</v>
      </c>
      <c r="AG561" s="1" t="b">
        <v>0</v>
      </c>
      <c r="AH561" s="8">
        <v>14283</v>
      </c>
      <c r="AI561" s="7" t="s">
        <v>2911</v>
      </c>
      <c r="AJ561" s="8" t="s">
        <v>2643</v>
      </c>
      <c r="AK561" s="7" t="s">
        <v>2912</v>
      </c>
      <c r="AL561" s="7" t="s">
        <v>593</v>
      </c>
      <c r="AM561" s="7" t="s">
        <v>1165</v>
      </c>
      <c r="AN561" s="8" t="s">
        <v>2914</v>
      </c>
      <c r="AO561" s="8" t="s">
        <v>2913</v>
      </c>
      <c r="AP561" s="8" t="s">
        <v>51</v>
      </c>
      <c r="AQ561" s="8">
        <v>53181</v>
      </c>
      <c r="AR561" s="8">
        <v>9424</v>
      </c>
    </row>
    <row r="562" spans="1:44" ht="14.25" customHeight="1" x14ac:dyDescent="0.25">
      <c r="A562" s="7" t="s">
        <v>2915</v>
      </c>
      <c r="B562" s="14" t="str">
        <f>CONCATENATE(AO562, " PL")</f>
        <v>Two Rivers PL</v>
      </c>
      <c r="C562" s="7" t="s">
        <v>2916</v>
      </c>
      <c r="D562" s="2" t="s">
        <v>46</v>
      </c>
      <c r="E562" s="7" t="s">
        <v>1344</v>
      </c>
      <c r="F562" s="7"/>
      <c r="G562" s="7" t="s">
        <v>63</v>
      </c>
      <c r="H562" s="7" t="s">
        <v>49</v>
      </c>
      <c r="I562" s="7"/>
      <c r="J562" s="7"/>
      <c r="K562" s="19" t="str">
        <f t="shared" si="49"/>
        <v>1001 Adams St</v>
      </c>
      <c r="L562" s="19" t="str">
        <f t="shared" si="50"/>
        <v>1001 Adams St</v>
      </c>
      <c r="M562" s="8" t="s">
        <v>2917</v>
      </c>
      <c r="N562" s="2" t="s">
        <v>51</v>
      </c>
      <c r="O562" s="8">
        <v>54241</v>
      </c>
      <c r="P562" s="8">
        <v>3544</v>
      </c>
      <c r="Q562" s="14" t="str">
        <f t="shared" si="51"/>
        <v>54241-3544</v>
      </c>
      <c r="R562" s="2" t="str">
        <f t="shared" si="3"/>
        <v>1001 Adams St, Two Rivers, WI 54241</v>
      </c>
      <c r="S562" s="2" t="str">
        <f t="shared" si="4"/>
        <v>1001 Adams St, Two Rivers, WI 54241</v>
      </c>
      <c r="T562" s="2" t="s">
        <v>52</v>
      </c>
      <c r="U562" s="7" t="s">
        <v>1443</v>
      </c>
      <c r="X562" s="7"/>
      <c r="Y562" s="7" t="s">
        <v>441</v>
      </c>
      <c r="AD562" s="2" t="b">
        <v>1</v>
      </c>
      <c r="AE562" s="2" t="b">
        <v>1</v>
      </c>
      <c r="AG562" s="1" t="b">
        <v>0</v>
      </c>
      <c r="AH562" s="8">
        <v>14318</v>
      </c>
      <c r="AI562" s="7" t="s">
        <v>2915</v>
      </c>
      <c r="AJ562" s="8" t="s">
        <v>2915</v>
      </c>
      <c r="AK562" s="7" t="s">
        <v>2916</v>
      </c>
      <c r="AL562" s="7" t="s">
        <v>1443</v>
      </c>
      <c r="AM562" s="7" t="s">
        <v>441</v>
      </c>
      <c r="AN562" s="8" t="s">
        <v>2918</v>
      </c>
      <c r="AO562" s="8" t="s">
        <v>2917</v>
      </c>
      <c r="AP562" s="8" t="s">
        <v>51</v>
      </c>
      <c r="AQ562" s="8">
        <v>54241</v>
      </c>
      <c r="AR562" s="8">
        <v>3544</v>
      </c>
    </row>
    <row r="563" spans="1:44" ht="14.25" customHeight="1" x14ac:dyDescent="0.25">
      <c r="A563" s="7" t="s">
        <v>2919</v>
      </c>
      <c r="B563" s="14" t="str">
        <f>CONCATENATE(AO563, " PL")</f>
        <v>Union Grove PL</v>
      </c>
      <c r="C563" s="7" t="s">
        <v>2920</v>
      </c>
      <c r="D563" s="2" t="s">
        <v>46</v>
      </c>
      <c r="E563" s="7" t="s">
        <v>1169</v>
      </c>
      <c r="F563" s="7"/>
      <c r="G563" s="7" t="s">
        <v>84</v>
      </c>
      <c r="H563" s="7" t="s">
        <v>49</v>
      </c>
      <c r="I563" s="7"/>
      <c r="J563" s="7"/>
      <c r="K563" s="19" t="str">
        <f t="shared" si="49"/>
        <v>1215 Main St</v>
      </c>
      <c r="L563" s="19" t="str">
        <f t="shared" si="50"/>
        <v>1215 Main St</v>
      </c>
      <c r="M563" s="8" t="s">
        <v>2921</v>
      </c>
      <c r="N563" s="2" t="s">
        <v>51</v>
      </c>
      <c r="O563" s="8">
        <v>53182</v>
      </c>
      <c r="P563" s="8">
        <v>1303</v>
      </c>
      <c r="Q563" s="14" t="str">
        <f t="shared" si="51"/>
        <v>53182-1303</v>
      </c>
      <c r="R563" s="2" t="str">
        <f t="shared" si="3"/>
        <v>1215 Main St, Union Grove, WI 53182</v>
      </c>
      <c r="S563" s="2" t="str">
        <f t="shared" si="4"/>
        <v>1215 Main St, Union Grove, WI 53182</v>
      </c>
      <c r="T563" s="2" t="s">
        <v>52</v>
      </c>
      <c r="U563" s="7" t="s">
        <v>483</v>
      </c>
      <c r="X563" s="7"/>
      <c r="Y563" s="7" t="s">
        <v>484</v>
      </c>
      <c r="AD563" s="2" t="b">
        <v>1</v>
      </c>
      <c r="AE563" s="1" t="b">
        <v>1</v>
      </c>
      <c r="AG563" s="1" t="b">
        <v>0</v>
      </c>
      <c r="AH563" s="8">
        <v>14319</v>
      </c>
      <c r="AI563" s="7" t="s">
        <v>2919</v>
      </c>
      <c r="AJ563" s="8" t="s">
        <v>2919</v>
      </c>
      <c r="AK563" s="7" t="s">
        <v>2920</v>
      </c>
      <c r="AL563" s="7" t="s">
        <v>483</v>
      </c>
      <c r="AM563" s="7" t="s">
        <v>484</v>
      </c>
      <c r="AN563" s="8" t="s">
        <v>2922</v>
      </c>
      <c r="AO563" s="8" t="s">
        <v>2921</v>
      </c>
      <c r="AP563" s="8" t="s">
        <v>51</v>
      </c>
      <c r="AQ563" s="8">
        <v>53182</v>
      </c>
      <c r="AR563" s="8">
        <v>1303</v>
      </c>
    </row>
    <row r="564" spans="1:44" ht="14.25" customHeight="1" x14ac:dyDescent="0.25">
      <c r="A564" s="7" t="s">
        <v>2923</v>
      </c>
      <c r="B564" s="14" t="str">
        <f>CONCATENATE(AO564, " PL")</f>
        <v>Verona PL</v>
      </c>
      <c r="C564" s="7" t="s">
        <v>2924</v>
      </c>
      <c r="D564" s="2" t="s">
        <v>46</v>
      </c>
      <c r="E564" s="7" t="s">
        <v>646</v>
      </c>
      <c r="F564" s="7"/>
      <c r="G564" s="7" t="s">
        <v>2925</v>
      </c>
      <c r="H564" s="7" t="s">
        <v>49</v>
      </c>
      <c r="I564" s="7"/>
      <c r="J564" s="7"/>
      <c r="K564" s="19" t="str">
        <f t="shared" si="49"/>
        <v>500 Silent St</v>
      </c>
      <c r="L564" s="19" t="str">
        <f t="shared" si="50"/>
        <v>500 Silent St</v>
      </c>
      <c r="M564" s="8" t="s">
        <v>2854</v>
      </c>
      <c r="N564" s="2" t="s">
        <v>51</v>
      </c>
      <c r="O564" s="8">
        <v>53593</v>
      </c>
      <c r="P564" s="8">
        <v>1252</v>
      </c>
      <c r="Q564" s="14" t="str">
        <f t="shared" si="51"/>
        <v>53593-1252</v>
      </c>
      <c r="R564" s="2" t="str">
        <f t="shared" si="3"/>
        <v>500 Silent St, Verona, WI 53593</v>
      </c>
      <c r="S564" s="2" t="str">
        <f t="shared" si="4"/>
        <v>500 Silent St, Verona, WI 53593</v>
      </c>
      <c r="T564" s="2" t="s">
        <v>52</v>
      </c>
      <c r="U564" s="7" t="s">
        <v>149</v>
      </c>
      <c r="X564" s="7"/>
      <c r="Y564" s="7" t="s">
        <v>64</v>
      </c>
      <c r="AD564" s="1" t="b">
        <v>1</v>
      </c>
      <c r="AE564" s="1" t="b">
        <v>1</v>
      </c>
      <c r="AG564" s="1" t="b">
        <v>0</v>
      </c>
      <c r="AH564" s="8">
        <v>14320</v>
      </c>
      <c r="AI564" s="7" t="s">
        <v>2923</v>
      </c>
      <c r="AJ564" s="8" t="s">
        <v>2923</v>
      </c>
      <c r="AK564" s="7" t="s">
        <v>2924</v>
      </c>
      <c r="AL564" s="7" t="s">
        <v>149</v>
      </c>
      <c r="AM564" s="7" t="s">
        <v>64</v>
      </c>
      <c r="AN564" s="8" t="s">
        <v>2926</v>
      </c>
      <c r="AO564" s="8" t="s">
        <v>2854</v>
      </c>
      <c r="AP564" s="8" t="s">
        <v>51</v>
      </c>
      <c r="AQ564" s="8">
        <v>53593</v>
      </c>
      <c r="AR564" s="8">
        <v>1252</v>
      </c>
    </row>
    <row r="565" spans="1:44" ht="14.25" customHeight="1" x14ac:dyDescent="0.25">
      <c r="A565" s="1" t="s">
        <v>2927</v>
      </c>
      <c r="B565" s="16" t="s">
        <v>2928</v>
      </c>
      <c r="C565" s="1" t="s">
        <v>2928</v>
      </c>
      <c r="D565" s="1" t="s">
        <v>136</v>
      </c>
      <c r="E565" s="9" t="s">
        <v>2450</v>
      </c>
      <c r="F565" s="7"/>
      <c r="G565" s="9" t="s">
        <v>2929</v>
      </c>
      <c r="H565" s="9" t="s">
        <v>157</v>
      </c>
      <c r="I565" s="7"/>
      <c r="J565" s="7"/>
      <c r="K565" s="19" t="str">
        <f t="shared" si="49"/>
        <v>900 Viterbo Dr</v>
      </c>
      <c r="L565" s="19" t="str">
        <f t="shared" si="50"/>
        <v>900 Viterbo Dr</v>
      </c>
      <c r="M565" s="1" t="s">
        <v>240</v>
      </c>
      <c r="N565" s="8" t="s">
        <v>51</v>
      </c>
      <c r="O565" s="1">
        <v>54601</v>
      </c>
      <c r="Q565" s="14" t="str">
        <f t="shared" si="51"/>
        <v>54601</v>
      </c>
      <c r="R565" s="2" t="str">
        <f t="shared" si="3"/>
        <v>900 Viterbo Dr, La Crosse, WI 54601</v>
      </c>
      <c r="S565" s="2" t="str">
        <f t="shared" si="4"/>
        <v>900 Viterbo Dr, La Crosse, WI 54601</v>
      </c>
      <c r="T565" s="2" t="s">
        <v>52</v>
      </c>
      <c r="U565" s="7" t="s">
        <v>240</v>
      </c>
      <c r="X565" s="1" t="s">
        <v>2930</v>
      </c>
      <c r="Y565" s="1" t="s">
        <v>64</v>
      </c>
      <c r="AD565" s="1" t="b">
        <v>0</v>
      </c>
      <c r="AE565" s="1" t="b">
        <v>1</v>
      </c>
      <c r="AG565" s="1" t="b">
        <v>0</v>
      </c>
      <c r="AJ565" s="8"/>
    </row>
    <row r="566" spans="1:44" ht="14.25" customHeight="1" x14ac:dyDescent="0.25">
      <c r="A566" s="7" t="s">
        <v>2931</v>
      </c>
      <c r="B566" s="14" t="str">
        <f>CONCATENATE(AO566, " PL")</f>
        <v>Vesper PL</v>
      </c>
      <c r="C566" s="7" t="s">
        <v>2932</v>
      </c>
      <c r="D566" s="2" t="s">
        <v>46</v>
      </c>
      <c r="E566" s="7" t="s">
        <v>2933</v>
      </c>
      <c r="F566" s="7"/>
      <c r="G566" s="7" t="s">
        <v>2934</v>
      </c>
      <c r="H566" s="7" t="s">
        <v>49</v>
      </c>
      <c r="I566" s="7"/>
      <c r="J566" s="7"/>
      <c r="K566" s="19" t="str">
        <f t="shared" si="49"/>
        <v>6550 Virginia St</v>
      </c>
      <c r="L566" s="19" t="str">
        <f t="shared" si="50"/>
        <v>6550 Virginia St</v>
      </c>
      <c r="M566" s="8" t="s">
        <v>2935</v>
      </c>
      <c r="N566" s="2" t="s">
        <v>51</v>
      </c>
      <c r="O566" s="8">
        <v>54489</v>
      </c>
      <c r="P566" s="8">
        <v>0</v>
      </c>
      <c r="Q566" s="14" t="str">
        <f t="shared" si="51"/>
        <v>54489-0</v>
      </c>
      <c r="R566" s="2" t="str">
        <f t="shared" si="3"/>
        <v>6550 Virginia St, Vesper, WI 54489</v>
      </c>
      <c r="S566" s="2" t="str">
        <f t="shared" si="4"/>
        <v>6550 Virginia St, Vesper, WI 54489</v>
      </c>
      <c r="T566" s="2" t="s">
        <v>52</v>
      </c>
      <c r="U566" s="7" t="s">
        <v>182</v>
      </c>
      <c r="X566" s="7"/>
      <c r="Y566" s="7" t="s">
        <v>64</v>
      </c>
      <c r="AD566" s="1" t="b">
        <v>1</v>
      </c>
      <c r="AE566" s="1" t="b">
        <v>1</v>
      </c>
      <c r="AG566" s="1" t="b">
        <v>0</v>
      </c>
      <c r="AH566" s="8">
        <v>14321</v>
      </c>
      <c r="AI566" s="7" t="s">
        <v>2931</v>
      </c>
      <c r="AJ566" s="8" t="s">
        <v>2931</v>
      </c>
      <c r="AK566" s="7" t="s">
        <v>2932</v>
      </c>
      <c r="AL566" s="7" t="s">
        <v>182</v>
      </c>
      <c r="AM566" s="7" t="s">
        <v>64</v>
      </c>
      <c r="AN566" s="8" t="s">
        <v>2936</v>
      </c>
      <c r="AO566" s="8" t="s">
        <v>2935</v>
      </c>
      <c r="AP566" s="8" t="s">
        <v>51</v>
      </c>
      <c r="AQ566" s="8">
        <v>54489</v>
      </c>
      <c r="AR566" s="8">
        <v>0</v>
      </c>
    </row>
    <row r="567" spans="1:44" ht="14.25" customHeight="1" x14ac:dyDescent="0.25">
      <c r="A567" s="7" t="s">
        <v>2937</v>
      </c>
      <c r="B567" s="14" t="str">
        <f>CONCATENATE(AO567, " PL")</f>
        <v>Viola PL</v>
      </c>
      <c r="C567" s="7" t="s">
        <v>2938</v>
      </c>
      <c r="D567" s="2" t="s">
        <v>46</v>
      </c>
      <c r="E567" s="7" t="s">
        <v>2120</v>
      </c>
      <c r="F567" s="7" t="s">
        <v>138</v>
      </c>
      <c r="G567" s="7" t="s">
        <v>84</v>
      </c>
      <c r="H567" s="7" t="s">
        <v>49</v>
      </c>
      <c r="I567" s="7"/>
      <c r="J567" s="7"/>
      <c r="K567" s="19" t="str">
        <f t="shared" si="49"/>
        <v>137 S Main St</v>
      </c>
      <c r="L567" s="19" t="str">
        <f t="shared" si="50"/>
        <v>137 S Main St</v>
      </c>
      <c r="M567" s="8" t="s">
        <v>2939</v>
      </c>
      <c r="N567" s="2" t="s">
        <v>51</v>
      </c>
      <c r="O567" s="8">
        <v>54664</v>
      </c>
      <c r="P567" s="8">
        <v>7037</v>
      </c>
      <c r="Q567" s="14" t="str">
        <f t="shared" si="51"/>
        <v>54664-7037</v>
      </c>
      <c r="R567" s="2" t="str">
        <f t="shared" si="3"/>
        <v>137 S Main St, Viola, WI 54664</v>
      </c>
      <c r="S567" s="2" t="str">
        <f t="shared" si="4"/>
        <v>137 S Main St, Viola, WI 54664</v>
      </c>
      <c r="T567" s="2" t="s">
        <v>52</v>
      </c>
      <c r="U567" s="7" t="s">
        <v>1605</v>
      </c>
      <c r="X567" s="7"/>
      <c r="Y567" s="7" t="s">
        <v>175</v>
      </c>
      <c r="AD567" s="1" t="b">
        <v>1</v>
      </c>
      <c r="AE567" s="1" t="b">
        <v>1</v>
      </c>
      <c r="AG567" s="1" t="b">
        <v>0</v>
      </c>
      <c r="AH567" s="8">
        <v>14322</v>
      </c>
      <c r="AI567" s="7" t="s">
        <v>2937</v>
      </c>
      <c r="AJ567" s="8" t="s">
        <v>2937</v>
      </c>
      <c r="AK567" s="7" t="s">
        <v>2938</v>
      </c>
      <c r="AL567" s="7" t="s">
        <v>1605</v>
      </c>
      <c r="AM567" s="7" t="s">
        <v>175</v>
      </c>
      <c r="AN567" s="8" t="s">
        <v>2940</v>
      </c>
      <c r="AO567" s="8" t="s">
        <v>2939</v>
      </c>
      <c r="AP567" s="8" t="s">
        <v>51</v>
      </c>
      <c r="AQ567" s="8">
        <v>54664</v>
      </c>
      <c r="AR567" s="8">
        <v>7037</v>
      </c>
    </row>
    <row r="568" spans="1:44" ht="14.25" customHeight="1" x14ac:dyDescent="0.25">
      <c r="A568" s="7" t="s">
        <v>2941</v>
      </c>
      <c r="B568" s="14" t="str">
        <f>CONCATENATE(AO568, " PL")</f>
        <v>Viroqua PL</v>
      </c>
      <c r="C568" s="9" t="s">
        <v>2942</v>
      </c>
      <c r="D568" s="2" t="s">
        <v>46</v>
      </c>
      <c r="E568" s="7" t="s">
        <v>1316</v>
      </c>
      <c r="F568" s="7" t="s">
        <v>138</v>
      </c>
      <c r="G568" s="7" t="s">
        <v>263</v>
      </c>
      <c r="H568" s="7" t="s">
        <v>101</v>
      </c>
      <c r="I568" s="7"/>
      <c r="J568" s="7"/>
      <c r="K568" s="19" t="str">
        <f t="shared" si="49"/>
        <v>205 S Rock Ave</v>
      </c>
      <c r="L568" s="19" t="str">
        <f t="shared" si="50"/>
        <v>205 S Rock Ave</v>
      </c>
      <c r="M568" s="8" t="s">
        <v>2859</v>
      </c>
      <c r="N568" s="2" t="s">
        <v>51</v>
      </c>
      <c r="O568" s="8">
        <v>54665</v>
      </c>
      <c r="P568" s="8">
        <v>1613</v>
      </c>
      <c r="Q568" s="14" t="str">
        <f t="shared" si="51"/>
        <v>54665-1613</v>
      </c>
      <c r="R568" s="2" t="str">
        <f t="shared" si="3"/>
        <v>205 S Rock Ave, Viroqua, WI 54665</v>
      </c>
      <c r="S568" s="2" t="str">
        <f t="shared" si="4"/>
        <v>205 S Rock Ave, Viroqua, WI 54665</v>
      </c>
      <c r="T568" s="2" t="s">
        <v>52</v>
      </c>
      <c r="U568" s="7" t="s">
        <v>648</v>
      </c>
      <c r="X568" s="7"/>
      <c r="Y568" s="7" t="s">
        <v>87</v>
      </c>
      <c r="AD568" s="1" t="b">
        <v>1</v>
      </c>
      <c r="AE568" s="1" t="b">
        <v>1</v>
      </c>
      <c r="AG568" s="1" t="b">
        <v>0</v>
      </c>
      <c r="AH568" s="8">
        <v>14323</v>
      </c>
      <c r="AI568" s="7" t="s">
        <v>2941</v>
      </c>
      <c r="AJ568" s="8" t="s">
        <v>2941</v>
      </c>
      <c r="AK568" s="7" t="s">
        <v>2942</v>
      </c>
      <c r="AL568" s="7" t="s">
        <v>648</v>
      </c>
      <c r="AM568" s="7" t="s">
        <v>87</v>
      </c>
      <c r="AN568" s="8" t="s">
        <v>2943</v>
      </c>
      <c r="AO568" s="8" t="s">
        <v>2859</v>
      </c>
      <c r="AP568" s="8" t="s">
        <v>51</v>
      </c>
      <c r="AQ568" s="8">
        <v>54665</v>
      </c>
      <c r="AR568" s="8">
        <v>1613</v>
      </c>
    </row>
    <row r="569" spans="1:44" ht="14.25" customHeight="1" x14ac:dyDescent="0.25">
      <c r="A569" s="1" t="s">
        <v>2944</v>
      </c>
      <c r="B569" s="16" t="s">
        <v>2945</v>
      </c>
      <c r="C569" s="1" t="s">
        <v>2946</v>
      </c>
      <c r="D569" s="1" t="s">
        <v>342</v>
      </c>
      <c r="E569" s="9" t="s">
        <v>1470</v>
      </c>
      <c r="F569" s="7"/>
      <c r="G569" s="9" t="s">
        <v>84</v>
      </c>
      <c r="H569" s="9" t="s">
        <v>49</v>
      </c>
      <c r="I569" s="7"/>
      <c r="J569" s="7"/>
      <c r="K569" s="19" t="str">
        <f t="shared" si="49"/>
        <v>800 Main St</v>
      </c>
      <c r="L569" s="19" t="str">
        <f t="shared" si="50"/>
        <v>800 Main St</v>
      </c>
      <c r="M569" s="1" t="s">
        <v>2405</v>
      </c>
      <c r="N569" s="8" t="s">
        <v>51</v>
      </c>
      <c r="O569" s="1">
        <v>53072</v>
      </c>
      <c r="Q569" s="14" t="str">
        <f t="shared" si="51"/>
        <v>53072</v>
      </c>
      <c r="R569" s="2" t="str">
        <f t="shared" si="3"/>
        <v>800 Main St, Pewaukee, WI 53072</v>
      </c>
      <c r="S569" s="2" t="str">
        <f t="shared" si="4"/>
        <v>800 Main St, Pewaukee, WI 53072</v>
      </c>
      <c r="T569" s="2" t="s">
        <v>52</v>
      </c>
      <c r="U569" s="7" t="s">
        <v>336</v>
      </c>
      <c r="X569" s="1"/>
      <c r="Y569" s="1" t="s">
        <v>337</v>
      </c>
      <c r="AD569" s="1" t="b">
        <v>1</v>
      </c>
      <c r="AE569" s="1" t="b">
        <v>1</v>
      </c>
      <c r="AG569" s="1" t="b">
        <v>0</v>
      </c>
      <c r="AJ569" s="8"/>
    </row>
    <row r="570" spans="1:44" ht="14.25" customHeight="1" x14ac:dyDescent="0.25">
      <c r="A570" s="7" t="s">
        <v>2947</v>
      </c>
      <c r="B570" s="14" t="str">
        <f>CONCATENATE(AO570, " PL")</f>
        <v>Wabeno PL</v>
      </c>
      <c r="C570" s="7" t="s">
        <v>2948</v>
      </c>
      <c r="D570" s="2" t="s">
        <v>46</v>
      </c>
      <c r="E570" s="7" t="s">
        <v>2949</v>
      </c>
      <c r="F570" s="7" t="s">
        <v>60</v>
      </c>
      <c r="G570" s="7" t="s">
        <v>2950</v>
      </c>
      <c r="H570" s="7" t="s">
        <v>49</v>
      </c>
      <c r="I570" s="7"/>
      <c r="J570" s="7"/>
      <c r="K570" s="19" t="str">
        <f t="shared" si="49"/>
        <v>4556 N Branch St</v>
      </c>
      <c r="L570" s="19" t="str">
        <f t="shared" si="50"/>
        <v>4556 N Branch St</v>
      </c>
      <c r="M570" s="8" t="s">
        <v>2951</v>
      </c>
      <c r="N570" s="2" t="s">
        <v>51</v>
      </c>
      <c r="O570" s="8">
        <v>54566</v>
      </c>
      <c r="P570" s="8">
        <v>340</v>
      </c>
      <c r="Q570" s="14" t="str">
        <f t="shared" si="51"/>
        <v>54566-340</v>
      </c>
      <c r="R570" s="2" t="str">
        <f t="shared" si="3"/>
        <v>4556 N Branch St, Wabeno, WI 54566</v>
      </c>
      <c r="S570" s="2" t="str">
        <f t="shared" si="4"/>
        <v>4556 N Branch St, Wabeno, WI 54566</v>
      </c>
      <c r="T570" s="2" t="s">
        <v>52</v>
      </c>
      <c r="U570" s="7" t="s">
        <v>664</v>
      </c>
      <c r="X570" s="7"/>
      <c r="Y570" s="7" t="s">
        <v>54</v>
      </c>
      <c r="AD570" s="1" t="b">
        <v>1</v>
      </c>
      <c r="AE570" s="1" t="b">
        <v>1</v>
      </c>
      <c r="AG570" s="1" t="b">
        <v>0</v>
      </c>
      <c r="AH570" s="8">
        <v>14324</v>
      </c>
      <c r="AI570" s="7" t="s">
        <v>2947</v>
      </c>
      <c r="AJ570" s="8" t="s">
        <v>2947</v>
      </c>
      <c r="AK570" s="7" t="s">
        <v>2948</v>
      </c>
      <c r="AL570" s="7" t="s">
        <v>664</v>
      </c>
      <c r="AM570" s="7" t="s">
        <v>54</v>
      </c>
      <c r="AN570" s="8" t="s">
        <v>2952</v>
      </c>
      <c r="AO570" s="8" t="s">
        <v>2951</v>
      </c>
      <c r="AP570" s="8" t="s">
        <v>51</v>
      </c>
      <c r="AQ570" s="8">
        <v>54566</v>
      </c>
      <c r="AR570" s="8">
        <v>340</v>
      </c>
    </row>
    <row r="571" spans="1:44" ht="14.25" customHeight="1" x14ac:dyDescent="0.25">
      <c r="A571" s="7" t="s">
        <v>2953</v>
      </c>
      <c r="B571" s="14" t="str">
        <f>CONCATENATE(AO571, " PL")</f>
        <v>Walworth PL</v>
      </c>
      <c r="C571" s="7" t="s">
        <v>2954</v>
      </c>
      <c r="D571" s="2" t="s">
        <v>46</v>
      </c>
      <c r="E571" s="7" t="s">
        <v>2955</v>
      </c>
      <c r="F571" s="7"/>
      <c r="G571" s="7" t="s">
        <v>593</v>
      </c>
      <c r="H571" s="7" t="s">
        <v>49</v>
      </c>
      <c r="I571" s="7"/>
      <c r="J571" s="7" t="s">
        <v>2956</v>
      </c>
      <c r="K571" s="19" t="str">
        <f t="shared" si="49"/>
        <v>525 Kenosha St, Ste L</v>
      </c>
      <c r="L571" s="19" t="str">
        <f t="shared" si="50"/>
        <v>525 Kenosha St</v>
      </c>
      <c r="M571" s="8" t="s">
        <v>700</v>
      </c>
      <c r="N571" s="2" t="s">
        <v>51</v>
      </c>
      <c r="O571" s="8">
        <v>53184</v>
      </c>
      <c r="P571" s="8">
        <v>280</v>
      </c>
      <c r="Q571" s="14" t="str">
        <f t="shared" si="51"/>
        <v>53184-280</v>
      </c>
      <c r="R571" s="2" t="str">
        <f t="shared" si="3"/>
        <v>525 Kenosha St, Ste L, Walworth, WI 53184</v>
      </c>
      <c r="S571" s="2" t="str">
        <f t="shared" si="4"/>
        <v>525 Kenosha St, Walworth, WI 53184</v>
      </c>
      <c r="T571" s="2" t="s">
        <v>52</v>
      </c>
      <c r="U571" s="7" t="s">
        <v>700</v>
      </c>
      <c r="X571" s="7"/>
      <c r="Y571" s="7" t="s">
        <v>484</v>
      </c>
      <c r="AD571" s="2" t="b">
        <v>1</v>
      </c>
      <c r="AE571" s="1" t="b">
        <v>1</v>
      </c>
      <c r="AG571" s="1" t="b">
        <v>0</v>
      </c>
      <c r="AH571" s="8">
        <v>14325</v>
      </c>
      <c r="AI571" s="7" t="s">
        <v>2953</v>
      </c>
      <c r="AJ571" s="8" t="s">
        <v>2953</v>
      </c>
      <c r="AK571" s="7" t="s">
        <v>2954</v>
      </c>
      <c r="AL571" s="7" t="s">
        <v>700</v>
      </c>
      <c r="AM571" s="7" t="s">
        <v>484</v>
      </c>
      <c r="AN571" s="8" t="s">
        <v>2957</v>
      </c>
      <c r="AO571" s="8" t="s">
        <v>700</v>
      </c>
      <c r="AP571" s="8" t="s">
        <v>51</v>
      </c>
      <c r="AQ571" s="8">
        <v>53184</v>
      </c>
      <c r="AR571" s="8">
        <v>280</v>
      </c>
    </row>
    <row r="572" spans="1:44" ht="14.25" customHeight="1" x14ac:dyDescent="0.25">
      <c r="A572" s="7" t="s">
        <v>2958</v>
      </c>
      <c r="B572" s="14" t="str">
        <f>CONCATENATE(AO572, " PL")</f>
        <v>Washburn PL</v>
      </c>
      <c r="C572" s="7" t="s">
        <v>2959</v>
      </c>
      <c r="D572" s="2" t="s">
        <v>46</v>
      </c>
      <c r="E572" s="7" t="s">
        <v>2960</v>
      </c>
      <c r="F572" s="7"/>
      <c r="G572" s="7" t="s">
        <v>409</v>
      </c>
      <c r="H572" s="7" t="s">
        <v>101</v>
      </c>
      <c r="I572" s="7"/>
      <c r="J572" s="7"/>
      <c r="K572" s="19" t="str">
        <f t="shared" si="49"/>
        <v>307 Washington Ave</v>
      </c>
      <c r="L572" s="19" t="str">
        <f t="shared" si="50"/>
        <v>307 Washington Ave</v>
      </c>
      <c r="M572" s="8" t="s">
        <v>318</v>
      </c>
      <c r="N572" s="2" t="s">
        <v>51</v>
      </c>
      <c r="O572" s="8">
        <v>54891</v>
      </c>
      <c r="P572" s="8">
        <v>248</v>
      </c>
      <c r="Q572" s="14" t="str">
        <f t="shared" si="51"/>
        <v>54891-248</v>
      </c>
      <c r="R572" s="2" t="str">
        <f t="shared" si="3"/>
        <v>307 Washington Ave, Washburn, WI 54891</v>
      </c>
      <c r="S572" s="2" t="str">
        <f t="shared" si="4"/>
        <v>307 Washington Ave, Washburn, WI 54891</v>
      </c>
      <c r="T572" s="2" t="s">
        <v>52</v>
      </c>
      <c r="U572" s="7" t="s">
        <v>282</v>
      </c>
      <c r="X572" s="7"/>
      <c r="Y572" s="7" t="s">
        <v>186</v>
      </c>
      <c r="AD572" s="2" t="b">
        <v>1</v>
      </c>
      <c r="AE572" s="1" t="b">
        <v>1</v>
      </c>
      <c r="AG572" s="1" t="b">
        <v>0</v>
      </c>
      <c r="AH572" s="8">
        <v>14326</v>
      </c>
      <c r="AI572" s="7" t="s">
        <v>2958</v>
      </c>
      <c r="AJ572" s="8" t="s">
        <v>2958</v>
      </c>
      <c r="AK572" s="7" t="s">
        <v>2959</v>
      </c>
      <c r="AL572" s="7" t="s">
        <v>282</v>
      </c>
      <c r="AM572" s="7" t="s">
        <v>186</v>
      </c>
      <c r="AN572" s="8" t="s">
        <v>2961</v>
      </c>
      <c r="AO572" s="8" t="s">
        <v>318</v>
      </c>
      <c r="AP572" s="8" t="s">
        <v>51</v>
      </c>
      <c r="AQ572" s="8">
        <v>54891</v>
      </c>
      <c r="AR572" s="8">
        <v>248</v>
      </c>
    </row>
    <row r="573" spans="1:44" ht="14.25" customHeight="1" x14ac:dyDescent="0.25">
      <c r="A573" s="7" t="s">
        <v>2962</v>
      </c>
      <c r="B573" s="14" t="s">
        <v>2963</v>
      </c>
      <c r="C573" s="7" t="s">
        <v>2964</v>
      </c>
      <c r="D573" s="2" t="s">
        <v>46</v>
      </c>
      <c r="E573" s="7" t="s">
        <v>2435</v>
      </c>
      <c r="F573" s="7"/>
      <c r="G573" s="7" t="s">
        <v>84</v>
      </c>
      <c r="H573" s="7" t="s">
        <v>452</v>
      </c>
      <c r="I573" s="7"/>
      <c r="J573" s="7"/>
      <c r="K573" s="19" t="str">
        <f t="shared" si="49"/>
        <v>910 Main Rd</v>
      </c>
      <c r="L573" s="19" t="str">
        <f t="shared" si="50"/>
        <v>910 Main Rd</v>
      </c>
      <c r="M573" s="8" t="s">
        <v>2965</v>
      </c>
      <c r="N573" s="2" t="s">
        <v>51</v>
      </c>
      <c r="O573" s="8">
        <v>54246</v>
      </c>
      <c r="P573" s="8">
        <v>0</v>
      </c>
      <c r="Q573" s="14" t="str">
        <f t="shared" si="51"/>
        <v>54246-0</v>
      </c>
      <c r="R573" s="2" t="str">
        <f t="shared" si="3"/>
        <v>910 Main Rd, Washington Island, WI 54246</v>
      </c>
      <c r="S573" s="2" t="str">
        <f t="shared" si="4"/>
        <v>910 Main Rd, Washington Island, WI 54246</v>
      </c>
      <c r="T573" s="2" t="s">
        <v>52</v>
      </c>
      <c r="U573" s="7" t="s">
        <v>219</v>
      </c>
      <c r="X573" s="7"/>
      <c r="Y573" s="7" t="s">
        <v>79</v>
      </c>
      <c r="AD573" s="2" t="b">
        <v>1</v>
      </c>
      <c r="AE573" s="2" t="b">
        <v>1</v>
      </c>
      <c r="AG573" s="1" t="b">
        <v>0</v>
      </c>
      <c r="AH573" s="8">
        <v>14307</v>
      </c>
      <c r="AI573" s="7" t="s">
        <v>2962</v>
      </c>
      <c r="AJ573" s="8" t="s">
        <v>220</v>
      </c>
      <c r="AK573" s="7" t="s">
        <v>2964</v>
      </c>
      <c r="AL573" s="7" t="s">
        <v>219</v>
      </c>
      <c r="AM573" s="7" t="s">
        <v>79</v>
      </c>
      <c r="AN573" s="8" t="s">
        <v>2966</v>
      </c>
      <c r="AO573" s="8" t="s">
        <v>2965</v>
      </c>
      <c r="AP573" s="8" t="s">
        <v>51</v>
      </c>
      <c r="AQ573" s="8">
        <v>54246</v>
      </c>
      <c r="AR573" s="8">
        <v>0</v>
      </c>
    </row>
    <row r="574" spans="1:44" ht="14.25" customHeight="1" x14ac:dyDescent="0.25">
      <c r="A574" s="7" t="s">
        <v>2967</v>
      </c>
      <c r="B574" s="14" t="s">
        <v>2968</v>
      </c>
      <c r="C574" s="7" t="s">
        <v>484</v>
      </c>
      <c r="D574" s="2" t="s">
        <v>152</v>
      </c>
      <c r="E574" s="7" t="s">
        <v>2969</v>
      </c>
      <c r="F574" s="7"/>
      <c r="G574" s="7" t="s">
        <v>2970</v>
      </c>
      <c r="H574" s="7" t="s">
        <v>157</v>
      </c>
      <c r="I574" s="7"/>
      <c r="J574" s="7" t="s">
        <v>2971</v>
      </c>
      <c r="K574" s="19" t="str">
        <f t="shared" si="49"/>
        <v>29134 Evergreen Dr, Ste 600</v>
      </c>
      <c r="L574" s="19" t="str">
        <f t="shared" si="50"/>
        <v>29134 Evergreen Dr</v>
      </c>
      <c r="M574" s="8" t="s">
        <v>2972</v>
      </c>
      <c r="N574" s="2" t="s">
        <v>51</v>
      </c>
      <c r="O574" s="8">
        <v>53185</v>
      </c>
      <c r="P574" s="8">
        <v>5116</v>
      </c>
      <c r="Q574" s="14" t="str">
        <f t="shared" si="51"/>
        <v>53185-5116</v>
      </c>
      <c r="R574" s="2" t="str">
        <f t="shared" si="3"/>
        <v>29134 Evergreen Dr, Ste 600, Waterford, WI 53185</v>
      </c>
      <c r="S574" s="2" t="str">
        <f t="shared" si="4"/>
        <v>29134 Evergreen Dr, Waterford, WI 53185</v>
      </c>
      <c r="T574" s="2" t="s">
        <v>52</v>
      </c>
      <c r="U574" s="7" t="s">
        <v>483</v>
      </c>
      <c r="X574" s="7"/>
      <c r="Y574" s="7" t="s">
        <v>484</v>
      </c>
      <c r="AD574" s="2" t="b">
        <v>1</v>
      </c>
      <c r="AE574" s="1" t="b">
        <v>1</v>
      </c>
      <c r="AG574" s="1" t="b">
        <v>0</v>
      </c>
      <c r="AH574" s="8">
        <v>101817</v>
      </c>
      <c r="AI574" s="7" t="s">
        <v>2967</v>
      </c>
      <c r="AJ574" s="8" t="s">
        <v>2967</v>
      </c>
      <c r="AK574" s="7" t="s">
        <v>484</v>
      </c>
      <c r="AL574" s="7" t="s">
        <v>483</v>
      </c>
      <c r="AM574" s="7" t="s">
        <v>484</v>
      </c>
      <c r="AN574" s="8" t="s">
        <v>2973</v>
      </c>
      <c r="AO574" s="8" t="s">
        <v>2972</v>
      </c>
      <c r="AP574" s="8" t="s">
        <v>51</v>
      </c>
      <c r="AQ574" s="8">
        <v>53185</v>
      </c>
      <c r="AR574" s="8">
        <v>5116</v>
      </c>
    </row>
    <row r="575" spans="1:44" ht="14.25" customHeight="1" x14ac:dyDescent="0.25">
      <c r="A575" s="7" t="s">
        <v>2974</v>
      </c>
      <c r="B575" s="14" t="str">
        <f>CONCATENATE(AO575, " PL")</f>
        <v>Waterford PL</v>
      </c>
      <c r="C575" s="7" t="s">
        <v>2975</v>
      </c>
      <c r="D575" s="2" t="s">
        <v>46</v>
      </c>
      <c r="E575" s="7" t="s">
        <v>511</v>
      </c>
      <c r="F575" s="7" t="s">
        <v>60</v>
      </c>
      <c r="G575" s="7" t="s">
        <v>470</v>
      </c>
      <c r="H575" s="7" t="s">
        <v>49</v>
      </c>
      <c r="I575" s="7"/>
      <c r="J575" s="7"/>
      <c r="K575" s="19" t="str">
        <f t="shared" si="49"/>
        <v>101 N River St</v>
      </c>
      <c r="L575" s="19" t="str">
        <f t="shared" si="50"/>
        <v>101 N River St</v>
      </c>
      <c r="M575" s="8" t="s">
        <v>2972</v>
      </c>
      <c r="N575" s="2" t="s">
        <v>51</v>
      </c>
      <c r="O575" s="8">
        <v>53185</v>
      </c>
      <c r="P575" s="8">
        <v>4149</v>
      </c>
      <c r="Q575" s="14" t="str">
        <f t="shared" si="51"/>
        <v>53185-4149</v>
      </c>
      <c r="R575" s="2" t="str">
        <f t="shared" si="3"/>
        <v>101 N River St, Waterford, WI 53185</v>
      </c>
      <c r="S575" s="2" t="str">
        <f t="shared" si="4"/>
        <v>101 N River St, Waterford, WI 53185</v>
      </c>
      <c r="T575" s="2" t="s">
        <v>52</v>
      </c>
      <c r="U575" s="7" t="s">
        <v>483</v>
      </c>
      <c r="X575" s="7"/>
      <c r="Y575" s="7" t="s">
        <v>484</v>
      </c>
      <c r="AD575" s="2" t="b">
        <v>1</v>
      </c>
      <c r="AE575" s="1" t="b">
        <v>1</v>
      </c>
      <c r="AG575" s="1" t="b">
        <v>0</v>
      </c>
      <c r="AH575" s="8">
        <v>14327</v>
      </c>
      <c r="AI575" s="7" t="s">
        <v>2974</v>
      </c>
      <c r="AJ575" s="8" t="s">
        <v>2974</v>
      </c>
      <c r="AK575" s="7" t="s">
        <v>2975</v>
      </c>
      <c r="AL575" s="7" t="s">
        <v>483</v>
      </c>
      <c r="AM575" s="7" t="s">
        <v>484</v>
      </c>
      <c r="AN575" s="8" t="s">
        <v>2976</v>
      </c>
      <c r="AO575" s="8" t="s">
        <v>2972</v>
      </c>
      <c r="AP575" s="8" t="s">
        <v>51</v>
      </c>
      <c r="AQ575" s="8">
        <v>53185</v>
      </c>
      <c r="AR575" s="8">
        <v>4149</v>
      </c>
    </row>
    <row r="576" spans="1:44" ht="14.25" customHeight="1" x14ac:dyDescent="0.25">
      <c r="A576" s="7" t="s">
        <v>2977</v>
      </c>
      <c r="B576" s="14" t="str">
        <f>CONCATENATE(AO576, " PL")</f>
        <v>Waterloo PL</v>
      </c>
      <c r="C576" s="7" t="s">
        <v>2978</v>
      </c>
      <c r="D576" s="2" t="s">
        <v>46</v>
      </c>
      <c r="E576" s="7" t="s">
        <v>1582</v>
      </c>
      <c r="F576" s="7" t="s">
        <v>60</v>
      </c>
      <c r="G576" s="7" t="s">
        <v>531</v>
      </c>
      <c r="H576" s="7" t="s">
        <v>49</v>
      </c>
      <c r="I576" s="7"/>
      <c r="J576" s="7"/>
      <c r="K576" s="19" t="str">
        <f t="shared" si="49"/>
        <v>625 N Monroe St</v>
      </c>
      <c r="L576" s="19" t="str">
        <f t="shared" si="50"/>
        <v>625 N Monroe St</v>
      </c>
      <c r="M576" s="8" t="s">
        <v>1872</v>
      </c>
      <c r="N576" s="2" t="s">
        <v>51</v>
      </c>
      <c r="O576" s="8">
        <v>53594</v>
      </c>
      <c r="P576" s="8">
        <v>1183</v>
      </c>
      <c r="Q576" s="14" t="str">
        <f t="shared" si="51"/>
        <v>53594-1183</v>
      </c>
      <c r="R576" s="2" t="str">
        <f t="shared" si="3"/>
        <v>625 N Monroe St, Waterloo, WI 53594</v>
      </c>
      <c r="S576" s="2" t="str">
        <f t="shared" si="4"/>
        <v>625 N Monroe St, Waterloo, WI 53594</v>
      </c>
      <c r="T576" s="2" t="s">
        <v>52</v>
      </c>
      <c r="U576" s="7" t="s">
        <v>481</v>
      </c>
      <c r="X576" s="7"/>
      <c r="Y576" s="7" t="s">
        <v>337</v>
      </c>
      <c r="AD576" s="2" t="b">
        <v>1</v>
      </c>
      <c r="AE576" s="1" t="b">
        <v>1</v>
      </c>
      <c r="AG576" s="1" t="b">
        <v>0</v>
      </c>
      <c r="AH576" s="8">
        <v>14328</v>
      </c>
      <c r="AI576" s="7" t="s">
        <v>2977</v>
      </c>
      <c r="AJ576" s="8" t="s">
        <v>2977</v>
      </c>
      <c r="AK576" s="7" t="s">
        <v>2978</v>
      </c>
      <c r="AL576" s="7" t="s">
        <v>481</v>
      </c>
      <c r="AM576" s="7" t="s">
        <v>337</v>
      </c>
      <c r="AN576" s="8" t="s">
        <v>2979</v>
      </c>
      <c r="AO576" s="8" t="s">
        <v>1872</v>
      </c>
      <c r="AP576" s="8" t="s">
        <v>51</v>
      </c>
      <c r="AQ576" s="8">
        <v>53594</v>
      </c>
      <c r="AR576" s="8">
        <v>1183</v>
      </c>
    </row>
    <row r="577" spans="1:44" ht="14.25" customHeight="1" x14ac:dyDescent="0.25">
      <c r="A577" s="7" t="s">
        <v>2980</v>
      </c>
      <c r="B577" s="14" t="str">
        <f>CONCATENATE(AO577, " PL")</f>
        <v>Watertown PL</v>
      </c>
      <c r="C577" s="7" t="s">
        <v>2981</v>
      </c>
      <c r="D577" s="2" t="s">
        <v>46</v>
      </c>
      <c r="E577" s="7" t="s">
        <v>316</v>
      </c>
      <c r="F577" s="7" t="s">
        <v>138</v>
      </c>
      <c r="G577" s="7" t="s">
        <v>69</v>
      </c>
      <c r="H577" s="7" t="s">
        <v>49</v>
      </c>
      <c r="I577" s="7"/>
      <c r="J577" s="7"/>
      <c r="K577" s="19" t="str">
        <f t="shared" si="49"/>
        <v>100 S Water St</v>
      </c>
      <c r="L577" s="19" t="str">
        <f t="shared" si="50"/>
        <v>100 S Water St</v>
      </c>
      <c r="M577" s="8" t="s">
        <v>2982</v>
      </c>
      <c r="N577" s="2" t="s">
        <v>51</v>
      </c>
      <c r="O577" s="8">
        <v>53094</v>
      </c>
      <c r="P577" s="8">
        <v>4320</v>
      </c>
      <c r="Q577" s="14" t="str">
        <f t="shared" si="51"/>
        <v>53094-4320</v>
      </c>
      <c r="R577" s="2" t="str">
        <f t="shared" si="3"/>
        <v>100 S Water St, Watertown, WI 53094</v>
      </c>
      <c r="S577" s="2" t="str">
        <f t="shared" si="4"/>
        <v>100 S Water St, Watertown, WI 53094</v>
      </c>
      <c r="T577" s="2" t="s">
        <v>52</v>
      </c>
      <c r="U577" s="7" t="s">
        <v>481</v>
      </c>
      <c r="X577" s="7"/>
      <c r="Y577" s="7" t="s">
        <v>337</v>
      </c>
      <c r="AD577" s="2" t="b">
        <v>1</v>
      </c>
      <c r="AE577" s="1" t="b">
        <v>1</v>
      </c>
      <c r="AG577" s="1" t="b">
        <v>0</v>
      </c>
      <c r="AH577" s="8">
        <v>14329</v>
      </c>
      <c r="AI577" s="7" t="s">
        <v>2980</v>
      </c>
      <c r="AJ577" s="8" t="s">
        <v>2980</v>
      </c>
      <c r="AK577" s="7" t="s">
        <v>2981</v>
      </c>
      <c r="AL577" s="7" t="s">
        <v>481</v>
      </c>
      <c r="AM577" s="7" t="s">
        <v>337</v>
      </c>
      <c r="AN577" s="8" t="s">
        <v>2983</v>
      </c>
      <c r="AO577" s="8" t="s">
        <v>2982</v>
      </c>
      <c r="AP577" s="8" t="s">
        <v>51</v>
      </c>
      <c r="AQ577" s="8">
        <v>53094</v>
      </c>
      <c r="AR577" s="8">
        <v>4320</v>
      </c>
    </row>
    <row r="578" spans="1:44" ht="14.25" customHeight="1" x14ac:dyDescent="0.25">
      <c r="A578" s="7" t="s">
        <v>2984</v>
      </c>
      <c r="B578" s="14" t="s">
        <v>2985</v>
      </c>
      <c r="C578" s="7" t="s">
        <v>337</v>
      </c>
      <c r="D578" s="2" t="s">
        <v>152</v>
      </c>
      <c r="E578" s="7">
        <v>741</v>
      </c>
      <c r="F578" s="7" t="s">
        <v>60</v>
      </c>
      <c r="G578" s="7" t="s">
        <v>1583</v>
      </c>
      <c r="H578" s="7" t="s">
        <v>101</v>
      </c>
      <c r="I578" s="7"/>
      <c r="J578" s="7" t="s">
        <v>2986</v>
      </c>
      <c r="K578" s="19" t="str">
        <f t="shared" ref="K578:K627" si="53">CONCATENATE(IF($E578&lt;&gt;"",$E578,""),IF($F578&lt;&gt;"",CONCATENATE(" ",$F578),""),IF($G578&lt;&gt;"",CONCATENATE(" ",$G578),""),IF($H578&lt;&gt;"",CONCATENATE(" ",$H578),""),IF($I578&lt;&gt;"",CONCATENATE(" ",$I578),""),IF($J578&lt;&gt;"", CONCATENATE(", ",$J578), ""))</f>
        <v>741 N Grand Ave, Ste 210</v>
      </c>
      <c r="L578" s="19" t="str">
        <f t="shared" ref="L578:L627" si="54">CONCATENATE(IF($E578&lt;&gt;"",$E578,""),IF($F578&lt;&gt;"",CONCATENATE(" ",$F578),""),IF($G578&lt;&gt;"",CONCATENATE(" ",$G578),""),IF($H578&lt;&gt;"",CONCATENATE(" ",$H578),""),IF($I578&lt;&gt;"",CONCATENATE(" ",$I578),""))</f>
        <v>741 N Grand Ave</v>
      </c>
      <c r="M578" s="8" t="s">
        <v>336</v>
      </c>
      <c r="N578" s="2" t="s">
        <v>51</v>
      </c>
      <c r="O578" s="8">
        <v>53186</v>
      </c>
      <c r="P578" s="8">
        <v>4841</v>
      </c>
      <c r="Q578" s="14" t="str">
        <f t="shared" ref="Q578:Q627" si="55">CONCATENATE(O578, IF(P578&lt;&gt;"", CONCATENATE("-",P578),""))</f>
        <v>53186-4841</v>
      </c>
      <c r="R578" s="2" t="str">
        <f t="shared" si="3"/>
        <v>741 N Grand Ave, Ste 210, Waukesha, WI 53186</v>
      </c>
      <c r="S578" s="2" t="str">
        <f t="shared" si="4"/>
        <v>741 N Grand Ave, Waukesha, WI 53186</v>
      </c>
      <c r="T578" s="2" t="s">
        <v>52</v>
      </c>
      <c r="U578" s="7" t="s">
        <v>336</v>
      </c>
      <c r="X578" s="7"/>
      <c r="Y578" s="7" t="s">
        <v>337</v>
      </c>
      <c r="AD578" s="2" t="b">
        <v>1</v>
      </c>
      <c r="AE578" s="1" t="b">
        <v>1</v>
      </c>
      <c r="AG578" s="1" t="b">
        <v>0</v>
      </c>
      <c r="AH578" s="8">
        <v>101825</v>
      </c>
      <c r="AI578" s="7" t="s">
        <v>2984</v>
      </c>
      <c r="AJ578" s="8" t="s">
        <v>2984</v>
      </c>
      <c r="AK578" s="7" t="s">
        <v>337</v>
      </c>
      <c r="AL578" s="7" t="s">
        <v>336</v>
      </c>
      <c r="AM578" s="7" t="s">
        <v>337</v>
      </c>
      <c r="AN578" s="8" t="s">
        <v>2987</v>
      </c>
      <c r="AO578" s="8" t="s">
        <v>336</v>
      </c>
      <c r="AP578" s="8" t="s">
        <v>51</v>
      </c>
      <c r="AQ578" s="8">
        <v>53186</v>
      </c>
      <c r="AR578" s="8">
        <v>4841</v>
      </c>
    </row>
    <row r="579" spans="1:44" ht="14.25" customHeight="1" x14ac:dyDescent="0.25">
      <c r="A579" s="7" t="s">
        <v>2988</v>
      </c>
      <c r="B579" s="14" t="str">
        <f>CONCATENATE(AO579, " PL")</f>
        <v>Waukesha PL</v>
      </c>
      <c r="C579" s="7" t="s">
        <v>2989</v>
      </c>
      <c r="D579" s="2" t="s">
        <v>46</v>
      </c>
      <c r="E579" s="7" t="s">
        <v>566</v>
      </c>
      <c r="F579" s="7"/>
      <c r="G579" s="7" t="s">
        <v>415</v>
      </c>
      <c r="H579" s="7" t="s">
        <v>101</v>
      </c>
      <c r="I579" s="7"/>
      <c r="J579" s="7"/>
      <c r="K579" s="19" t="str">
        <f t="shared" si="53"/>
        <v>321 Wisconsin Ave</v>
      </c>
      <c r="L579" s="19" t="str">
        <f t="shared" si="54"/>
        <v>321 Wisconsin Ave</v>
      </c>
      <c r="M579" s="8" t="s">
        <v>336</v>
      </c>
      <c r="N579" s="2" t="s">
        <v>51</v>
      </c>
      <c r="O579" s="8">
        <v>53186</v>
      </c>
      <c r="P579" s="8">
        <v>4713</v>
      </c>
      <c r="Q579" s="14" t="str">
        <f t="shared" si="55"/>
        <v>53186-4713</v>
      </c>
      <c r="R579" s="2" t="str">
        <f t="shared" si="3"/>
        <v>321 Wisconsin Ave, Waukesha, WI 53186</v>
      </c>
      <c r="S579" s="2" t="str">
        <f t="shared" si="4"/>
        <v>321 Wisconsin Ave, Waukesha, WI 53186</v>
      </c>
      <c r="T579" s="2" t="s">
        <v>52</v>
      </c>
      <c r="U579" s="7" t="s">
        <v>336</v>
      </c>
      <c r="X579" s="7"/>
      <c r="Y579" s="7" t="s">
        <v>337</v>
      </c>
      <c r="AD579" s="2" t="b">
        <v>1</v>
      </c>
      <c r="AE579" s="1" t="b">
        <v>1</v>
      </c>
      <c r="AG579" s="1" t="b">
        <v>0</v>
      </c>
      <c r="AH579" s="8">
        <v>14330</v>
      </c>
      <c r="AI579" s="7" t="s">
        <v>2988</v>
      </c>
      <c r="AJ579" s="8" t="s">
        <v>2988</v>
      </c>
      <c r="AK579" s="7" t="s">
        <v>2989</v>
      </c>
      <c r="AL579" s="7" t="s">
        <v>336</v>
      </c>
      <c r="AM579" s="7" t="s">
        <v>337</v>
      </c>
      <c r="AN579" s="8" t="s">
        <v>2990</v>
      </c>
      <c r="AO579" s="8" t="s">
        <v>336</v>
      </c>
      <c r="AP579" s="8" t="s">
        <v>51</v>
      </c>
      <c r="AQ579" s="8">
        <v>53186</v>
      </c>
      <c r="AR579" s="8">
        <v>4713</v>
      </c>
    </row>
    <row r="580" spans="1:44" ht="14.25" customHeight="1" x14ac:dyDescent="0.25">
      <c r="A580" s="1" t="s">
        <v>2991</v>
      </c>
      <c r="B580" s="16" t="s">
        <v>2992</v>
      </c>
      <c r="C580" s="1" t="s">
        <v>2993</v>
      </c>
      <c r="D580" s="1" t="s">
        <v>718</v>
      </c>
      <c r="E580" s="9" t="s">
        <v>68</v>
      </c>
      <c r="F580" s="9" t="s">
        <v>138</v>
      </c>
      <c r="G580" s="9" t="s">
        <v>148</v>
      </c>
      <c r="H580" s="9" t="s">
        <v>49</v>
      </c>
      <c r="I580" s="7"/>
      <c r="J580" s="7"/>
      <c r="K580" s="19" t="str">
        <f t="shared" si="53"/>
        <v>200 S Madison St</v>
      </c>
      <c r="L580" s="19" t="str">
        <f t="shared" si="54"/>
        <v>200 S Madison St</v>
      </c>
      <c r="M580" s="1" t="s">
        <v>986</v>
      </c>
      <c r="N580" s="8" t="s">
        <v>51</v>
      </c>
      <c r="O580" s="1">
        <v>53963</v>
      </c>
      <c r="P580" s="1">
        <v>351</v>
      </c>
      <c r="Q580" s="14" t="str">
        <f t="shared" si="55"/>
        <v>53963-351</v>
      </c>
      <c r="R580" s="2" t="str">
        <f t="shared" si="3"/>
        <v>200 S Madison St, Waupun, WI 53963</v>
      </c>
      <c r="S580" s="2" t="str">
        <f t="shared" si="4"/>
        <v>200 S Madison St, Waupun, WI 53963</v>
      </c>
      <c r="T580" s="2" t="s">
        <v>52</v>
      </c>
      <c r="U580" s="7" t="s">
        <v>289</v>
      </c>
      <c r="X580" s="1"/>
      <c r="Y580" s="1" t="s">
        <v>290</v>
      </c>
      <c r="AD580" s="1" t="b">
        <v>1</v>
      </c>
      <c r="AE580" s="1" t="b">
        <v>1</v>
      </c>
      <c r="AG580" s="1" t="b">
        <v>0</v>
      </c>
      <c r="AJ580" s="8"/>
    </row>
    <row r="581" spans="1:44" ht="14.25" customHeight="1" x14ac:dyDescent="0.25">
      <c r="A581" s="1" t="s">
        <v>2994</v>
      </c>
      <c r="B581" s="16" t="s">
        <v>2995</v>
      </c>
      <c r="C581" s="1" t="s">
        <v>2996</v>
      </c>
      <c r="D581" s="1" t="s">
        <v>342</v>
      </c>
      <c r="E581" s="9" t="s">
        <v>224</v>
      </c>
      <c r="F581" s="7"/>
      <c r="G581" s="9" t="s">
        <v>787</v>
      </c>
      <c r="H581" s="9" t="s">
        <v>49</v>
      </c>
      <c r="I581" s="9" t="s">
        <v>60</v>
      </c>
      <c r="J581" s="7"/>
      <c r="K581" s="19" t="str">
        <f t="shared" si="53"/>
        <v>400 7th St N</v>
      </c>
      <c r="L581" s="19" t="str">
        <f t="shared" si="54"/>
        <v>400 7th St N</v>
      </c>
      <c r="M581" s="1" t="s">
        <v>240</v>
      </c>
      <c r="N581" s="8" t="s">
        <v>51</v>
      </c>
      <c r="O581" s="1">
        <v>54601</v>
      </c>
      <c r="Q581" s="14" t="str">
        <f t="shared" si="55"/>
        <v>54601</v>
      </c>
      <c r="R581" s="2" t="str">
        <f t="shared" si="3"/>
        <v>400 7th St N, La Crosse, WI 54601</v>
      </c>
      <c r="S581" s="2" t="str">
        <f t="shared" si="4"/>
        <v>400 7th St N, La Crosse, WI 54601</v>
      </c>
      <c r="T581" s="2" t="s">
        <v>52</v>
      </c>
      <c r="U581" s="7" t="s">
        <v>240</v>
      </c>
      <c r="X581" s="1"/>
      <c r="Y581" s="1" t="s">
        <v>87</v>
      </c>
      <c r="AD581" s="1" t="b">
        <v>1</v>
      </c>
      <c r="AE581" s="1" t="b">
        <v>1</v>
      </c>
      <c r="AG581" s="1" t="b">
        <v>0</v>
      </c>
      <c r="AJ581" s="8"/>
    </row>
    <row r="582" spans="1:44" ht="14.25" customHeight="1" x14ac:dyDescent="0.25">
      <c r="A582" s="7" t="s">
        <v>2997</v>
      </c>
      <c r="B582" s="14" t="str">
        <f>CONCATENATE(AO582, " PL")</f>
        <v>Waunakee PL</v>
      </c>
      <c r="C582" s="7" t="s">
        <v>2998</v>
      </c>
      <c r="D582" s="2" t="s">
        <v>46</v>
      </c>
      <c r="E582" s="7" t="s">
        <v>752</v>
      </c>
      <c r="F582" s="7" t="s">
        <v>60</v>
      </c>
      <c r="G582" s="7" t="s">
        <v>148</v>
      </c>
      <c r="H582" s="7" t="s">
        <v>49</v>
      </c>
      <c r="I582" s="7"/>
      <c r="J582" s="7"/>
      <c r="K582" s="19" t="str">
        <f t="shared" si="53"/>
        <v>201 N Madison St</v>
      </c>
      <c r="L582" s="19" t="str">
        <f t="shared" si="54"/>
        <v>201 N Madison St</v>
      </c>
      <c r="M582" s="8" t="s">
        <v>2999</v>
      </c>
      <c r="N582" s="2" t="s">
        <v>51</v>
      </c>
      <c r="O582" s="8">
        <v>53597</v>
      </c>
      <c r="P582" s="8">
        <v>1045</v>
      </c>
      <c r="Q582" s="14" t="str">
        <f t="shared" si="55"/>
        <v>53597-1045</v>
      </c>
      <c r="R582" s="2" t="str">
        <f t="shared" si="3"/>
        <v>201 N Madison St, Waunakee, WI 53597</v>
      </c>
      <c r="S582" s="2" t="str">
        <f t="shared" si="4"/>
        <v>201 N Madison St, Waunakee, WI 53597</v>
      </c>
      <c r="T582" s="2" t="s">
        <v>52</v>
      </c>
      <c r="U582" s="7" t="s">
        <v>149</v>
      </c>
      <c r="X582" s="7"/>
      <c r="Y582" s="7" t="s">
        <v>64</v>
      </c>
      <c r="AD582" s="1" t="b">
        <v>1</v>
      </c>
      <c r="AE582" s="1" t="b">
        <v>1</v>
      </c>
      <c r="AG582" s="1" t="b">
        <v>0</v>
      </c>
      <c r="AH582" s="8">
        <v>14331</v>
      </c>
      <c r="AI582" s="7" t="s">
        <v>2997</v>
      </c>
      <c r="AJ582" s="8" t="s">
        <v>2997</v>
      </c>
      <c r="AK582" s="7" t="s">
        <v>2998</v>
      </c>
      <c r="AL582" s="7" t="s">
        <v>149</v>
      </c>
      <c r="AM582" s="7" t="s">
        <v>64</v>
      </c>
      <c r="AN582" s="8" t="s">
        <v>3000</v>
      </c>
      <c r="AO582" s="8" t="s">
        <v>2999</v>
      </c>
      <c r="AP582" s="8" t="s">
        <v>51</v>
      </c>
      <c r="AQ582" s="8">
        <v>53597</v>
      </c>
      <c r="AR582" s="8">
        <v>1045</v>
      </c>
    </row>
    <row r="583" spans="1:44" ht="14.25" customHeight="1" x14ac:dyDescent="0.25">
      <c r="A583" s="7" t="s">
        <v>3001</v>
      </c>
      <c r="B583" s="14" t="str">
        <f>CONCATENATE(AO583, " PL")</f>
        <v>Waupaca PL</v>
      </c>
      <c r="C583" s="7" t="s">
        <v>3002</v>
      </c>
      <c r="D583" s="2" t="s">
        <v>46</v>
      </c>
      <c r="E583" s="7" t="s">
        <v>267</v>
      </c>
      <c r="F583" s="7" t="s">
        <v>138</v>
      </c>
      <c r="G583" s="7" t="s">
        <v>84</v>
      </c>
      <c r="H583" s="7" t="s">
        <v>49</v>
      </c>
      <c r="I583" s="7"/>
      <c r="J583" s="7"/>
      <c r="K583" s="19" t="str">
        <f t="shared" si="53"/>
        <v>107 S Main St</v>
      </c>
      <c r="L583" s="19" t="str">
        <f t="shared" si="54"/>
        <v>107 S Main St</v>
      </c>
      <c r="M583" s="8" t="s">
        <v>605</v>
      </c>
      <c r="N583" s="2" t="s">
        <v>51</v>
      </c>
      <c r="O583" s="8">
        <v>54981</v>
      </c>
      <c r="P583" s="8">
        <v>1799</v>
      </c>
      <c r="Q583" s="14" t="str">
        <f t="shared" si="55"/>
        <v>54981-1799</v>
      </c>
      <c r="R583" s="2" t="str">
        <f t="shared" si="3"/>
        <v>107 S Main St, Waupaca, WI 54981</v>
      </c>
      <c r="S583" s="2" t="str">
        <f t="shared" si="4"/>
        <v>107 S Main St, Waupaca, WI 54981</v>
      </c>
      <c r="T583" s="2" t="s">
        <v>52</v>
      </c>
      <c r="U583" s="7" t="s">
        <v>605</v>
      </c>
      <c r="X583" s="7"/>
      <c r="Y583" s="7" t="s">
        <v>132</v>
      </c>
      <c r="AD583" s="1" t="b">
        <v>1</v>
      </c>
      <c r="AE583" s="1" t="b">
        <v>1</v>
      </c>
      <c r="AG583" s="1" t="b">
        <v>0</v>
      </c>
      <c r="AH583" s="8">
        <v>14332</v>
      </c>
      <c r="AI583" s="7" t="s">
        <v>3001</v>
      </c>
      <c r="AJ583" s="8" t="s">
        <v>3001</v>
      </c>
      <c r="AK583" s="7" t="s">
        <v>3002</v>
      </c>
      <c r="AL583" s="7" t="s">
        <v>605</v>
      </c>
      <c r="AM583" s="7" t="s">
        <v>132</v>
      </c>
      <c r="AN583" s="8" t="s">
        <v>3003</v>
      </c>
      <c r="AO583" s="8" t="s">
        <v>605</v>
      </c>
      <c r="AP583" s="8" t="s">
        <v>51</v>
      </c>
      <c r="AQ583" s="8">
        <v>54981</v>
      </c>
      <c r="AR583" s="8">
        <v>1799</v>
      </c>
    </row>
    <row r="584" spans="1:44" ht="14.25" customHeight="1" x14ac:dyDescent="0.25">
      <c r="A584" s="7" t="s">
        <v>3004</v>
      </c>
      <c r="B584" s="14" t="str">
        <f>CONCATENATE(AO584, " PL")</f>
        <v>Waupun PL</v>
      </c>
      <c r="C584" s="7" t="s">
        <v>3005</v>
      </c>
      <c r="D584" s="2" t="s">
        <v>46</v>
      </c>
      <c r="E584" s="7" t="s">
        <v>621</v>
      </c>
      <c r="F584" s="7" t="s">
        <v>138</v>
      </c>
      <c r="G584" s="7" t="s">
        <v>664</v>
      </c>
      <c r="H584" s="7" t="s">
        <v>49</v>
      </c>
      <c r="I584" s="7"/>
      <c r="J584" s="7"/>
      <c r="K584" s="19" t="str">
        <f t="shared" si="53"/>
        <v>123 S Forest St</v>
      </c>
      <c r="L584" s="19" t="str">
        <f t="shared" si="54"/>
        <v>123 S Forest St</v>
      </c>
      <c r="M584" s="8" t="s">
        <v>986</v>
      </c>
      <c r="N584" s="2" t="s">
        <v>51</v>
      </c>
      <c r="O584" s="8">
        <v>53963</v>
      </c>
      <c r="P584" s="8">
        <v>391</v>
      </c>
      <c r="Q584" s="14" t="str">
        <f t="shared" si="55"/>
        <v>53963-391</v>
      </c>
      <c r="R584" s="2" t="str">
        <f t="shared" si="3"/>
        <v>123 S Forest St, Waupun, WI 53963</v>
      </c>
      <c r="S584" s="2" t="str">
        <f t="shared" si="4"/>
        <v>123 S Forest St, Waupun, WI 53963</v>
      </c>
      <c r="T584" s="2" t="s">
        <v>52</v>
      </c>
      <c r="U584" s="7" t="s">
        <v>289</v>
      </c>
      <c r="X584" s="7"/>
      <c r="Y584" s="7" t="s">
        <v>290</v>
      </c>
      <c r="AD584" s="2" t="b">
        <v>1</v>
      </c>
      <c r="AE584" s="1" t="b">
        <v>1</v>
      </c>
      <c r="AG584" s="1" t="b">
        <v>0</v>
      </c>
      <c r="AH584" s="8">
        <v>14333</v>
      </c>
      <c r="AI584" s="7" t="s">
        <v>3004</v>
      </c>
      <c r="AJ584" s="8" t="s">
        <v>3004</v>
      </c>
      <c r="AK584" s="7" t="s">
        <v>3005</v>
      </c>
      <c r="AL584" s="7" t="s">
        <v>289</v>
      </c>
      <c r="AM584" s="7" t="s">
        <v>290</v>
      </c>
      <c r="AN584" s="8" t="s">
        <v>3006</v>
      </c>
      <c r="AO584" s="8" t="s">
        <v>986</v>
      </c>
      <c r="AP584" s="8" t="s">
        <v>51</v>
      </c>
      <c r="AQ584" s="8">
        <v>53963</v>
      </c>
      <c r="AR584" s="8">
        <v>391</v>
      </c>
    </row>
    <row r="585" spans="1:44" ht="14.25" customHeight="1" x14ac:dyDescent="0.25">
      <c r="A585" s="1" t="s">
        <v>3007</v>
      </c>
      <c r="B585" s="16" t="s">
        <v>3008</v>
      </c>
      <c r="C585" s="1" t="s">
        <v>3009</v>
      </c>
      <c r="D585" s="1" t="s">
        <v>718</v>
      </c>
      <c r="E585" s="9" t="s">
        <v>3010</v>
      </c>
      <c r="F585" s="7"/>
      <c r="G585" s="9" t="s">
        <v>1007</v>
      </c>
      <c r="H585" s="9" t="s">
        <v>49</v>
      </c>
      <c r="I585" s="7"/>
      <c r="J585" s="7"/>
      <c r="K585" s="19" t="str">
        <f t="shared" si="53"/>
        <v>816 State St</v>
      </c>
      <c r="L585" s="19" t="str">
        <f t="shared" si="54"/>
        <v>816 State St</v>
      </c>
      <c r="M585" s="1" t="s">
        <v>148</v>
      </c>
      <c r="N585" s="8" t="s">
        <v>51</v>
      </c>
      <c r="O585" s="1">
        <v>53706</v>
      </c>
      <c r="Q585" s="14" t="str">
        <f t="shared" si="55"/>
        <v>53706</v>
      </c>
      <c r="R585" s="2" t="str">
        <f t="shared" si="3"/>
        <v>816 State St, Madison, WI 53706</v>
      </c>
      <c r="S585" s="2" t="str">
        <f t="shared" si="4"/>
        <v>816 State St, Madison, WI 53706</v>
      </c>
      <c r="T585" s="2" t="s">
        <v>52</v>
      </c>
      <c r="U585" s="1" t="s">
        <v>149</v>
      </c>
      <c r="X585" s="1"/>
      <c r="Y585" s="1" t="s">
        <v>64</v>
      </c>
      <c r="AD585" s="1" t="b">
        <v>1</v>
      </c>
      <c r="AE585" s="1" t="b">
        <v>1</v>
      </c>
      <c r="AG585" s="1" t="b">
        <v>0</v>
      </c>
      <c r="AJ585" s="8"/>
    </row>
    <row r="586" spans="1:44" ht="14.25" customHeight="1" x14ac:dyDescent="0.25">
      <c r="A586" s="1" t="s">
        <v>3011</v>
      </c>
      <c r="B586" s="16" t="s">
        <v>3012</v>
      </c>
      <c r="C586" s="1" t="s">
        <v>3013</v>
      </c>
      <c r="D586" s="1" t="s">
        <v>2103</v>
      </c>
      <c r="E586" s="9" t="s">
        <v>3010</v>
      </c>
      <c r="F586" s="7"/>
      <c r="G586" s="9" t="s">
        <v>1007</v>
      </c>
      <c r="H586" s="9" t="s">
        <v>49</v>
      </c>
      <c r="I586" s="7"/>
      <c r="J586" s="7"/>
      <c r="K586" s="19" t="str">
        <f t="shared" si="53"/>
        <v>816 State St</v>
      </c>
      <c r="L586" s="19" t="str">
        <f t="shared" si="54"/>
        <v>816 State St</v>
      </c>
      <c r="M586" s="1" t="s">
        <v>148</v>
      </c>
      <c r="N586" s="8" t="s">
        <v>51</v>
      </c>
      <c r="O586" s="1">
        <v>53706</v>
      </c>
      <c r="Q586" s="14" t="str">
        <f t="shared" si="55"/>
        <v>53706</v>
      </c>
      <c r="R586" s="2" t="str">
        <f t="shared" si="3"/>
        <v>816 State St, Madison, WI 53706</v>
      </c>
      <c r="S586" s="2" t="str">
        <f t="shared" si="4"/>
        <v>816 State St, Madison, WI 53706</v>
      </c>
      <c r="T586" s="2" t="s">
        <v>52</v>
      </c>
      <c r="U586" s="1" t="s">
        <v>149</v>
      </c>
      <c r="X586" s="1"/>
      <c r="Y586" s="1" t="s">
        <v>64</v>
      </c>
      <c r="AD586" s="1" t="b">
        <v>1</v>
      </c>
      <c r="AE586" s="1" t="b">
        <v>1</v>
      </c>
      <c r="AG586" s="1" t="b">
        <v>1</v>
      </c>
      <c r="AJ586" s="8"/>
    </row>
    <row r="587" spans="1:44" ht="14.25" customHeight="1" x14ac:dyDescent="0.25">
      <c r="A587" s="7" t="s">
        <v>205</v>
      </c>
      <c r="B587" s="16" t="s">
        <v>3014</v>
      </c>
      <c r="C587" s="7" t="s">
        <v>3015</v>
      </c>
      <c r="D587" s="2" t="s">
        <v>46</v>
      </c>
      <c r="E587" s="7" t="s">
        <v>1814</v>
      </c>
      <c r="F587" s="7"/>
      <c r="G587" s="7" t="s">
        <v>48</v>
      </c>
      <c r="H587" s="7" t="s">
        <v>49</v>
      </c>
      <c r="I587" s="7"/>
      <c r="J587" s="7"/>
      <c r="K587" s="19" t="str">
        <f t="shared" si="53"/>
        <v>300 First St</v>
      </c>
      <c r="L587" s="19" t="str">
        <f t="shared" si="54"/>
        <v>300 First St</v>
      </c>
      <c r="M587" s="8" t="s">
        <v>1779</v>
      </c>
      <c r="N587" s="2" t="s">
        <v>51</v>
      </c>
      <c r="O587" s="8">
        <v>54403</v>
      </c>
      <c r="P587" s="8">
        <v>5405</v>
      </c>
      <c r="Q587" s="14" t="str">
        <f t="shared" si="55"/>
        <v>54403-5405</v>
      </c>
      <c r="R587" s="2" t="str">
        <f t="shared" si="3"/>
        <v>300 First St, Wausau, WI 54403</v>
      </c>
      <c r="S587" s="2" t="str">
        <f t="shared" si="4"/>
        <v>300 First St, Wausau, WI 54403</v>
      </c>
      <c r="T587" s="2" t="s">
        <v>52</v>
      </c>
      <c r="U587" s="7" t="s">
        <v>204</v>
      </c>
      <c r="X587" s="9"/>
      <c r="Y587" s="7" t="s">
        <v>54</v>
      </c>
      <c r="AD587" s="1" t="b">
        <v>1</v>
      </c>
      <c r="AE587" s="1" t="b">
        <v>1</v>
      </c>
      <c r="AG587" s="1" t="b">
        <v>0</v>
      </c>
      <c r="AH587" s="8">
        <v>14334</v>
      </c>
      <c r="AI587" s="7" t="s">
        <v>205</v>
      </c>
      <c r="AJ587" s="8" t="s">
        <v>205</v>
      </c>
      <c r="AK587" s="7" t="s">
        <v>3015</v>
      </c>
      <c r="AL587" s="7" t="s">
        <v>204</v>
      </c>
      <c r="AM587" s="7" t="s">
        <v>54</v>
      </c>
      <c r="AN587" s="8" t="s">
        <v>3016</v>
      </c>
      <c r="AO587" s="8" t="s">
        <v>1779</v>
      </c>
      <c r="AP587" s="8" t="s">
        <v>51</v>
      </c>
      <c r="AQ587" s="8">
        <v>54403</v>
      </c>
      <c r="AR587" s="8">
        <v>5405</v>
      </c>
    </row>
    <row r="588" spans="1:44" ht="14.25" customHeight="1" x14ac:dyDescent="0.25">
      <c r="A588" s="7" t="s">
        <v>3017</v>
      </c>
      <c r="B588" s="14" t="s">
        <v>3018</v>
      </c>
      <c r="C588" s="7" t="s">
        <v>54</v>
      </c>
      <c r="D588" s="2" t="s">
        <v>152</v>
      </c>
      <c r="E588" s="7" t="s">
        <v>1814</v>
      </c>
      <c r="F588" s="7"/>
      <c r="G588" s="7" t="s">
        <v>48</v>
      </c>
      <c r="H588" s="7" t="s">
        <v>49</v>
      </c>
      <c r="I588" s="7"/>
      <c r="J588" s="7"/>
      <c r="K588" s="19" t="str">
        <f t="shared" si="53"/>
        <v>300 First St</v>
      </c>
      <c r="L588" s="19" t="str">
        <f t="shared" si="54"/>
        <v>300 First St</v>
      </c>
      <c r="M588" s="8" t="s">
        <v>1779</v>
      </c>
      <c r="N588" s="2" t="s">
        <v>51</v>
      </c>
      <c r="O588" s="8">
        <v>54403</v>
      </c>
      <c r="P588" s="8">
        <v>5405</v>
      </c>
      <c r="Q588" s="14" t="str">
        <f t="shared" si="55"/>
        <v>54403-5405</v>
      </c>
      <c r="R588" s="2" t="str">
        <f t="shared" si="3"/>
        <v>300 First St, Wausau, WI 54403</v>
      </c>
      <c r="S588" s="2" t="str">
        <f t="shared" si="4"/>
        <v>300 First St, Wausau, WI 54403</v>
      </c>
      <c r="T588" s="2" t="s">
        <v>52</v>
      </c>
      <c r="U588" s="7" t="s">
        <v>204</v>
      </c>
      <c r="X588" s="9"/>
      <c r="Y588" s="7" t="s">
        <v>54</v>
      </c>
      <c r="AD588" s="1" t="b">
        <v>1</v>
      </c>
      <c r="AE588" s="1" t="b">
        <v>1</v>
      </c>
      <c r="AG588" s="1" t="b">
        <v>1</v>
      </c>
      <c r="AH588" s="8">
        <v>101828</v>
      </c>
      <c r="AI588" s="7" t="s">
        <v>3017</v>
      </c>
      <c r="AJ588" s="8" t="s">
        <v>3017</v>
      </c>
      <c r="AK588" s="7" t="s">
        <v>54</v>
      </c>
      <c r="AL588" s="7" t="s">
        <v>204</v>
      </c>
      <c r="AM588" s="7" t="s">
        <v>54</v>
      </c>
      <c r="AN588" s="8" t="s">
        <v>3016</v>
      </c>
      <c r="AO588" s="8" t="s">
        <v>1779</v>
      </c>
      <c r="AP588" s="8" t="s">
        <v>51</v>
      </c>
      <c r="AQ588" s="8">
        <v>54403</v>
      </c>
      <c r="AR588" s="8">
        <v>5405</v>
      </c>
    </row>
    <row r="589" spans="1:44" ht="14.25" customHeight="1" x14ac:dyDescent="0.25">
      <c r="A589" s="1" t="s">
        <v>3019</v>
      </c>
      <c r="B589" s="16" t="s">
        <v>3020</v>
      </c>
      <c r="C589" s="1" t="s">
        <v>3021</v>
      </c>
      <c r="D589" s="1" t="s">
        <v>718</v>
      </c>
      <c r="E589" s="9" t="s">
        <v>3022</v>
      </c>
      <c r="F589" s="9" t="s">
        <v>196</v>
      </c>
      <c r="G589" s="9" t="s">
        <v>700</v>
      </c>
      <c r="H589" s="9" t="s">
        <v>101</v>
      </c>
      <c r="I589" s="7"/>
      <c r="J589" s="7"/>
      <c r="K589" s="19" t="str">
        <f t="shared" si="53"/>
        <v>309 W Walworth Ave</v>
      </c>
      <c r="L589" s="19" t="str">
        <f t="shared" si="54"/>
        <v>309 W Walworth Ave</v>
      </c>
      <c r="M589" s="1" t="s">
        <v>747</v>
      </c>
      <c r="N589" s="8" t="s">
        <v>51</v>
      </c>
      <c r="O589" s="1">
        <v>53115</v>
      </c>
      <c r="Q589" s="14" t="str">
        <f t="shared" si="55"/>
        <v>53115</v>
      </c>
      <c r="R589" s="2" t="str">
        <f t="shared" si="3"/>
        <v>309 W Walworth Ave, Delavan, WI 53115</v>
      </c>
      <c r="S589" s="2" t="str">
        <f t="shared" si="4"/>
        <v>309 W Walworth Ave, Delavan, WI 53115</v>
      </c>
      <c r="T589" s="2" t="s">
        <v>52</v>
      </c>
      <c r="U589" s="7" t="s">
        <v>700</v>
      </c>
      <c r="X589" s="1" t="s">
        <v>3023</v>
      </c>
      <c r="Y589" s="1" t="s">
        <v>484</v>
      </c>
      <c r="AD589" s="1" t="b">
        <v>0</v>
      </c>
      <c r="AE589" s="1" t="b">
        <v>1</v>
      </c>
      <c r="AG589" s="1" t="b">
        <v>0</v>
      </c>
      <c r="AJ589" s="8"/>
    </row>
    <row r="590" spans="1:44" ht="14.25" customHeight="1" x14ac:dyDescent="0.25">
      <c r="A590" s="1" t="s">
        <v>3024</v>
      </c>
      <c r="B590" s="16" t="s">
        <v>3025</v>
      </c>
      <c r="C590" s="1" t="s">
        <v>3026</v>
      </c>
      <c r="D590" s="1" t="s">
        <v>718</v>
      </c>
      <c r="E590" s="9" t="s">
        <v>3027</v>
      </c>
      <c r="F590" s="9" t="s">
        <v>196</v>
      </c>
      <c r="G590" s="9" t="s">
        <v>3028</v>
      </c>
      <c r="H590" s="9" t="s">
        <v>49</v>
      </c>
      <c r="I590" s="7"/>
      <c r="J590" s="7"/>
      <c r="K590" s="19" t="str">
        <f t="shared" si="53"/>
        <v>813 W Wells St</v>
      </c>
      <c r="L590" s="19" t="str">
        <f t="shared" si="54"/>
        <v>813 W Wells St</v>
      </c>
      <c r="M590" s="1" t="s">
        <v>140</v>
      </c>
      <c r="N590" s="8" t="s">
        <v>51</v>
      </c>
      <c r="O590" s="1">
        <v>53233</v>
      </c>
      <c r="P590" s="1">
        <v>1436</v>
      </c>
      <c r="Q590" s="14" t="str">
        <f t="shared" si="55"/>
        <v>53233-1436</v>
      </c>
      <c r="R590" s="2" t="str">
        <f t="shared" si="3"/>
        <v>813 W Wells St, Milwaukee, WI 53233</v>
      </c>
      <c r="S590" s="2" t="str">
        <f t="shared" si="4"/>
        <v>813 W Wells St, Milwaukee, WI 53233</v>
      </c>
      <c r="T590" s="2" t="s">
        <v>52</v>
      </c>
      <c r="U590" s="7" t="s">
        <v>140</v>
      </c>
      <c r="X590" s="1"/>
      <c r="Y590" s="1" t="s">
        <v>460</v>
      </c>
      <c r="AD590" s="1" t="b">
        <v>1</v>
      </c>
      <c r="AE590" s="1" t="b">
        <v>1</v>
      </c>
      <c r="AG590" s="1" t="b">
        <v>1</v>
      </c>
      <c r="AJ590" s="8"/>
    </row>
    <row r="591" spans="1:44" ht="14.25" customHeight="1" x14ac:dyDescent="0.25">
      <c r="A591" s="7" t="s">
        <v>3029</v>
      </c>
      <c r="B591" s="14" t="s">
        <v>3030</v>
      </c>
      <c r="C591" s="7" t="s">
        <v>3031</v>
      </c>
      <c r="D591" s="2" t="s">
        <v>46</v>
      </c>
      <c r="E591" s="7" t="s">
        <v>3032</v>
      </c>
      <c r="F591" s="7"/>
      <c r="G591" s="7" t="s">
        <v>84</v>
      </c>
      <c r="H591" s="7" t="s">
        <v>49</v>
      </c>
      <c r="I591" s="7"/>
      <c r="J591" s="7"/>
      <c r="K591" s="19" t="str">
        <f t="shared" si="53"/>
        <v>703 Main St</v>
      </c>
      <c r="L591" s="19" t="str">
        <f t="shared" si="54"/>
        <v>703 Main St</v>
      </c>
      <c r="M591" s="8" t="s">
        <v>3033</v>
      </c>
      <c r="N591" s="2" t="s">
        <v>51</v>
      </c>
      <c r="O591" s="8">
        <v>54177</v>
      </c>
      <c r="P591" s="8">
        <v>9731</v>
      </c>
      <c r="Q591" s="14" t="str">
        <f t="shared" si="55"/>
        <v>54177-9731</v>
      </c>
      <c r="R591" s="2" t="str">
        <f t="shared" si="3"/>
        <v>703 Main St, Wausaukee, WI 54177</v>
      </c>
      <c r="S591" s="2" t="str">
        <f t="shared" si="4"/>
        <v>703 Main St, Wausaukee, WI 54177</v>
      </c>
      <c r="T591" s="2" t="s">
        <v>52</v>
      </c>
      <c r="U591" s="7" t="s">
        <v>623</v>
      </c>
      <c r="X591" s="7"/>
      <c r="Y591" s="7" t="s">
        <v>79</v>
      </c>
      <c r="AD591" s="2" t="b">
        <v>1</v>
      </c>
      <c r="AE591" s="2" t="b">
        <v>1</v>
      </c>
      <c r="AG591" s="1" t="b">
        <v>0</v>
      </c>
      <c r="AH591" s="8">
        <v>14377</v>
      </c>
      <c r="AI591" s="7" t="s">
        <v>3029</v>
      </c>
      <c r="AJ591" s="8" t="s">
        <v>624</v>
      </c>
      <c r="AK591" s="7" t="s">
        <v>3031</v>
      </c>
      <c r="AL591" s="7" t="s">
        <v>623</v>
      </c>
      <c r="AM591" s="7" t="s">
        <v>79</v>
      </c>
      <c r="AN591" s="8" t="s">
        <v>3034</v>
      </c>
      <c r="AO591" s="8" t="s">
        <v>3033</v>
      </c>
      <c r="AP591" s="8" t="s">
        <v>51</v>
      </c>
      <c r="AQ591" s="8">
        <v>54177</v>
      </c>
      <c r="AR591" s="8">
        <v>9731</v>
      </c>
    </row>
    <row r="592" spans="1:44" ht="14.25" customHeight="1" x14ac:dyDescent="0.25">
      <c r="A592" s="7" t="s">
        <v>3035</v>
      </c>
      <c r="B592" s="14" t="str">
        <f>CONCATENATE(AO592, " PL")</f>
        <v>Wautoma PL</v>
      </c>
      <c r="C592" s="7" t="s">
        <v>3036</v>
      </c>
      <c r="D592" s="2" t="s">
        <v>46</v>
      </c>
      <c r="E592" s="7" t="s">
        <v>3037</v>
      </c>
      <c r="F592" s="7" t="s">
        <v>196</v>
      </c>
      <c r="G592" s="7" t="s">
        <v>84</v>
      </c>
      <c r="H592" s="7" t="s">
        <v>49</v>
      </c>
      <c r="I592" s="7"/>
      <c r="J592" s="7"/>
      <c r="K592" s="19" t="str">
        <f t="shared" si="53"/>
        <v>410 W Main St</v>
      </c>
      <c r="L592" s="19" t="str">
        <f t="shared" si="54"/>
        <v>410 W Main St</v>
      </c>
      <c r="M592" s="8" t="s">
        <v>3038</v>
      </c>
      <c r="N592" s="2" t="s">
        <v>51</v>
      </c>
      <c r="O592" s="8">
        <v>54982</v>
      </c>
      <c r="P592" s="8">
        <v>269</v>
      </c>
      <c r="Q592" s="14" t="str">
        <f t="shared" si="55"/>
        <v>54982-269</v>
      </c>
      <c r="R592" s="2" t="str">
        <f t="shared" si="3"/>
        <v>410 W Main St, Wautoma, WI 54982</v>
      </c>
      <c r="S592" s="2" t="str">
        <f t="shared" si="4"/>
        <v>410 W Main St, Wautoma, WI 54982</v>
      </c>
      <c r="T592" s="2" t="s">
        <v>52</v>
      </c>
      <c r="U592" s="7" t="s">
        <v>636</v>
      </c>
      <c r="X592" s="7"/>
      <c r="Y592" s="7" t="s">
        <v>329</v>
      </c>
      <c r="AD592" s="1" t="b">
        <v>1</v>
      </c>
      <c r="AE592" s="1" t="b">
        <v>1</v>
      </c>
      <c r="AG592" s="1" t="b">
        <v>0</v>
      </c>
      <c r="AH592" s="8">
        <v>14335</v>
      </c>
      <c r="AI592" s="7" t="s">
        <v>3035</v>
      </c>
      <c r="AJ592" s="8" t="s">
        <v>3035</v>
      </c>
      <c r="AK592" s="7" t="s">
        <v>3036</v>
      </c>
      <c r="AL592" s="7" t="s">
        <v>636</v>
      </c>
      <c r="AM592" s="7" t="s">
        <v>329</v>
      </c>
      <c r="AN592" s="8" t="s">
        <v>3039</v>
      </c>
      <c r="AO592" s="8" t="s">
        <v>3038</v>
      </c>
      <c r="AP592" s="8" t="s">
        <v>51</v>
      </c>
      <c r="AQ592" s="8">
        <v>54982</v>
      </c>
      <c r="AR592" s="8">
        <v>269</v>
      </c>
    </row>
    <row r="593" spans="1:44" ht="14.25" customHeight="1" x14ac:dyDescent="0.25">
      <c r="A593" s="7" t="s">
        <v>3040</v>
      </c>
      <c r="B593" s="14" t="str">
        <f>CONCATENATE(AO593, " PL")</f>
        <v>Wauwatosa PL</v>
      </c>
      <c r="C593" s="7" t="s">
        <v>3041</v>
      </c>
      <c r="D593" s="2" t="s">
        <v>46</v>
      </c>
      <c r="E593" s="7" t="s">
        <v>3042</v>
      </c>
      <c r="F593" s="7" t="s">
        <v>196</v>
      </c>
      <c r="G593" s="7" t="s">
        <v>1502</v>
      </c>
      <c r="H593" s="7" t="s">
        <v>101</v>
      </c>
      <c r="I593" s="7"/>
      <c r="J593" s="7"/>
      <c r="K593" s="19" t="str">
        <f t="shared" si="53"/>
        <v>7635 W North Ave</v>
      </c>
      <c r="L593" s="19" t="str">
        <f t="shared" si="54"/>
        <v>7635 W North Ave</v>
      </c>
      <c r="M593" s="8" t="s">
        <v>3043</v>
      </c>
      <c r="N593" s="2" t="s">
        <v>51</v>
      </c>
      <c r="O593" s="8">
        <v>53213</v>
      </c>
      <c r="P593" s="8">
        <v>1778</v>
      </c>
      <c r="Q593" s="14" t="str">
        <f t="shared" si="55"/>
        <v>53213-1778</v>
      </c>
      <c r="R593" s="2" t="str">
        <f t="shared" si="3"/>
        <v>7635 W North Ave, Wauwatosa, WI 53213</v>
      </c>
      <c r="S593" s="2" t="str">
        <f t="shared" si="4"/>
        <v>7635 W North Ave, Wauwatosa, WI 53213</v>
      </c>
      <c r="T593" s="2" t="s">
        <v>52</v>
      </c>
      <c r="U593" s="7" t="s">
        <v>140</v>
      </c>
      <c r="X593" s="7"/>
      <c r="Y593" s="7" t="s">
        <v>460</v>
      </c>
      <c r="AD593" s="2" t="b">
        <v>1</v>
      </c>
      <c r="AE593" s="2" t="b">
        <v>1</v>
      </c>
      <c r="AG593" s="1" t="b">
        <v>0</v>
      </c>
      <c r="AH593" s="8">
        <v>14336</v>
      </c>
      <c r="AI593" s="7" t="s">
        <v>3040</v>
      </c>
      <c r="AJ593" s="8" t="s">
        <v>3040</v>
      </c>
      <c r="AK593" s="7" t="s">
        <v>3041</v>
      </c>
      <c r="AL593" s="7" t="s">
        <v>140</v>
      </c>
      <c r="AM593" s="7" t="s">
        <v>460</v>
      </c>
      <c r="AN593" s="8" t="s">
        <v>3044</v>
      </c>
      <c r="AO593" s="8" t="s">
        <v>3043</v>
      </c>
      <c r="AP593" s="8" t="s">
        <v>51</v>
      </c>
      <c r="AQ593" s="8">
        <v>53213</v>
      </c>
      <c r="AR593" s="8">
        <v>1778</v>
      </c>
    </row>
    <row r="594" spans="1:44" ht="14.25" customHeight="1" x14ac:dyDescent="0.25">
      <c r="A594" s="7" t="s">
        <v>3045</v>
      </c>
      <c r="B594" s="14" t="str">
        <f>CONCATENATE(AO594, " PL")</f>
        <v>Webster PL</v>
      </c>
      <c r="C594" s="7" t="s">
        <v>3046</v>
      </c>
      <c r="D594" s="2" t="s">
        <v>46</v>
      </c>
      <c r="E594" s="7" t="s">
        <v>3047</v>
      </c>
      <c r="F594" s="7" t="s">
        <v>196</v>
      </c>
      <c r="G594" s="7" t="s">
        <v>84</v>
      </c>
      <c r="H594" s="7" t="s">
        <v>49</v>
      </c>
      <c r="I594" s="7"/>
      <c r="J594" s="7"/>
      <c r="K594" s="19" t="str">
        <f t="shared" si="53"/>
        <v>7401 W Main St</v>
      </c>
      <c r="L594" s="19" t="str">
        <f t="shared" si="54"/>
        <v>7401 W Main St</v>
      </c>
      <c r="M594" s="8" t="s">
        <v>1004</v>
      </c>
      <c r="N594" s="2" t="s">
        <v>51</v>
      </c>
      <c r="O594" s="8">
        <v>54893</v>
      </c>
      <c r="P594" s="8">
        <v>510</v>
      </c>
      <c r="Q594" s="14" t="str">
        <f t="shared" si="55"/>
        <v>54893-510</v>
      </c>
      <c r="R594" s="2" t="str">
        <f t="shared" si="3"/>
        <v>7401 W Main St, Webster, WI 54893</v>
      </c>
      <c r="S594" s="2" t="str">
        <f t="shared" si="4"/>
        <v>7401 W Main St, Webster, WI 54893</v>
      </c>
      <c r="T594" s="2" t="s">
        <v>52</v>
      </c>
      <c r="U594" s="7" t="s">
        <v>1120</v>
      </c>
      <c r="X594" s="7"/>
      <c r="Y594" s="7" t="s">
        <v>186</v>
      </c>
      <c r="AD594" s="1" t="b">
        <v>1</v>
      </c>
      <c r="AE594" s="1" t="b">
        <v>1</v>
      </c>
      <c r="AG594" s="1" t="b">
        <v>0</v>
      </c>
      <c r="AH594" s="8">
        <v>14393</v>
      </c>
      <c r="AI594" s="7" t="s">
        <v>3045</v>
      </c>
      <c r="AJ594" s="8" t="s">
        <v>3045</v>
      </c>
      <c r="AK594" s="7" t="s">
        <v>3046</v>
      </c>
      <c r="AL594" s="7" t="s">
        <v>1120</v>
      </c>
      <c r="AM594" s="7" t="s">
        <v>186</v>
      </c>
      <c r="AN594" s="8" t="s">
        <v>3048</v>
      </c>
      <c r="AO594" s="8" t="s">
        <v>1004</v>
      </c>
      <c r="AP594" s="8" t="s">
        <v>51</v>
      </c>
      <c r="AQ594" s="8">
        <v>54893</v>
      </c>
      <c r="AR594" s="8">
        <v>510</v>
      </c>
    </row>
    <row r="595" spans="1:44" ht="14.25" customHeight="1" x14ac:dyDescent="0.25">
      <c r="A595" s="7" t="s">
        <v>3049</v>
      </c>
      <c r="B595" s="14" t="str">
        <f>CONCATENATE(AO595, " PL")</f>
        <v>West Allis PL</v>
      </c>
      <c r="C595" s="7" t="s">
        <v>3050</v>
      </c>
      <c r="D595" s="2" t="s">
        <v>46</v>
      </c>
      <c r="E595" s="7" t="s">
        <v>3051</v>
      </c>
      <c r="F595" s="7" t="s">
        <v>196</v>
      </c>
      <c r="G595" s="7" t="s">
        <v>1627</v>
      </c>
      <c r="H595" s="7" t="s">
        <v>101</v>
      </c>
      <c r="I595" s="7"/>
      <c r="J595" s="7"/>
      <c r="K595" s="19" t="str">
        <f t="shared" si="53"/>
        <v>7421 W National Ave</v>
      </c>
      <c r="L595" s="19" t="str">
        <f t="shared" si="54"/>
        <v>7421 W National Ave</v>
      </c>
      <c r="M595" s="8" t="s">
        <v>1735</v>
      </c>
      <c r="N595" s="2" t="s">
        <v>51</v>
      </c>
      <c r="O595" s="8">
        <v>53214</v>
      </c>
      <c r="P595" s="8">
        <v>4699</v>
      </c>
      <c r="Q595" s="14" t="str">
        <f t="shared" si="55"/>
        <v>53214-4699</v>
      </c>
      <c r="R595" s="2" t="str">
        <f t="shared" si="3"/>
        <v>7421 W National Ave, West Allis, WI 53214</v>
      </c>
      <c r="S595" s="2" t="str">
        <f t="shared" si="4"/>
        <v>7421 W National Ave, West Allis, WI 53214</v>
      </c>
      <c r="T595" s="2" t="s">
        <v>52</v>
      </c>
      <c r="U595" s="7" t="s">
        <v>140</v>
      </c>
      <c r="X595" s="7"/>
      <c r="Y595" s="7" t="s">
        <v>460</v>
      </c>
      <c r="AD595" s="2" t="b">
        <v>1</v>
      </c>
      <c r="AE595" s="2" t="b">
        <v>1</v>
      </c>
      <c r="AG595" s="1" t="b">
        <v>0</v>
      </c>
      <c r="AH595" s="8">
        <v>14337</v>
      </c>
      <c r="AI595" s="7" t="s">
        <v>3049</v>
      </c>
      <c r="AJ595" s="8" t="s">
        <v>3049</v>
      </c>
      <c r="AK595" s="7" t="s">
        <v>3050</v>
      </c>
      <c r="AL595" s="7" t="s">
        <v>140</v>
      </c>
      <c r="AM595" s="7" t="s">
        <v>460</v>
      </c>
      <c r="AN595" s="8" t="s">
        <v>3052</v>
      </c>
      <c r="AO595" s="8" t="s">
        <v>1735</v>
      </c>
      <c r="AP595" s="8" t="s">
        <v>51</v>
      </c>
      <c r="AQ595" s="8">
        <v>53214</v>
      </c>
      <c r="AR595" s="8">
        <v>4699</v>
      </c>
    </row>
    <row r="596" spans="1:44" ht="14.25" customHeight="1" x14ac:dyDescent="0.25">
      <c r="A596" s="1" t="s">
        <v>3053</v>
      </c>
      <c r="B596" s="16" t="s">
        <v>3054</v>
      </c>
      <c r="C596" s="1" t="s">
        <v>3055</v>
      </c>
      <c r="D596" s="1" t="s">
        <v>145</v>
      </c>
      <c r="E596" s="9" t="s">
        <v>3056</v>
      </c>
      <c r="F596" s="7"/>
      <c r="G596" s="9" t="s">
        <v>3057</v>
      </c>
      <c r="H596" s="9" t="s">
        <v>157</v>
      </c>
      <c r="I596" s="7"/>
      <c r="J596" s="7"/>
      <c r="K596" s="19" t="str">
        <f t="shared" si="53"/>
        <v>1975 Willow Dr</v>
      </c>
      <c r="L596" s="19" t="str">
        <f t="shared" si="54"/>
        <v>1975 Willow Dr</v>
      </c>
      <c r="M596" s="1" t="s">
        <v>148</v>
      </c>
      <c r="N596" s="8" t="s">
        <v>51</v>
      </c>
      <c r="O596" s="1">
        <v>53706</v>
      </c>
      <c r="Q596" s="14" t="str">
        <f t="shared" si="55"/>
        <v>53706</v>
      </c>
      <c r="R596" s="2" t="str">
        <f t="shared" si="3"/>
        <v>1975 Willow Dr, Madison, WI 53706</v>
      </c>
      <c r="S596" s="2" t="str">
        <f t="shared" si="4"/>
        <v>1975 Willow Dr, Madison, WI 53706</v>
      </c>
      <c r="T596" s="2" t="s">
        <v>52</v>
      </c>
      <c r="U596" s="1" t="s">
        <v>149</v>
      </c>
      <c r="X596" s="1"/>
      <c r="Y596" s="1" t="s">
        <v>64</v>
      </c>
      <c r="AD596" s="1" t="b">
        <v>1</v>
      </c>
      <c r="AE596" s="1" t="b">
        <v>1</v>
      </c>
      <c r="AG596" s="1" t="b">
        <v>0</v>
      </c>
      <c r="AJ596" s="8"/>
    </row>
    <row r="597" spans="1:44" ht="14.25" customHeight="1" x14ac:dyDescent="0.25">
      <c r="A597" s="7" t="s">
        <v>3058</v>
      </c>
      <c r="B597" s="14" t="str">
        <f>CONCATENATE(AO597, " PL")</f>
        <v>West Bend PL</v>
      </c>
      <c r="C597" s="7" t="s">
        <v>3059</v>
      </c>
      <c r="D597" s="2" t="s">
        <v>46</v>
      </c>
      <c r="E597" s="7" t="s">
        <v>3060</v>
      </c>
      <c r="F597" s="7"/>
      <c r="G597" s="7" t="s">
        <v>1800</v>
      </c>
      <c r="H597" s="7" t="s">
        <v>49</v>
      </c>
      <c r="I597" s="7"/>
      <c r="J597" s="7"/>
      <c r="K597" s="19" t="str">
        <f t="shared" si="53"/>
        <v>630 Poplar St</v>
      </c>
      <c r="L597" s="19" t="str">
        <f t="shared" si="54"/>
        <v>630 Poplar St</v>
      </c>
      <c r="M597" s="8" t="s">
        <v>2775</v>
      </c>
      <c r="N597" s="2" t="s">
        <v>51</v>
      </c>
      <c r="O597" s="8">
        <v>53095</v>
      </c>
      <c r="P597" s="8">
        <v>3246</v>
      </c>
      <c r="Q597" s="14" t="str">
        <f t="shared" si="55"/>
        <v>53095-3246</v>
      </c>
      <c r="R597" s="2" t="str">
        <f t="shared" si="3"/>
        <v>630 Poplar St, West Bend, WI 53095</v>
      </c>
      <c r="S597" s="2" t="str">
        <f t="shared" si="4"/>
        <v>630 Poplar St, West Bend, WI 53095</v>
      </c>
      <c r="T597" s="2" t="s">
        <v>52</v>
      </c>
      <c r="U597" s="7" t="s">
        <v>409</v>
      </c>
      <c r="X597" s="7"/>
      <c r="Y597" s="7" t="s">
        <v>290</v>
      </c>
      <c r="AD597" s="2" t="b">
        <v>1</v>
      </c>
      <c r="AE597" s="1" t="b">
        <v>1</v>
      </c>
      <c r="AG597" s="1" t="b">
        <v>0</v>
      </c>
      <c r="AH597" s="8">
        <v>14338</v>
      </c>
      <c r="AI597" s="7" t="s">
        <v>3058</v>
      </c>
      <c r="AJ597" s="8" t="s">
        <v>3058</v>
      </c>
      <c r="AK597" s="7" t="s">
        <v>3059</v>
      </c>
      <c r="AL597" s="7" t="s">
        <v>409</v>
      </c>
      <c r="AM597" s="7" t="s">
        <v>290</v>
      </c>
      <c r="AN597" s="8" t="s">
        <v>3061</v>
      </c>
      <c r="AO597" s="8" t="s">
        <v>2775</v>
      </c>
      <c r="AP597" s="8" t="s">
        <v>51</v>
      </c>
      <c r="AQ597" s="8">
        <v>53095</v>
      </c>
      <c r="AR597" s="8">
        <v>3246</v>
      </c>
    </row>
    <row r="598" spans="1:44" ht="14.25" customHeight="1" x14ac:dyDescent="0.25">
      <c r="A598" s="1" t="s">
        <v>3062</v>
      </c>
      <c r="B598" s="16" t="s">
        <v>3063</v>
      </c>
      <c r="C598" s="1" t="s">
        <v>3063</v>
      </c>
      <c r="D598" s="1" t="s">
        <v>136</v>
      </c>
      <c r="E598" s="9" t="s">
        <v>3060</v>
      </c>
      <c r="F598" s="9" t="s">
        <v>60</v>
      </c>
      <c r="G598" s="9" t="s">
        <v>2647</v>
      </c>
      <c r="H598" s="9" t="s">
        <v>49</v>
      </c>
      <c r="I598" s="7"/>
      <c r="J598" s="7"/>
      <c r="K598" s="19" t="str">
        <f t="shared" si="53"/>
        <v>630 N 89th St</v>
      </c>
      <c r="L598" s="19" t="str">
        <f t="shared" si="54"/>
        <v>630 N 89th St</v>
      </c>
      <c r="M598" s="1" t="s">
        <v>140</v>
      </c>
      <c r="N598" s="8" t="s">
        <v>51</v>
      </c>
      <c r="O598" s="1">
        <v>53226</v>
      </c>
      <c r="Q598" s="14" t="str">
        <f t="shared" si="55"/>
        <v>53226</v>
      </c>
      <c r="R598" s="2" t="str">
        <f t="shared" si="3"/>
        <v>630 N 89th St, Milwaukee, WI 53226</v>
      </c>
      <c r="S598" s="2" t="str">
        <f t="shared" si="4"/>
        <v>630 N 89th St, Milwaukee, WI 53226</v>
      </c>
      <c r="T598" s="2" t="s">
        <v>52</v>
      </c>
      <c r="U598" s="7" t="s">
        <v>140</v>
      </c>
      <c r="X598" s="1"/>
      <c r="Y598" s="1" t="s">
        <v>141</v>
      </c>
      <c r="AD598" s="1" t="b">
        <v>1</v>
      </c>
      <c r="AE598" s="1" t="b">
        <v>1</v>
      </c>
      <c r="AG598" s="1" t="b">
        <v>0</v>
      </c>
      <c r="AJ598" s="8"/>
    </row>
    <row r="599" spans="1:44" ht="14.25" customHeight="1" x14ac:dyDescent="0.25">
      <c r="A599" s="7" t="s">
        <v>3064</v>
      </c>
      <c r="B599" s="14" t="s">
        <v>3065</v>
      </c>
      <c r="C599" s="7" t="s">
        <v>87</v>
      </c>
      <c r="D599" s="2" t="s">
        <v>152</v>
      </c>
      <c r="E599" s="7" t="s">
        <v>3066</v>
      </c>
      <c r="F599" s="7" t="s">
        <v>196</v>
      </c>
      <c r="G599" s="7" t="s">
        <v>3067</v>
      </c>
      <c r="H599" s="7"/>
      <c r="I599" s="7"/>
      <c r="J599" s="7" t="s">
        <v>62</v>
      </c>
      <c r="K599" s="19" t="str">
        <f t="shared" si="53"/>
        <v>980 W HWY 16, Ste 1</v>
      </c>
      <c r="L599" s="19" t="str">
        <f t="shared" si="54"/>
        <v>980 W HWY 16</v>
      </c>
      <c r="M599" s="8" t="s">
        <v>3068</v>
      </c>
      <c r="N599" s="2" t="s">
        <v>51</v>
      </c>
      <c r="O599" s="8">
        <v>54669</v>
      </c>
      <c r="P599" s="8">
        <v>1946</v>
      </c>
      <c r="Q599" s="14" t="str">
        <f t="shared" si="55"/>
        <v>54669-1946</v>
      </c>
      <c r="R599" s="2" t="str">
        <f t="shared" si="3"/>
        <v>980 W HWY 16, Ste 1, West Salem, WI 54669</v>
      </c>
      <c r="S599" s="2" t="str">
        <f t="shared" si="4"/>
        <v>980 W HWY 16, West Salem, WI 54669</v>
      </c>
      <c r="T599" s="2" t="s">
        <v>52</v>
      </c>
      <c r="U599" s="7" t="s">
        <v>240</v>
      </c>
      <c r="X599" s="7"/>
      <c r="Y599" s="7" t="s">
        <v>87</v>
      </c>
      <c r="AD599" s="1" t="b">
        <v>1</v>
      </c>
      <c r="AE599" s="1" t="b">
        <v>1</v>
      </c>
      <c r="AG599" s="1" t="b">
        <v>0</v>
      </c>
      <c r="AH599" s="8">
        <v>101826</v>
      </c>
      <c r="AI599" s="7" t="s">
        <v>3064</v>
      </c>
      <c r="AJ599" s="8" t="s">
        <v>3064</v>
      </c>
      <c r="AK599" s="7" t="s">
        <v>87</v>
      </c>
      <c r="AL599" s="7" t="s">
        <v>240</v>
      </c>
      <c r="AM599" s="7" t="s">
        <v>87</v>
      </c>
      <c r="AN599" s="8" t="s">
        <v>3069</v>
      </c>
      <c r="AO599" s="8" t="s">
        <v>3068</v>
      </c>
      <c r="AP599" s="8" t="s">
        <v>51</v>
      </c>
      <c r="AQ599" s="8">
        <v>54669</v>
      </c>
      <c r="AR599" s="8">
        <v>1946</v>
      </c>
    </row>
    <row r="600" spans="1:44" ht="14.25" customHeight="1" x14ac:dyDescent="0.25">
      <c r="A600" s="7" t="s">
        <v>3070</v>
      </c>
      <c r="B600" s="14" t="s">
        <v>3071</v>
      </c>
      <c r="C600" s="7" t="s">
        <v>3072</v>
      </c>
      <c r="D600" s="2" t="s">
        <v>46</v>
      </c>
      <c r="E600" s="7" t="s">
        <v>752</v>
      </c>
      <c r="F600" s="7"/>
      <c r="G600" s="7" t="s">
        <v>3073</v>
      </c>
      <c r="H600" s="7" t="s">
        <v>452</v>
      </c>
      <c r="I600" s="7"/>
      <c r="J600" s="7"/>
      <c r="K600" s="19" t="str">
        <f t="shared" si="53"/>
        <v>201 Neshonoc Rd</v>
      </c>
      <c r="L600" s="19" t="str">
        <f t="shared" si="54"/>
        <v>201 Neshonoc Rd</v>
      </c>
      <c r="M600" s="8" t="s">
        <v>3068</v>
      </c>
      <c r="N600" s="2" t="s">
        <v>51</v>
      </c>
      <c r="O600" s="8">
        <v>54669</v>
      </c>
      <c r="P600" s="8">
        <v>1328</v>
      </c>
      <c r="Q600" s="14" t="str">
        <f t="shared" si="55"/>
        <v>54669-1328</v>
      </c>
      <c r="R600" s="2" t="str">
        <f t="shared" si="3"/>
        <v>201 Neshonoc Rd, West Salem, WI 54669</v>
      </c>
      <c r="S600" s="2" t="str">
        <f t="shared" si="4"/>
        <v>201 Neshonoc Rd, West Salem, WI 54669</v>
      </c>
      <c r="T600" s="2" t="s">
        <v>52</v>
      </c>
      <c r="U600" s="7" t="s">
        <v>240</v>
      </c>
      <c r="X600" s="7"/>
      <c r="Y600" s="7" t="s">
        <v>87</v>
      </c>
      <c r="AD600" s="1" t="b">
        <v>1</v>
      </c>
      <c r="AE600" s="1" t="b">
        <v>1</v>
      </c>
      <c r="AG600" s="1" t="b">
        <v>0</v>
      </c>
      <c r="AH600" s="8">
        <v>14374</v>
      </c>
      <c r="AI600" s="7" t="s">
        <v>3070</v>
      </c>
      <c r="AJ600" s="8" t="s">
        <v>241</v>
      </c>
      <c r="AK600" s="7" t="s">
        <v>3072</v>
      </c>
      <c r="AL600" s="7" t="s">
        <v>240</v>
      </c>
      <c r="AM600" s="7" t="s">
        <v>87</v>
      </c>
      <c r="AN600" s="8" t="s">
        <v>3074</v>
      </c>
      <c r="AO600" s="8" t="s">
        <v>3068</v>
      </c>
      <c r="AP600" s="8" t="s">
        <v>51</v>
      </c>
      <c r="AQ600" s="8">
        <v>54669</v>
      </c>
      <c r="AR600" s="8">
        <v>1328</v>
      </c>
    </row>
    <row r="601" spans="1:44" ht="14.25" customHeight="1" x14ac:dyDescent="0.25">
      <c r="A601" s="7" t="s">
        <v>3075</v>
      </c>
      <c r="B601" s="14" t="str">
        <f>CONCATENATE(AO601, " PL")</f>
        <v>Westboro PL</v>
      </c>
      <c r="C601" s="7" t="s">
        <v>3076</v>
      </c>
      <c r="D601" s="2" t="s">
        <v>46</v>
      </c>
      <c r="E601" s="7" t="s">
        <v>3077</v>
      </c>
      <c r="F601" s="7"/>
      <c r="G601" s="7" t="s">
        <v>693</v>
      </c>
      <c r="H601" s="7" t="s">
        <v>49</v>
      </c>
      <c r="I601" s="7"/>
      <c r="J601" s="7"/>
      <c r="K601" s="19" t="str">
        <f t="shared" si="53"/>
        <v>N8855 2nd St</v>
      </c>
      <c r="L601" s="19" t="str">
        <f t="shared" si="54"/>
        <v>N8855 2nd St</v>
      </c>
      <c r="M601" s="8" t="s">
        <v>3078</v>
      </c>
      <c r="N601" s="2" t="s">
        <v>51</v>
      </c>
      <c r="O601" s="8">
        <v>54490</v>
      </c>
      <c r="P601" s="8">
        <v>127</v>
      </c>
      <c r="Q601" s="14" t="str">
        <f t="shared" si="55"/>
        <v>54490-127</v>
      </c>
      <c r="R601" s="2" t="str">
        <f t="shared" si="3"/>
        <v>N8855 2nd St, Westboro, WI 54490</v>
      </c>
      <c r="S601" s="2" t="str">
        <f t="shared" si="4"/>
        <v>N8855 2nd St, Westboro, WI 54490</v>
      </c>
      <c r="T601" s="2" t="s">
        <v>52</v>
      </c>
      <c r="U601" s="7" t="s">
        <v>1068</v>
      </c>
      <c r="X601" s="7"/>
      <c r="Y601" s="7" t="s">
        <v>54</v>
      </c>
      <c r="AD601" s="1" t="b">
        <v>1</v>
      </c>
      <c r="AE601" s="1" t="b">
        <v>1</v>
      </c>
      <c r="AG601" s="1" t="b">
        <v>0</v>
      </c>
      <c r="AH601" s="8">
        <v>14339</v>
      </c>
      <c r="AI601" s="7" t="s">
        <v>3075</v>
      </c>
      <c r="AJ601" s="8" t="s">
        <v>3075</v>
      </c>
      <c r="AK601" s="7" t="s">
        <v>3076</v>
      </c>
      <c r="AL601" s="7" t="s">
        <v>1068</v>
      </c>
      <c r="AM601" s="7" t="s">
        <v>54</v>
      </c>
      <c r="AN601" s="8" t="s">
        <v>3079</v>
      </c>
      <c r="AO601" s="8" t="s">
        <v>3078</v>
      </c>
      <c r="AP601" s="8" t="s">
        <v>51</v>
      </c>
      <c r="AQ601" s="8">
        <v>54490</v>
      </c>
      <c r="AR601" s="8">
        <v>127</v>
      </c>
    </row>
    <row r="602" spans="1:44" ht="14.25" customHeight="1" x14ac:dyDescent="0.25">
      <c r="A602" s="7" t="s">
        <v>3080</v>
      </c>
      <c r="B602" s="14" t="str">
        <f>CONCATENATE(AO602, " PL")</f>
        <v>Westby PL</v>
      </c>
      <c r="C602" s="7" t="s">
        <v>3081</v>
      </c>
      <c r="D602" s="2" t="s">
        <v>46</v>
      </c>
      <c r="E602" s="7" t="s">
        <v>1432</v>
      </c>
      <c r="F602" s="7" t="s">
        <v>60</v>
      </c>
      <c r="G602" s="7" t="s">
        <v>84</v>
      </c>
      <c r="H602" s="7" t="s">
        <v>49</v>
      </c>
      <c r="I602" s="7"/>
      <c r="J602" s="7"/>
      <c r="K602" s="19" t="str">
        <f t="shared" si="53"/>
        <v>206 N Main St</v>
      </c>
      <c r="L602" s="19" t="str">
        <f t="shared" si="54"/>
        <v>206 N Main St</v>
      </c>
      <c r="M602" s="8" t="s">
        <v>3082</v>
      </c>
      <c r="N602" s="2" t="s">
        <v>51</v>
      </c>
      <c r="O602" s="8">
        <v>54667</v>
      </c>
      <c r="P602" s="8">
        <v>1108</v>
      </c>
      <c r="Q602" s="14" t="str">
        <f t="shared" si="55"/>
        <v>54667-1108</v>
      </c>
      <c r="R602" s="2" t="str">
        <f t="shared" si="3"/>
        <v>206 N Main St, Westby, WI 54667</v>
      </c>
      <c r="S602" s="2" t="str">
        <f t="shared" si="4"/>
        <v>206 N Main St, Westby, WI 54667</v>
      </c>
      <c r="T602" s="2" t="s">
        <v>52</v>
      </c>
      <c r="U602" s="7" t="s">
        <v>648</v>
      </c>
      <c r="X602" s="7"/>
      <c r="Y602" s="7" t="s">
        <v>87</v>
      </c>
      <c r="AD602" s="1" t="b">
        <v>1</v>
      </c>
      <c r="AE602" s="1" t="b">
        <v>1</v>
      </c>
      <c r="AG602" s="1" t="b">
        <v>0</v>
      </c>
      <c r="AH602" s="8">
        <v>14340</v>
      </c>
      <c r="AI602" s="7" t="s">
        <v>3080</v>
      </c>
      <c r="AJ602" s="8" t="s">
        <v>3080</v>
      </c>
      <c r="AK602" s="7" t="s">
        <v>3081</v>
      </c>
      <c r="AL602" s="7" t="s">
        <v>648</v>
      </c>
      <c r="AM602" s="7" t="s">
        <v>87</v>
      </c>
      <c r="AN602" s="8" t="s">
        <v>3083</v>
      </c>
      <c r="AO602" s="8" t="s">
        <v>3082</v>
      </c>
      <c r="AP602" s="8" t="s">
        <v>51</v>
      </c>
      <c r="AQ602" s="8">
        <v>54667</v>
      </c>
      <c r="AR602" s="8">
        <v>1108</v>
      </c>
    </row>
    <row r="603" spans="1:44" ht="14.25" customHeight="1" x14ac:dyDescent="0.25">
      <c r="A603" s="7" t="s">
        <v>3084</v>
      </c>
      <c r="B603" s="14" t="str">
        <f>CONCATENATE(AO603, " PL")</f>
        <v>Westfield PL</v>
      </c>
      <c r="C603" s="7" t="s">
        <v>3085</v>
      </c>
      <c r="D603" s="2" t="s">
        <v>46</v>
      </c>
      <c r="E603" s="7" t="s">
        <v>432</v>
      </c>
      <c r="F603" s="7" t="s">
        <v>172</v>
      </c>
      <c r="G603" s="7" t="s">
        <v>275</v>
      </c>
      <c r="H603" s="7" t="s">
        <v>49</v>
      </c>
      <c r="I603" s="7"/>
      <c r="J603" s="7"/>
      <c r="K603" s="19" t="str">
        <f t="shared" si="53"/>
        <v>117 E 3rd St</v>
      </c>
      <c r="L603" s="19" t="str">
        <f t="shared" si="54"/>
        <v>117 E 3rd St</v>
      </c>
      <c r="M603" s="8" t="s">
        <v>3086</v>
      </c>
      <c r="N603" s="2" t="s">
        <v>51</v>
      </c>
      <c r="O603" s="8">
        <v>53964</v>
      </c>
      <c r="P603" s="8">
        <v>355</v>
      </c>
      <c r="Q603" s="14" t="str">
        <f t="shared" si="55"/>
        <v>53964-355</v>
      </c>
      <c r="R603" s="2" t="str">
        <f t="shared" si="3"/>
        <v>117 E 3rd St, Westfield, WI 53964</v>
      </c>
      <c r="S603" s="2" t="str">
        <f t="shared" si="4"/>
        <v>117 E 3rd St, Westfield, WI 53964</v>
      </c>
      <c r="T603" s="2" t="s">
        <v>52</v>
      </c>
      <c r="U603" s="7" t="s">
        <v>894</v>
      </c>
      <c r="X603" s="7"/>
      <c r="Y603" s="7" t="s">
        <v>329</v>
      </c>
      <c r="AD603" s="1" t="b">
        <v>1</v>
      </c>
      <c r="AE603" s="1" t="b">
        <v>1</v>
      </c>
      <c r="AG603" s="1" t="b">
        <v>0</v>
      </c>
      <c r="AH603" s="8">
        <v>14341</v>
      </c>
      <c r="AI603" s="7" t="s">
        <v>3084</v>
      </c>
      <c r="AJ603" s="8" t="s">
        <v>3084</v>
      </c>
      <c r="AK603" s="7" t="s">
        <v>3085</v>
      </c>
      <c r="AL603" s="7" t="s">
        <v>894</v>
      </c>
      <c r="AM603" s="7" t="s">
        <v>329</v>
      </c>
      <c r="AN603" s="8" t="s">
        <v>3087</v>
      </c>
      <c r="AO603" s="8" t="s">
        <v>3086</v>
      </c>
      <c r="AP603" s="8" t="s">
        <v>51</v>
      </c>
      <c r="AQ603" s="8">
        <v>53964</v>
      </c>
      <c r="AR603" s="8">
        <v>355</v>
      </c>
    </row>
    <row r="604" spans="1:44" ht="14.25" customHeight="1" x14ac:dyDescent="0.25">
      <c r="A604" s="7" t="s">
        <v>3088</v>
      </c>
      <c r="B604" s="14" t="str">
        <f>CONCATENATE(AO604, " PL")</f>
        <v>Weyauwega PL</v>
      </c>
      <c r="C604" s="7" t="s">
        <v>3089</v>
      </c>
      <c r="D604" s="2" t="s">
        <v>46</v>
      </c>
      <c r="E604" s="7" t="s">
        <v>1490</v>
      </c>
      <c r="F604" s="7" t="s">
        <v>138</v>
      </c>
      <c r="G604" s="7" t="s">
        <v>597</v>
      </c>
      <c r="H604" s="7" t="s">
        <v>49</v>
      </c>
      <c r="I604" s="7"/>
      <c r="J604" s="7"/>
      <c r="K604" s="19" t="str">
        <f t="shared" si="53"/>
        <v>301 S Mill St</v>
      </c>
      <c r="L604" s="19" t="str">
        <f t="shared" si="54"/>
        <v>301 S Mill St</v>
      </c>
      <c r="M604" s="8" t="s">
        <v>3090</v>
      </c>
      <c r="N604" s="2" t="s">
        <v>51</v>
      </c>
      <c r="O604" s="8">
        <v>54983</v>
      </c>
      <c r="P604" s="8">
        <v>6</v>
      </c>
      <c r="Q604" s="14" t="str">
        <f t="shared" si="55"/>
        <v>54983-6</v>
      </c>
      <c r="R604" s="2" t="str">
        <f t="shared" si="3"/>
        <v>301 S Mill St, Weyauwega, WI 54983</v>
      </c>
      <c r="S604" s="2" t="str">
        <f t="shared" si="4"/>
        <v>301 S Mill St, Weyauwega, WI 54983</v>
      </c>
      <c r="T604" s="2" t="s">
        <v>52</v>
      </c>
      <c r="U604" s="7" t="s">
        <v>605</v>
      </c>
      <c r="X604" s="7"/>
      <c r="Y604" s="7" t="s">
        <v>132</v>
      </c>
      <c r="AD604" s="1" t="b">
        <v>1</v>
      </c>
      <c r="AE604" s="1" t="b">
        <v>1</v>
      </c>
      <c r="AG604" s="1" t="b">
        <v>0</v>
      </c>
      <c r="AH604" s="8">
        <v>14342</v>
      </c>
      <c r="AI604" s="7" t="s">
        <v>3088</v>
      </c>
      <c r="AJ604" s="8" t="s">
        <v>3088</v>
      </c>
      <c r="AK604" s="7" t="s">
        <v>3089</v>
      </c>
      <c r="AL604" s="7" t="s">
        <v>605</v>
      </c>
      <c r="AM604" s="7" t="s">
        <v>132</v>
      </c>
      <c r="AN604" s="8" t="s">
        <v>3091</v>
      </c>
      <c r="AO604" s="8" t="s">
        <v>3090</v>
      </c>
      <c r="AP604" s="8" t="s">
        <v>51</v>
      </c>
      <c r="AQ604" s="8">
        <v>54983</v>
      </c>
      <c r="AR604" s="8">
        <v>6</v>
      </c>
    </row>
    <row r="605" spans="1:44" ht="14.25" customHeight="1" x14ac:dyDescent="0.25">
      <c r="A605" s="7" t="s">
        <v>3092</v>
      </c>
      <c r="B605" s="16" t="s">
        <v>3093</v>
      </c>
      <c r="C605" s="7" t="s">
        <v>3094</v>
      </c>
      <c r="D605" s="2" t="s">
        <v>46</v>
      </c>
      <c r="E605" s="7" t="s">
        <v>2658</v>
      </c>
      <c r="F605" s="7"/>
      <c r="G605" s="7" t="s">
        <v>906</v>
      </c>
      <c r="H605" s="7" t="s">
        <v>49</v>
      </c>
      <c r="I605" s="7"/>
      <c r="J605" s="7"/>
      <c r="K605" s="19" t="str">
        <f t="shared" si="53"/>
        <v>615 School St</v>
      </c>
      <c r="L605" s="19" t="str">
        <f t="shared" si="54"/>
        <v>615 School St</v>
      </c>
      <c r="M605" s="8" t="s">
        <v>3095</v>
      </c>
      <c r="N605" s="2" t="s">
        <v>51</v>
      </c>
      <c r="O605" s="8">
        <v>54491</v>
      </c>
      <c r="P605" s="8">
        <v>9436</v>
      </c>
      <c r="Q605" s="14" t="str">
        <f t="shared" si="55"/>
        <v>54491-9436</v>
      </c>
      <c r="R605" s="2" t="str">
        <f t="shared" si="3"/>
        <v>615 School St, White Lake, WI 54491</v>
      </c>
      <c r="S605" s="2" t="str">
        <f t="shared" si="4"/>
        <v>615 School St, White Lake, WI 54491</v>
      </c>
      <c r="T605" s="2" t="s">
        <v>52</v>
      </c>
      <c r="U605" s="7" t="s">
        <v>125</v>
      </c>
      <c r="X605" s="7"/>
      <c r="Y605" s="7" t="s">
        <v>54</v>
      </c>
      <c r="AD605" s="1" t="b">
        <v>1</v>
      </c>
      <c r="AE605" s="1" t="b">
        <v>1</v>
      </c>
      <c r="AG605" s="1" t="b">
        <v>0</v>
      </c>
      <c r="AH605" s="8">
        <v>14033</v>
      </c>
      <c r="AI605" s="7" t="s">
        <v>3092</v>
      </c>
      <c r="AJ605" s="8" t="s">
        <v>119</v>
      </c>
      <c r="AK605" s="7" t="s">
        <v>3094</v>
      </c>
      <c r="AL605" s="7" t="s">
        <v>125</v>
      </c>
      <c r="AM605" s="7" t="s">
        <v>54</v>
      </c>
      <c r="AN605" s="8" t="s">
        <v>3096</v>
      </c>
      <c r="AO605" s="8" t="s">
        <v>3095</v>
      </c>
      <c r="AP605" s="8" t="s">
        <v>51</v>
      </c>
      <c r="AQ605" s="8">
        <v>54491</v>
      </c>
      <c r="AR605" s="8">
        <v>9436</v>
      </c>
    </row>
    <row r="606" spans="1:44" ht="14.25" customHeight="1" x14ac:dyDescent="0.25">
      <c r="A606" s="7" t="s">
        <v>3097</v>
      </c>
      <c r="B606" s="14" t="str">
        <f>CONCATENATE(AO606, " PL")</f>
        <v>Whitefish Bay PL</v>
      </c>
      <c r="C606" s="7" t="s">
        <v>3098</v>
      </c>
      <c r="D606" s="2" t="s">
        <v>46</v>
      </c>
      <c r="E606" s="7" t="s">
        <v>3099</v>
      </c>
      <c r="F606" s="7" t="s">
        <v>60</v>
      </c>
      <c r="G606" s="7" t="s">
        <v>3100</v>
      </c>
      <c r="H606" s="7" t="s">
        <v>157</v>
      </c>
      <c r="I606" s="7"/>
      <c r="J606" s="7"/>
      <c r="K606" s="19" t="str">
        <f t="shared" si="53"/>
        <v>5420 N Marlborough Dr</v>
      </c>
      <c r="L606" s="19" t="str">
        <f t="shared" si="54"/>
        <v>5420 N Marlborough Dr</v>
      </c>
      <c r="M606" s="8" t="s">
        <v>3101</v>
      </c>
      <c r="N606" s="2" t="s">
        <v>51</v>
      </c>
      <c r="O606" s="8">
        <v>53217</v>
      </c>
      <c r="P606" s="8">
        <v>5347</v>
      </c>
      <c r="Q606" s="14" t="str">
        <f t="shared" si="55"/>
        <v>53217-5347</v>
      </c>
      <c r="R606" s="2" t="str">
        <f t="shared" si="3"/>
        <v>5420 N Marlborough Dr, Whitefish Bay, WI 53217</v>
      </c>
      <c r="S606" s="2" t="str">
        <f t="shared" si="4"/>
        <v>5420 N Marlborough Dr, Whitefish Bay, WI 53217</v>
      </c>
      <c r="T606" s="2" t="s">
        <v>52</v>
      </c>
      <c r="U606" s="7" t="s">
        <v>140</v>
      </c>
      <c r="X606" s="7"/>
      <c r="Y606" s="7" t="s">
        <v>460</v>
      </c>
      <c r="AD606" s="2" t="b">
        <v>1</v>
      </c>
      <c r="AE606" s="2" t="b">
        <v>1</v>
      </c>
      <c r="AG606" s="1" t="b">
        <v>0</v>
      </c>
      <c r="AH606" s="8">
        <v>14343</v>
      </c>
      <c r="AI606" s="7" t="s">
        <v>3097</v>
      </c>
      <c r="AJ606" s="8" t="s">
        <v>3097</v>
      </c>
      <c r="AK606" s="7" t="s">
        <v>3098</v>
      </c>
      <c r="AL606" s="7" t="s">
        <v>140</v>
      </c>
      <c r="AM606" s="7" t="s">
        <v>460</v>
      </c>
      <c r="AN606" s="8" t="s">
        <v>3102</v>
      </c>
      <c r="AO606" s="8" t="s">
        <v>3101</v>
      </c>
      <c r="AP606" s="8" t="s">
        <v>51</v>
      </c>
      <c r="AQ606" s="8">
        <v>53217</v>
      </c>
      <c r="AR606" s="8">
        <v>5347</v>
      </c>
    </row>
    <row r="607" spans="1:44" ht="14.25" customHeight="1" x14ac:dyDescent="0.25">
      <c r="A607" s="7" t="s">
        <v>3103</v>
      </c>
      <c r="B607" s="14" t="str">
        <f>CONCATENATE(AO607, " PL")</f>
        <v>Whitehall PL</v>
      </c>
      <c r="C607" s="7" t="s">
        <v>3104</v>
      </c>
      <c r="D607" s="2" t="s">
        <v>46</v>
      </c>
      <c r="E607" s="7" t="s">
        <v>3105</v>
      </c>
      <c r="F607" s="7"/>
      <c r="G607" s="7" t="s">
        <v>84</v>
      </c>
      <c r="H607" s="7" t="s">
        <v>49</v>
      </c>
      <c r="I607" s="7"/>
      <c r="J607" s="7"/>
      <c r="K607" s="19" t="str">
        <f t="shared" si="53"/>
        <v>36351 Main St</v>
      </c>
      <c r="L607" s="19" t="str">
        <f t="shared" si="54"/>
        <v>36351 Main St</v>
      </c>
      <c r="M607" s="8" t="s">
        <v>3106</v>
      </c>
      <c r="N607" s="2" t="s">
        <v>51</v>
      </c>
      <c r="O607" s="8">
        <v>54773</v>
      </c>
      <c r="P607" s="8">
        <v>36</v>
      </c>
      <c r="Q607" s="14" t="str">
        <f t="shared" si="55"/>
        <v>54773-36</v>
      </c>
      <c r="R607" s="2" t="str">
        <f t="shared" si="3"/>
        <v>36351 Main St, Whitehall, WI 54773</v>
      </c>
      <c r="S607" s="2" t="str">
        <f t="shared" si="4"/>
        <v>36351 Main St, Whitehall, WI 54773</v>
      </c>
      <c r="T607" s="2" t="s">
        <v>52</v>
      </c>
      <c r="U607" s="7" t="s">
        <v>160</v>
      </c>
      <c r="X607" s="7"/>
      <c r="Y607" s="7" t="s">
        <v>87</v>
      </c>
      <c r="AD607" s="1" t="b">
        <v>1</v>
      </c>
      <c r="AE607" s="1" t="b">
        <v>1</v>
      </c>
      <c r="AG607" s="1" t="b">
        <v>0</v>
      </c>
      <c r="AH607" s="8">
        <v>14344</v>
      </c>
      <c r="AI607" s="7" t="s">
        <v>3103</v>
      </c>
      <c r="AJ607" s="8" t="s">
        <v>3103</v>
      </c>
      <c r="AK607" s="7" t="s">
        <v>3104</v>
      </c>
      <c r="AL607" s="7" t="s">
        <v>160</v>
      </c>
      <c r="AM607" s="7" t="s">
        <v>87</v>
      </c>
      <c r="AN607" s="8" t="s">
        <v>3107</v>
      </c>
      <c r="AO607" s="8" t="s">
        <v>3106</v>
      </c>
      <c r="AP607" s="8" t="s">
        <v>51</v>
      </c>
      <c r="AQ607" s="8">
        <v>54773</v>
      </c>
      <c r="AR607" s="8">
        <v>36</v>
      </c>
    </row>
    <row r="608" spans="1:44" ht="14.25" customHeight="1" x14ac:dyDescent="0.25">
      <c r="A608" s="7" t="s">
        <v>3108</v>
      </c>
      <c r="B608" s="14" t="str">
        <f>CONCATENATE(AO608, " PL")</f>
        <v>Whitewater PL</v>
      </c>
      <c r="C608" s="7" t="s">
        <v>3109</v>
      </c>
      <c r="D608" s="2" t="s">
        <v>46</v>
      </c>
      <c r="E608" s="7" t="s">
        <v>3110</v>
      </c>
      <c r="F608" s="7" t="s">
        <v>196</v>
      </c>
      <c r="G608" s="7" t="s">
        <v>3111</v>
      </c>
      <c r="H608" s="7" t="s">
        <v>49</v>
      </c>
      <c r="I608" s="7"/>
      <c r="J608" s="7"/>
      <c r="K608" s="19" t="str">
        <f t="shared" si="53"/>
        <v>431 W Center St</v>
      </c>
      <c r="L608" s="19" t="str">
        <f t="shared" si="54"/>
        <v>431 W Center St</v>
      </c>
      <c r="M608" s="8" t="s">
        <v>2817</v>
      </c>
      <c r="N608" s="2" t="s">
        <v>51</v>
      </c>
      <c r="O608" s="8">
        <v>53190</v>
      </c>
      <c r="P608" s="8">
        <v>1915</v>
      </c>
      <c r="Q608" s="14" t="str">
        <f t="shared" si="55"/>
        <v>53190-1915</v>
      </c>
      <c r="R608" s="2" t="str">
        <f t="shared" si="3"/>
        <v>431 W Center St, Whitewater, WI 53190</v>
      </c>
      <c r="S608" s="2" t="str">
        <f t="shared" si="4"/>
        <v>431 W Center St, Whitewater, WI 53190</v>
      </c>
      <c r="T608" s="2" t="s">
        <v>52</v>
      </c>
      <c r="U608" s="7" t="s">
        <v>481</v>
      </c>
      <c r="X608" s="7"/>
      <c r="Y608" s="7" t="s">
        <v>337</v>
      </c>
      <c r="AD608" s="2" t="b">
        <v>1</v>
      </c>
      <c r="AE608" s="1" t="b">
        <v>1</v>
      </c>
      <c r="AG608" s="1" t="b">
        <v>0</v>
      </c>
      <c r="AH608" s="8">
        <v>14345</v>
      </c>
      <c r="AI608" s="7" t="s">
        <v>3108</v>
      </c>
      <c r="AJ608" s="8" t="s">
        <v>3108</v>
      </c>
      <c r="AK608" s="7" t="s">
        <v>3109</v>
      </c>
      <c r="AL608" s="7" t="s">
        <v>481</v>
      </c>
      <c r="AM608" s="7" t="s">
        <v>337</v>
      </c>
      <c r="AN608" s="8" t="s">
        <v>3112</v>
      </c>
      <c r="AO608" s="8" t="s">
        <v>2817</v>
      </c>
      <c r="AP608" s="8" t="s">
        <v>51</v>
      </c>
      <c r="AQ608" s="8">
        <v>53190</v>
      </c>
      <c r="AR608" s="8">
        <v>1915</v>
      </c>
    </row>
    <row r="609" spans="1:44" ht="14.25" customHeight="1" x14ac:dyDescent="0.25">
      <c r="A609" s="1" t="s">
        <v>3113</v>
      </c>
      <c r="B609" s="16" t="s">
        <v>3114</v>
      </c>
      <c r="C609" s="1" t="s">
        <v>3114</v>
      </c>
      <c r="D609" s="1" t="s">
        <v>718</v>
      </c>
      <c r="E609" s="9" t="s">
        <v>1545</v>
      </c>
      <c r="F609" s="7"/>
      <c r="G609" s="9" t="s">
        <v>3115</v>
      </c>
      <c r="H609" s="9" t="s">
        <v>238</v>
      </c>
      <c r="I609" s="7"/>
      <c r="J609" s="7"/>
      <c r="K609" s="19" t="str">
        <f t="shared" si="53"/>
        <v>120 Martin Luther King Jr Blvd</v>
      </c>
      <c r="L609" s="19" t="str">
        <f t="shared" si="54"/>
        <v>120 Martin Luther King Jr Blvd</v>
      </c>
      <c r="M609" s="1" t="s">
        <v>148</v>
      </c>
      <c r="N609" s="8" t="s">
        <v>51</v>
      </c>
      <c r="O609" s="1">
        <v>53703</v>
      </c>
      <c r="Q609" s="14" t="str">
        <f t="shared" si="55"/>
        <v>53703</v>
      </c>
      <c r="R609" s="2" t="str">
        <f t="shared" si="3"/>
        <v>120 Martin Luther King Jr Blvd, Madison, WI 53703</v>
      </c>
      <c r="S609" s="2" t="str">
        <f t="shared" si="4"/>
        <v>120 Martin Luther King Jr Blvd, Madison, WI 53703</v>
      </c>
      <c r="T609" s="2" t="s">
        <v>52</v>
      </c>
      <c r="U609" s="1" t="s">
        <v>149</v>
      </c>
      <c r="X609" s="1"/>
      <c r="Y609" s="1" t="s">
        <v>64</v>
      </c>
      <c r="AD609" s="1" t="b">
        <v>1</v>
      </c>
      <c r="AE609" s="1" t="b">
        <v>1</v>
      </c>
      <c r="AG609" s="1" t="b">
        <v>0</v>
      </c>
      <c r="AJ609" s="8"/>
    </row>
    <row r="610" spans="1:44" ht="14.25" customHeight="1" x14ac:dyDescent="0.25">
      <c r="A610" s="1" t="s">
        <v>3116</v>
      </c>
      <c r="B610" s="16" t="s">
        <v>3117</v>
      </c>
      <c r="C610" s="1" t="s">
        <v>3118</v>
      </c>
      <c r="D610" s="1" t="s">
        <v>718</v>
      </c>
      <c r="E610" s="9" t="s">
        <v>940</v>
      </c>
      <c r="F610" s="7"/>
      <c r="G610" s="9" t="s">
        <v>1453</v>
      </c>
      <c r="H610" s="9" t="s">
        <v>157</v>
      </c>
      <c r="I610" s="7"/>
      <c r="J610" s="7"/>
      <c r="K610" s="19" t="str">
        <f t="shared" si="53"/>
        <v>1300 South Dr</v>
      </c>
      <c r="L610" s="19" t="str">
        <f t="shared" si="54"/>
        <v>1300 South Dr</v>
      </c>
      <c r="M610" s="1" t="s">
        <v>2344</v>
      </c>
      <c r="N610" s="8" t="s">
        <v>51</v>
      </c>
      <c r="O610" s="1">
        <v>54901</v>
      </c>
      <c r="Q610" s="14" t="str">
        <f t="shared" si="55"/>
        <v>54901</v>
      </c>
      <c r="R610" s="2" t="str">
        <f t="shared" si="3"/>
        <v>1300 South Dr, Oshkosh, WI 54901</v>
      </c>
      <c r="S610" s="2" t="str">
        <f t="shared" si="4"/>
        <v>1300 South Dr, Oshkosh, WI 54901</v>
      </c>
      <c r="T610" s="2" t="s">
        <v>52</v>
      </c>
      <c r="U610" s="7" t="s">
        <v>1928</v>
      </c>
      <c r="X610" s="1"/>
      <c r="Y610" s="1" t="s">
        <v>64</v>
      </c>
      <c r="AD610" s="1" t="b">
        <v>1</v>
      </c>
      <c r="AE610" s="1" t="b">
        <v>1</v>
      </c>
      <c r="AG610" s="1" t="b">
        <v>0</v>
      </c>
      <c r="AJ610" s="8"/>
    </row>
    <row r="611" spans="1:44" ht="14.25" customHeight="1" x14ac:dyDescent="0.25">
      <c r="A611" s="7" t="s">
        <v>3119</v>
      </c>
      <c r="B611" s="14" t="str">
        <f t="shared" ref="B611:B616" si="56">CONCATENATE(AO611, " PL")</f>
        <v>Wild Rose PL</v>
      </c>
      <c r="C611" s="7" t="s">
        <v>3120</v>
      </c>
      <c r="D611" s="2" t="s">
        <v>46</v>
      </c>
      <c r="E611" s="7" t="s">
        <v>646</v>
      </c>
      <c r="F611" s="7"/>
      <c r="G611" s="7" t="s">
        <v>2170</v>
      </c>
      <c r="H611" s="7" t="s">
        <v>49</v>
      </c>
      <c r="I611" s="7"/>
      <c r="J611" s="7"/>
      <c r="K611" s="19" t="str">
        <f t="shared" si="53"/>
        <v>500 Division St</v>
      </c>
      <c r="L611" s="19" t="str">
        <f t="shared" si="54"/>
        <v>500 Division St</v>
      </c>
      <c r="M611" s="8" t="s">
        <v>3121</v>
      </c>
      <c r="N611" s="2" t="s">
        <v>51</v>
      </c>
      <c r="O611" s="8">
        <v>54984</v>
      </c>
      <c r="P611" s="8">
        <v>6821</v>
      </c>
      <c r="Q611" s="14" t="str">
        <f t="shared" si="55"/>
        <v>54984-6821</v>
      </c>
      <c r="R611" s="2" t="str">
        <f t="shared" si="3"/>
        <v>500 Division St, Wild Rose, WI 54984</v>
      </c>
      <c r="S611" s="2" t="str">
        <f t="shared" si="4"/>
        <v>500 Division St, Wild Rose, WI 54984</v>
      </c>
      <c r="T611" s="2" t="s">
        <v>52</v>
      </c>
      <c r="U611" s="7" t="s">
        <v>636</v>
      </c>
      <c r="X611" s="7"/>
      <c r="Y611" s="7" t="s">
        <v>329</v>
      </c>
      <c r="AD611" s="1" t="b">
        <v>1</v>
      </c>
      <c r="AE611" s="1" t="b">
        <v>1</v>
      </c>
      <c r="AG611" s="1" t="b">
        <v>0</v>
      </c>
      <c r="AH611" s="8">
        <v>14346</v>
      </c>
      <c r="AI611" s="7" t="s">
        <v>3119</v>
      </c>
      <c r="AJ611" s="8" t="s">
        <v>3119</v>
      </c>
      <c r="AK611" s="7" t="s">
        <v>3120</v>
      </c>
      <c r="AL611" s="7" t="s">
        <v>636</v>
      </c>
      <c r="AM611" s="7" t="s">
        <v>329</v>
      </c>
      <c r="AN611" s="8" t="s">
        <v>3122</v>
      </c>
      <c r="AO611" s="8" t="s">
        <v>3121</v>
      </c>
      <c r="AP611" s="8" t="s">
        <v>51</v>
      </c>
      <c r="AQ611" s="8">
        <v>54984</v>
      </c>
      <c r="AR611" s="8">
        <v>6821</v>
      </c>
    </row>
    <row r="612" spans="1:44" ht="14.25" customHeight="1" x14ac:dyDescent="0.25">
      <c r="A612" s="7" t="s">
        <v>3123</v>
      </c>
      <c r="B612" s="14" t="str">
        <f t="shared" si="56"/>
        <v>Williams Bay PL</v>
      </c>
      <c r="C612" s="7" t="s">
        <v>3124</v>
      </c>
      <c r="D612" s="2" t="s">
        <v>46</v>
      </c>
      <c r="E612" s="7" t="s">
        <v>3125</v>
      </c>
      <c r="F612" s="7" t="s">
        <v>196</v>
      </c>
      <c r="G612" s="7" t="s">
        <v>3126</v>
      </c>
      <c r="H612" s="7" t="s">
        <v>49</v>
      </c>
      <c r="I612" s="7"/>
      <c r="J612" s="7"/>
      <c r="K612" s="19" t="str">
        <f t="shared" si="53"/>
        <v>65 W Geneva St</v>
      </c>
      <c r="L612" s="19" t="str">
        <f t="shared" si="54"/>
        <v>65 W Geneva St</v>
      </c>
      <c r="M612" s="8" t="s">
        <v>3127</v>
      </c>
      <c r="N612" s="2" t="s">
        <v>51</v>
      </c>
      <c r="O612" s="8">
        <v>53191</v>
      </c>
      <c r="P612" s="8">
        <v>9513</v>
      </c>
      <c r="Q612" s="14" t="str">
        <f t="shared" si="55"/>
        <v>53191-9513</v>
      </c>
      <c r="R612" s="2" t="str">
        <f t="shared" si="3"/>
        <v>65 W Geneva St, Williams Bay, WI 53191</v>
      </c>
      <c r="S612" s="2" t="str">
        <f t="shared" si="4"/>
        <v>65 W Geneva St, Williams Bay, WI 53191</v>
      </c>
      <c r="T612" s="2" t="s">
        <v>52</v>
      </c>
      <c r="U612" s="7" t="s">
        <v>700</v>
      </c>
      <c r="X612" s="7"/>
      <c r="Y612" s="7" t="s">
        <v>484</v>
      </c>
      <c r="AD612" s="2" t="b">
        <v>1</v>
      </c>
      <c r="AE612" s="1" t="b">
        <v>1</v>
      </c>
      <c r="AG612" s="1" t="b">
        <v>0</v>
      </c>
      <c r="AH612" s="8">
        <v>14347</v>
      </c>
      <c r="AI612" s="7" t="s">
        <v>3123</v>
      </c>
      <c r="AJ612" s="8" t="s">
        <v>3123</v>
      </c>
      <c r="AK612" s="7" t="s">
        <v>3124</v>
      </c>
      <c r="AL612" s="7" t="s">
        <v>700</v>
      </c>
      <c r="AM612" s="7" t="s">
        <v>484</v>
      </c>
      <c r="AN612" s="8" t="s">
        <v>3128</v>
      </c>
      <c r="AO612" s="8" t="s">
        <v>3127</v>
      </c>
      <c r="AP612" s="8" t="s">
        <v>51</v>
      </c>
      <c r="AQ612" s="8">
        <v>53191</v>
      </c>
      <c r="AR612" s="8">
        <v>9513</v>
      </c>
    </row>
    <row r="613" spans="1:44" ht="14.25" customHeight="1" x14ac:dyDescent="0.25">
      <c r="A613" s="7" t="s">
        <v>3129</v>
      </c>
      <c r="B613" s="14" t="str">
        <f t="shared" si="56"/>
        <v>Wilton PL</v>
      </c>
      <c r="C613" s="7" t="s">
        <v>3130</v>
      </c>
      <c r="D613" s="2" t="s">
        <v>46</v>
      </c>
      <c r="E613" s="7" t="s">
        <v>224</v>
      </c>
      <c r="F613" s="7"/>
      <c r="G613" s="7" t="s">
        <v>582</v>
      </c>
      <c r="H613" s="7" t="s">
        <v>49</v>
      </c>
      <c r="I613" s="7"/>
      <c r="J613" s="7" t="s">
        <v>3131</v>
      </c>
      <c r="K613" s="19" t="str">
        <f t="shared" si="53"/>
        <v>400 East St, Ste 102</v>
      </c>
      <c r="L613" s="19" t="str">
        <f t="shared" si="54"/>
        <v>400 East St</v>
      </c>
      <c r="M613" s="8" t="s">
        <v>3132</v>
      </c>
      <c r="N613" s="2" t="s">
        <v>51</v>
      </c>
      <c r="O613" s="8">
        <v>54670</v>
      </c>
      <c r="P613" s="8">
        <v>280</v>
      </c>
      <c r="Q613" s="14" t="str">
        <f t="shared" si="55"/>
        <v>54670-280</v>
      </c>
      <c r="R613" s="2" t="str">
        <f t="shared" si="3"/>
        <v>400 East St, Ste 102, Wilton, WI 54670</v>
      </c>
      <c r="S613" s="2" t="str">
        <f t="shared" si="4"/>
        <v>400 East St, Wilton, WI 54670</v>
      </c>
      <c r="T613" s="2" t="s">
        <v>52</v>
      </c>
      <c r="U613" s="7" t="s">
        <v>531</v>
      </c>
      <c r="X613" s="7"/>
      <c r="Y613" s="7" t="s">
        <v>87</v>
      </c>
      <c r="AD613" s="1" t="b">
        <v>1</v>
      </c>
      <c r="AE613" s="1" t="b">
        <v>1</v>
      </c>
      <c r="AG613" s="1" t="b">
        <v>0</v>
      </c>
      <c r="AH613" s="8">
        <v>14348</v>
      </c>
      <c r="AI613" s="7" t="s">
        <v>3129</v>
      </c>
      <c r="AJ613" s="8" t="s">
        <v>3129</v>
      </c>
      <c r="AK613" s="7" t="s">
        <v>3130</v>
      </c>
      <c r="AL613" s="7" t="s">
        <v>531</v>
      </c>
      <c r="AM613" s="7" t="s">
        <v>87</v>
      </c>
      <c r="AN613" s="8" t="s">
        <v>3133</v>
      </c>
      <c r="AO613" s="8" t="s">
        <v>3132</v>
      </c>
      <c r="AP613" s="8" t="s">
        <v>51</v>
      </c>
      <c r="AQ613" s="8">
        <v>54670</v>
      </c>
      <c r="AR613" s="8">
        <v>280</v>
      </c>
    </row>
    <row r="614" spans="1:44" ht="14.25" customHeight="1" x14ac:dyDescent="0.25">
      <c r="A614" s="7" t="s">
        <v>3134</v>
      </c>
      <c r="B614" s="14" t="str">
        <f t="shared" si="56"/>
        <v>Winchester PL</v>
      </c>
      <c r="C614" s="7" t="s">
        <v>3135</v>
      </c>
      <c r="D614" s="2" t="s">
        <v>46</v>
      </c>
      <c r="E614" s="7" t="s">
        <v>3136</v>
      </c>
      <c r="F614" s="7"/>
      <c r="G614" s="7" t="s">
        <v>1277</v>
      </c>
      <c r="H614" s="7" t="s">
        <v>49</v>
      </c>
      <c r="I614" s="7"/>
      <c r="J614" s="7"/>
      <c r="K614" s="19" t="str">
        <f t="shared" si="53"/>
        <v>2117 Lake St</v>
      </c>
      <c r="L614" s="19" t="str">
        <f t="shared" si="54"/>
        <v>2117 Lake St</v>
      </c>
      <c r="M614" s="8" t="s">
        <v>3137</v>
      </c>
      <c r="N614" s="2" t="s">
        <v>51</v>
      </c>
      <c r="O614" s="8">
        <v>54557</v>
      </c>
      <c r="P614" s="8">
        <v>9104</v>
      </c>
      <c r="Q614" s="14" t="str">
        <f t="shared" si="55"/>
        <v>54557-9104</v>
      </c>
      <c r="R614" s="2" t="str">
        <f t="shared" si="3"/>
        <v>2117 Lake St, Winchester, WI 54557</v>
      </c>
      <c r="S614" s="2" t="str">
        <f t="shared" si="4"/>
        <v>2117 Lake St, Winchester, WI 54557</v>
      </c>
      <c r="T614" s="2" t="s">
        <v>52</v>
      </c>
      <c r="U614" s="7" t="s">
        <v>422</v>
      </c>
      <c r="X614" s="7"/>
      <c r="Y614" s="7" t="s">
        <v>186</v>
      </c>
      <c r="AD614" s="1" t="b">
        <v>1</v>
      </c>
      <c r="AE614" s="1" t="b">
        <v>1</v>
      </c>
      <c r="AG614" s="1" t="b">
        <v>0</v>
      </c>
      <c r="AH614" s="8">
        <v>14349</v>
      </c>
      <c r="AI614" s="7" t="s">
        <v>3134</v>
      </c>
      <c r="AJ614" s="8" t="s">
        <v>3134</v>
      </c>
      <c r="AK614" s="7" t="s">
        <v>3135</v>
      </c>
      <c r="AL614" s="7" t="s">
        <v>422</v>
      </c>
      <c r="AM614" s="7" t="s">
        <v>186</v>
      </c>
      <c r="AN614" s="8" t="s">
        <v>3138</v>
      </c>
      <c r="AO614" s="8" t="s">
        <v>3137</v>
      </c>
      <c r="AP614" s="8" t="s">
        <v>51</v>
      </c>
      <c r="AQ614" s="8">
        <v>54557</v>
      </c>
      <c r="AR614" s="8">
        <v>9104</v>
      </c>
    </row>
    <row r="615" spans="1:44" ht="14.25" customHeight="1" x14ac:dyDescent="0.25">
      <c r="A615" s="7" t="s">
        <v>3139</v>
      </c>
      <c r="B615" s="14" t="str">
        <f t="shared" si="56"/>
        <v>Winneconne PL</v>
      </c>
      <c r="C615" s="7" t="s">
        <v>3140</v>
      </c>
      <c r="D615" s="2" t="s">
        <v>46</v>
      </c>
      <c r="E615" s="7" t="s">
        <v>3141</v>
      </c>
      <c r="F615" s="7" t="s">
        <v>138</v>
      </c>
      <c r="G615" s="7" t="s">
        <v>771</v>
      </c>
      <c r="H615" s="7" t="s">
        <v>49</v>
      </c>
      <c r="I615" s="7"/>
      <c r="J615" s="7"/>
      <c r="K615" s="19" t="str">
        <f t="shared" si="53"/>
        <v>31 S Second St</v>
      </c>
      <c r="L615" s="19" t="str">
        <f t="shared" si="54"/>
        <v>31 S Second St</v>
      </c>
      <c r="M615" s="8" t="s">
        <v>3142</v>
      </c>
      <c r="N615" s="2" t="s">
        <v>51</v>
      </c>
      <c r="O615" s="8">
        <v>54986</v>
      </c>
      <c r="P615" s="8">
        <v>518</v>
      </c>
      <c r="Q615" s="14" t="str">
        <f t="shared" si="55"/>
        <v>54986-518</v>
      </c>
      <c r="R615" s="2" t="str">
        <f t="shared" si="3"/>
        <v>31 S Second St, Winneconne, WI 54986</v>
      </c>
      <c r="S615" s="2" t="str">
        <f t="shared" si="4"/>
        <v>31 S Second St, Winneconne, WI 54986</v>
      </c>
      <c r="T615" s="2" t="s">
        <v>52</v>
      </c>
      <c r="U615" s="7" t="s">
        <v>1928</v>
      </c>
      <c r="X615" s="7"/>
      <c r="Y615" s="7" t="s">
        <v>329</v>
      </c>
      <c r="AD615" s="1" t="b">
        <v>1</v>
      </c>
      <c r="AE615" s="1" t="b">
        <v>1</v>
      </c>
      <c r="AG615" s="1" t="b">
        <v>0</v>
      </c>
      <c r="AH615" s="8">
        <v>14350</v>
      </c>
      <c r="AI615" s="7" t="s">
        <v>3139</v>
      </c>
      <c r="AJ615" s="8" t="s">
        <v>3139</v>
      </c>
      <c r="AK615" s="7" t="s">
        <v>3140</v>
      </c>
      <c r="AL615" s="7" t="s">
        <v>1928</v>
      </c>
      <c r="AM615" s="7" t="s">
        <v>329</v>
      </c>
      <c r="AN615" s="8" t="s">
        <v>3143</v>
      </c>
      <c r="AO615" s="8" t="s">
        <v>3142</v>
      </c>
      <c r="AP615" s="8" t="s">
        <v>51</v>
      </c>
      <c r="AQ615" s="8">
        <v>54986</v>
      </c>
      <c r="AR615" s="8">
        <v>518</v>
      </c>
    </row>
    <row r="616" spans="1:44" ht="14.25" customHeight="1" x14ac:dyDescent="0.25">
      <c r="A616" s="7" t="s">
        <v>3144</v>
      </c>
      <c r="B616" s="14" t="str">
        <f t="shared" si="56"/>
        <v>Winter PL</v>
      </c>
      <c r="C616" s="7" t="s">
        <v>3145</v>
      </c>
      <c r="D616" s="2" t="s">
        <v>46</v>
      </c>
      <c r="E616" s="7" t="s">
        <v>3146</v>
      </c>
      <c r="F616" s="7" t="s">
        <v>60</v>
      </c>
      <c r="G616" s="7" t="s">
        <v>84</v>
      </c>
      <c r="H616" s="7" t="s">
        <v>49</v>
      </c>
      <c r="I616" s="7"/>
      <c r="J616" s="7"/>
      <c r="K616" s="19" t="str">
        <f t="shared" si="53"/>
        <v>5129 N Main St</v>
      </c>
      <c r="L616" s="19" t="str">
        <f t="shared" si="54"/>
        <v>5129 N Main St</v>
      </c>
      <c r="M616" s="8" t="s">
        <v>3147</v>
      </c>
      <c r="N616" s="2" t="s">
        <v>51</v>
      </c>
      <c r="O616" s="8">
        <v>54896</v>
      </c>
      <c r="P616" s="8">
        <v>340</v>
      </c>
      <c r="Q616" s="14" t="str">
        <f t="shared" si="55"/>
        <v>54896-340</v>
      </c>
      <c r="R616" s="2" t="str">
        <f t="shared" si="3"/>
        <v>5129 N Main St, Winter, WI 54896</v>
      </c>
      <c r="S616" s="2" t="str">
        <f t="shared" si="4"/>
        <v>5129 N Main St, Winter, WI 54896</v>
      </c>
      <c r="T616" s="2" t="s">
        <v>52</v>
      </c>
      <c r="U616" s="7" t="s">
        <v>1242</v>
      </c>
      <c r="X616" s="7"/>
      <c r="Y616" s="7" t="s">
        <v>186</v>
      </c>
      <c r="AD616" s="2" t="b">
        <v>1</v>
      </c>
      <c r="AE616" s="1" t="b">
        <v>1</v>
      </c>
      <c r="AG616" s="1" t="b">
        <v>0</v>
      </c>
      <c r="AH616" s="8">
        <v>14351</v>
      </c>
      <c r="AI616" s="7" t="s">
        <v>3144</v>
      </c>
      <c r="AJ616" s="8" t="s">
        <v>3144</v>
      </c>
      <c r="AK616" s="7" t="s">
        <v>3145</v>
      </c>
      <c r="AL616" s="7" t="s">
        <v>1242</v>
      </c>
      <c r="AM616" s="7" t="s">
        <v>186</v>
      </c>
      <c r="AN616" s="8" t="s">
        <v>3148</v>
      </c>
      <c r="AO616" s="8" t="s">
        <v>3147</v>
      </c>
      <c r="AP616" s="8" t="s">
        <v>51</v>
      </c>
      <c r="AQ616" s="8">
        <v>54896</v>
      </c>
      <c r="AR616" s="8">
        <v>340</v>
      </c>
    </row>
    <row r="617" spans="1:44" ht="14.25" customHeight="1" x14ac:dyDescent="0.25">
      <c r="A617" s="7" t="s">
        <v>3149</v>
      </c>
      <c r="B617" s="14" t="s">
        <v>3150</v>
      </c>
      <c r="C617" s="7" t="s">
        <v>3151</v>
      </c>
      <c r="D617" s="2" t="s">
        <v>964</v>
      </c>
      <c r="E617" s="7" t="s">
        <v>820</v>
      </c>
      <c r="F617" s="7"/>
      <c r="G617" s="7" t="s">
        <v>1564</v>
      </c>
      <c r="H617" s="7" t="s">
        <v>49</v>
      </c>
      <c r="I617" s="7"/>
      <c r="J617" s="7"/>
      <c r="K617" s="19" t="str">
        <f t="shared" si="53"/>
        <v>620 Elm St</v>
      </c>
      <c r="L617" s="19" t="str">
        <f t="shared" si="54"/>
        <v>620 Elm St</v>
      </c>
      <c r="M617" s="8" t="s">
        <v>3152</v>
      </c>
      <c r="N617" s="2" t="s">
        <v>51</v>
      </c>
      <c r="O617" s="8">
        <v>53965</v>
      </c>
      <c r="P617" s="8">
        <v>1590</v>
      </c>
      <c r="Q617" s="14" t="str">
        <f t="shared" si="55"/>
        <v>53965-1590</v>
      </c>
      <c r="R617" s="2" t="str">
        <f t="shared" si="3"/>
        <v>620 Elm St, Wisconsin Dells, WI 53965</v>
      </c>
      <c r="S617" s="2" t="str">
        <f t="shared" si="4"/>
        <v>620 Elm St, Wisconsin Dells, WI 53965</v>
      </c>
      <c r="T617" s="2" t="s">
        <v>52</v>
      </c>
      <c r="U617" s="7" t="s">
        <v>507</v>
      </c>
      <c r="X617" s="7"/>
      <c r="Y617" s="7" t="s">
        <v>64</v>
      </c>
      <c r="AD617" s="1" t="b">
        <v>1</v>
      </c>
      <c r="AE617" s="1" t="b">
        <v>1</v>
      </c>
      <c r="AG617" s="1" t="b">
        <v>1</v>
      </c>
      <c r="AH617" s="8">
        <v>14352</v>
      </c>
      <c r="AI617" s="7" t="s">
        <v>3149</v>
      </c>
      <c r="AJ617" s="8" t="s">
        <v>3153</v>
      </c>
      <c r="AK617" s="7" t="s">
        <v>3151</v>
      </c>
      <c r="AL617" s="7" t="s">
        <v>507</v>
      </c>
      <c r="AM617" s="7" t="s">
        <v>64</v>
      </c>
      <c r="AN617" s="8" t="s">
        <v>3154</v>
      </c>
      <c r="AO617" s="8" t="s">
        <v>3152</v>
      </c>
      <c r="AP617" s="8" t="s">
        <v>51</v>
      </c>
      <c r="AQ617" s="8">
        <v>53965</v>
      </c>
      <c r="AR617" s="8">
        <v>1590</v>
      </c>
    </row>
    <row r="618" spans="1:44" ht="14.25" customHeight="1" x14ac:dyDescent="0.25">
      <c r="A618" s="7" t="s">
        <v>3153</v>
      </c>
      <c r="B618" s="14" t="str">
        <f>CONCATENATE(AO618, " PL")</f>
        <v>Wisconsin Dells PL</v>
      </c>
      <c r="C618" s="7" t="s">
        <v>3155</v>
      </c>
      <c r="D618" s="2" t="s">
        <v>46</v>
      </c>
      <c r="E618" s="7" t="s">
        <v>820</v>
      </c>
      <c r="F618" s="7"/>
      <c r="G618" s="7" t="s">
        <v>1564</v>
      </c>
      <c r="H618" s="7" t="s">
        <v>49</v>
      </c>
      <c r="I618" s="7"/>
      <c r="J618" s="7"/>
      <c r="K618" s="19" t="str">
        <f t="shared" si="53"/>
        <v>620 Elm St</v>
      </c>
      <c r="L618" s="19" t="str">
        <f t="shared" si="54"/>
        <v>620 Elm St</v>
      </c>
      <c r="M618" s="8" t="s">
        <v>3152</v>
      </c>
      <c r="N618" s="2" t="s">
        <v>51</v>
      </c>
      <c r="O618" s="8">
        <v>53965</v>
      </c>
      <c r="P618" s="8">
        <v>1590</v>
      </c>
      <c r="Q618" s="14" t="str">
        <f t="shared" si="55"/>
        <v>53965-1590</v>
      </c>
      <c r="R618" s="2" t="str">
        <f t="shared" si="3"/>
        <v>620 Elm St, Wisconsin Dells, WI 53965</v>
      </c>
      <c r="S618" s="2" t="str">
        <f t="shared" si="4"/>
        <v>620 Elm St, Wisconsin Dells, WI 53965</v>
      </c>
      <c r="T618" s="2" t="s">
        <v>52</v>
      </c>
      <c r="U618" s="7" t="s">
        <v>507</v>
      </c>
      <c r="X618" s="7"/>
      <c r="Y618" s="7" t="s">
        <v>64</v>
      </c>
      <c r="AD618" s="1" t="b">
        <v>1</v>
      </c>
      <c r="AE618" s="1" t="b">
        <v>1</v>
      </c>
      <c r="AG618" s="1" t="b">
        <v>0</v>
      </c>
      <c r="AH618" s="8">
        <v>14352</v>
      </c>
      <c r="AI618" s="7" t="s">
        <v>3153</v>
      </c>
      <c r="AJ618" s="8" t="s">
        <v>3153</v>
      </c>
      <c r="AK618" s="7" t="s">
        <v>3155</v>
      </c>
      <c r="AL618" s="7" t="s">
        <v>507</v>
      </c>
      <c r="AM618" s="7" t="s">
        <v>64</v>
      </c>
      <c r="AN618" s="8" t="s">
        <v>3154</v>
      </c>
      <c r="AO618" s="8" t="s">
        <v>3152</v>
      </c>
      <c r="AP618" s="8" t="s">
        <v>51</v>
      </c>
      <c r="AQ618" s="8">
        <v>53965</v>
      </c>
      <c r="AR618" s="8">
        <v>1590</v>
      </c>
    </row>
    <row r="619" spans="1:44" ht="14.25" customHeight="1" x14ac:dyDescent="0.25">
      <c r="A619" s="7" t="s">
        <v>3156</v>
      </c>
      <c r="B619" s="14" t="str">
        <f>CONCATENATE(AO619, " PL")</f>
        <v>Wisconsin Rapids PL</v>
      </c>
      <c r="C619" s="7" t="s">
        <v>3157</v>
      </c>
      <c r="D619" s="2" t="s">
        <v>46</v>
      </c>
      <c r="E619" s="7" t="s">
        <v>3158</v>
      </c>
      <c r="F619" s="7" t="s">
        <v>172</v>
      </c>
      <c r="G619" s="7" t="s">
        <v>1583</v>
      </c>
      <c r="H619" s="7" t="s">
        <v>101</v>
      </c>
      <c r="I619" s="7"/>
      <c r="J619" s="7"/>
      <c r="K619" s="19" t="str">
        <f t="shared" si="53"/>
        <v>490 E Grand Ave</v>
      </c>
      <c r="L619" s="19" t="str">
        <f t="shared" si="54"/>
        <v>490 E Grand Ave</v>
      </c>
      <c r="M619" s="8" t="s">
        <v>1724</v>
      </c>
      <c r="N619" s="2" t="s">
        <v>51</v>
      </c>
      <c r="O619" s="8">
        <v>54494</v>
      </c>
      <c r="P619" s="8">
        <v>4898</v>
      </c>
      <c r="Q619" s="14" t="str">
        <f t="shared" si="55"/>
        <v>54494-4898</v>
      </c>
      <c r="R619" s="2" t="str">
        <f t="shared" si="3"/>
        <v>490 E Grand Ave, Wisconsin Rapids, WI 54494</v>
      </c>
      <c r="S619" s="2" t="str">
        <f t="shared" si="4"/>
        <v>490 E Grand Ave, Wisconsin Rapids, WI 54494</v>
      </c>
      <c r="T619" s="2" t="s">
        <v>52</v>
      </c>
      <c r="U619" s="7" t="s">
        <v>182</v>
      </c>
      <c r="X619" s="7"/>
      <c r="Y619" s="7" t="s">
        <v>64</v>
      </c>
      <c r="AD619" s="1" t="b">
        <v>1</v>
      </c>
      <c r="AE619" s="1" t="b">
        <v>1</v>
      </c>
      <c r="AG619" s="1" t="b">
        <v>0</v>
      </c>
      <c r="AH619" s="8">
        <v>14353</v>
      </c>
      <c r="AI619" s="7" t="s">
        <v>3156</v>
      </c>
      <c r="AJ619" s="8" t="s">
        <v>3156</v>
      </c>
      <c r="AK619" s="7" t="s">
        <v>3157</v>
      </c>
      <c r="AL619" s="7" t="s">
        <v>182</v>
      </c>
      <c r="AM619" s="7" t="s">
        <v>64</v>
      </c>
      <c r="AN619" s="8" t="s">
        <v>3159</v>
      </c>
      <c r="AO619" s="8" t="s">
        <v>1724</v>
      </c>
      <c r="AP619" s="8" t="s">
        <v>51</v>
      </c>
      <c r="AQ619" s="8">
        <v>54494</v>
      </c>
      <c r="AR619" s="8">
        <v>4898</v>
      </c>
    </row>
    <row r="620" spans="1:44" ht="14.25" customHeight="1" x14ac:dyDescent="0.25">
      <c r="A620" s="1" t="s">
        <v>3160</v>
      </c>
      <c r="B620" s="16" t="s">
        <v>3161</v>
      </c>
      <c r="C620" s="2" t="s">
        <v>3162</v>
      </c>
      <c r="D620" s="1" t="s">
        <v>166</v>
      </c>
      <c r="E620" s="9" t="s">
        <v>511</v>
      </c>
      <c r="F620" s="7"/>
      <c r="G620" s="9" t="s">
        <v>906</v>
      </c>
      <c r="H620" s="9" t="s">
        <v>452</v>
      </c>
      <c r="I620" s="7"/>
      <c r="J620" s="7"/>
      <c r="K620" s="19" t="str">
        <f t="shared" si="53"/>
        <v>101 School Rd</v>
      </c>
      <c r="L620" s="19" t="str">
        <f t="shared" si="54"/>
        <v>101 School Rd</v>
      </c>
      <c r="M620" s="1" t="s">
        <v>3163</v>
      </c>
      <c r="N620" s="8" t="s">
        <v>51</v>
      </c>
      <c r="O620" s="1">
        <v>53968</v>
      </c>
      <c r="Q620" s="14" t="str">
        <f t="shared" si="55"/>
        <v>53968</v>
      </c>
      <c r="R620" s="2" t="str">
        <f t="shared" si="3"/>
        <v>101 School Rd, Wonewoc, WI 53968</v>
      </c>
      <c r="S620" s="2" t="str">
        <f t="shared" si="4"/>
        <v>101 School Rd, Wonewoc, WI 53968</v>
      </c>
      <c r="T620" s="2" t="s">
        <v>52</v>
      </c>
      <c r="U620" s="7" t="s">
        <v>878</v>
      </c>
      <c r="Y620" s="2" t="s">
        <v>168</v>
      </c>
      <c r="AD620" s="1" t="b">
        <v>1</v>
      </c>
      <c r="AE620" s="1" t="b">
        <v>1</v>
      </c>
      <c r="AG620" s="1" t="b">
        <v>0</v>
      </c>
      <c r="AJ620" s="8"/>
    </row>
    <row r="621" spans="1:44" ht="14.25" customHeight="1" x14ac:dyDescent="0.25">
      <c r="A621" s="7" t="s">
        <v>3164</v>
      </c>
      <c r="B621" s="14" t="str">
        <f>CONCATENATE(AO621, " PL")</f>
        <v>Withee PL</v>
      </c>
      <c r="C621" s="7" t="s">
        <v>3165</v>
      </c>
      <c r="D621" s="2" t="s">
        <v>46</v>
      </c>
      <c r="E621" s="7" t="s">
        <v>1441</v>
      </c>
      <c r="F621" s="7"/>
      <c r="G621" s="7" t="s">
        <v>2170</v>
      </c>
      <c r="H621" s="7" t="s">
        <v>49</v>
      </c>
      <c r="I621" s="7"/>
      <c r="J621" s="7"/>
      <c r="K621" s="19" t="str">
        <f t="shared" si="53"/>
        <v>511 Division St</v>
      </c>
      <c r="L621" s="19" t="str">
        <f t="shared" si="54"/>
        <v>511 Division St</v>
      </c>
      <c r="M621" s="8" t="s">
        <v>3166</v>
      </c>
      <c r="N621" s="8" t="s">
        <v>51</v>
      </c>
      <c r="O621" s="8">
        <v>54498</v>
      </c>
      <c r="P621" s="8">
        <v>147</v>
      </c>
      <c r="Q621" s="14" t="str">
        <f t="shared" si="55"/>
        <v>54498-147</v>
      </c>
      <c r="R621" s="2" t="str">
        <f t="shared" si="3"/>
        <v>511 Division St, Withee, WI 54498</v>
      </c>
      <c r="S621" s="2" t="str">
        <f t="shared" si="4"/>
        <v>511 Division St, Withee, WI 54498</v>
      </c>
      <c r="T621" s="2" t="s">
        <v>52</v>
      </c>
      <c r="U621" s="7" t="s">
        <v>53</v>
      </c>
      <c r="X621" s="7"/>
      <c r="Y621" s="7" t="s">
        <v>54</v>
      </c>
      <c r="AD621" s="1" t="b">
        <v>1</v>
      </c>
      <c r="AE621" s="1" t="b">
        <v>1</v>
      </c>
      <c r="AG621" s="1" t="b">
        <v>0</v>
      </c>
      <c r="AH621" s="8">
        <v>14354</v>
      </c>
      <c r="AI621" s="7" t="s">
        <v>3164</v>
      </c>
      <c r="AJ621" s="8" t="s">
        <v>3164</v>
      </c>
      <c r="AK621" s="7" t="s">
        <v>3165</v>
      </c>
      <c r="AL621" s="7" t="s">
        <v>53</v>
      </c>
      <c r="AM621" s="7" t="s">
        <v>54</v>
      </c>
      <c r="AN621" s="8" t="s">
        <v>2172</v>
      </c>
      <c r="AO621" s="8" t="s">
        <v>3166</v>
      </c>
      <c r="AP621" s="8" t="s">
        <v>51</v>
      </c>
      <c r="AQ621" s="8">
        <v>54498</v>
      </c>
      <c r="AR621" s="8">
        <v>147</v>
      </c>
    </row>
    <row r="622" spans="1:44" ht="14.25" customHeight="1" x14ac:dyDescent="0.25">
      <c r="A622" s="7" t="s">
        <v>3167</v>
      </c>
      <c r="B622" s="14" t="s">
        <v>3168</v>
      </c>
      <c r="C622" s="7" t="s">
        <v>3169</v>
      </c>
      <c r="D622" s="2" t="s">
        <v>46</v>
      </c>
      <c r="E622" s="7" t="s">
        <v>3170</v>
      </c>
      <c r="F622" s="7" t="s">
        <v>138</v>
      </c>
      <c r="G622" s="7" t="s">
        <v>2420</v>
      </c>
      <c r="H622" s="7" t="s">
        <v>49</v>
      </c>
      <c r="I622" s="7"/>
      <c r="J622" s="7"/>
      <c r="K622" s="19" t="str">
        <f t="shared" si="53"/>
        <v>302 S Cherry St</v>
      </c>
      <c r="L622" s="19" t="str">
        <f t="shared" si="54"/>
        <v>302 S Cherry St</v>
      </c>
      <c r="M622" s="8" t="s">
        <v>3171</v>
      </c>
      <c r="N622" s="2" t="s">
        <v>51</v>
      </c>
      <c r="O622" s="8">
        <v>54499</v>
      </c>
      <c r="P622" s="8">
        <v>295</v>
      </c>
      <c r="Q622" s="14" t="str">
        <f t="shared" si="55"/>
        <v>54499-295</v>
      </c>
      <c r="R622" s="2" t="str">
        <f t="shared" si="3"/>
        <v>302 S Cherry St, Wittenberg, WI 54499</v>
      </c>
      <c r="S622" s="2" t="str">
        <f t="shared" si="4"/>
        <v>302 S Cherry St, Wittenberg, WI 54499</v>
      </c>
      <c r="T622" s="2" t="s">
        <v>52</v>
      </c>
      <c r="U622" s="7" t="s">
        <v>351</v>
      </c>
      <c r="X622" s="7"/>
      <c r="Y622" s="7" t="s">
        <v>79</v>
      </c>
      <c r="AD622" s="2" t="b">
        <v>1</v>
      </c>
      <c r="AE622" s="2" t="b">
        <v>1</v>
      </c>
      <c r="AG622" s="1" t="b">
        <v>0</v>
      </c>
      <c r="AH622" s="8">
        <v>14287</v>
      </c>
      <c r="AI622" s="7" t="s">
        <v>3167</v>
      </c>
      <c r="AJ622" s="8" t="s">
        <v>352</v>
      </c>
      <c r="AK622" s="7" t="s">
        <v>3169</v>
      </c>
      <c r="AL622" s="7" t="s">
        <v>351</v>
      </c>
      <c r="AM622" s="7" t="s">
        <v>79</v>
      </c>
      <c r="AN622" s="8" t="s">
        <v>3172</v>
      </c>
      <c r="AO622" s="8" t="s">
        <v>3171</v>
      </c>
      <c r="AP622" s="8" t="s">
        <v>51</v>
      </c>
      <c r="AQ622" s="8">
        <v>54499</v>
      </c>
      <c r="AR622" s="8">
        <v>295</v>
      </c>
    </row>
    <row r="623" spans="1:44" ht="14.25" customHeight="1" x14ac:dyDescent="0.25">
      <c r="A623" s="7" t="s">
        <v>3173</v>
      </c>
      <c r="B623" s="14" t="str">
        <f>CONCATENATE(AO623, " PL")</f>
        <v>Wonewoc PL</v>
      </c>
      <c r="C623" s="7" t="s">
        <v>3174</v>
      </c>
      <c r="D623" s="2" t="s">
        <v>46</v>
      </c>
      <c r="E623" s="7" t="s">
        <v>3175</v>
      </c>
      <c r="F623" s="7"/>
      <c r="G623" s="7" t="s">
        <v>3111</v>
      </c>
      <c r="H623" s="7" t="s">
        <v>49</v>
      </c>
      <c r="I623" s="7"/>
      <c r="J623" s="7"/>
      <c r="K623" s="19" t="str">
        <f t="shared" si="53"/>
        <v>305 Center St</v>
      </c>
      <c r="L623" s="19" t="str">
        <f t="shared" si="54"/>
        <v>305 Center St</v>
      </c>
      <c r="M623" s="8" t="s">
        <v>3163</v>
      </c>
      <c r="N623" s="2" t="s">
        <v>51</v>
      </c>
      <c r="O623" s="8">
        <v>53968</v>
      </c>
      <c r="P623" s="8">
        <v>305</v>
      </c>
      <c r="Q623" s="14" t="str">
        <f t="shared" si="55"/>
        <v>53968-305</v>
      </c>
      <c r="R623" s="2" t="str">
        <f t="shared" si="3"/>
        <v>305 Center St, Wonewoc, WI 53968</v>
      </c>
      <c r="S623" s="2" t="str">
        <f t="shared" si="4"/>
        <v>305 Center St, Wonewoc, WI 53968</v>
      </c>
      <c r="T623" s="2" t="s">
        <v>52</v>
      </c>
      <c r="U623" s="7" t="s">
        <v>878</v>
      </c>
      <c r="X623" s="7"/>
      <c r="Y623" s="7" t="s">
        <v>87</v>
      </c>
      <c r="AD623" s="1" t="b">
        <v>1</v>
      </c>
      <c r="AE623" s="1" t="b">
        <v>1</v>
      </c>
      <c r="AG623" s="1" t="b">
        <v>0</v>
      </c>
      <c r="AH623" s="8">
        <v>14355</v>
      </c>
      <c r="AI623" s="7" t="s">
        <v>3173</v>
      </c>
      <c r="AJ623" s="8" t="s">
        <v>3173</v>
      </c>
      <c r="AK623" s="7" t="s">
        <v>3174</v>
      </c>
      <c r="AL623" s="7" t="s">
        <v>878</v>
      </c>
      <c r="AM623" s="7" t="s">
        <v>87</v>
      </c>
      <c r="AN623" s="8" t="s">
        <v>3176</v>
      </c>
      <c r="AO623" s="8" t="s">
        <v>3163</v>
      </c>
      <c r="AP623" s="8" t="s">
        <v>51</v>
      </c>
      <c r="AQ623" s="8">
        <v>53968</v>
      </c>
      <c r="AR623" s="8">
        <v>305</v>
      </c>
    </row>
    <row r="624" spans="1:44" ht="14.25" customHeight="1" x14ac:dyDescent="0.25">
      <c r="A624" s="1" t="s">
        <v>3177</v>
      </c>
      <c r="B624" s="16" t="s">
        <v>3178</v>
      </c>
      <c r="C624" s="1" t="s">
        <v>3179</v>
      </c>
      <c r="D624" s="1" t="s">
        <v>718</v>
      </c>
      <c r="E624" s="9" t="s">
        <v>3180</v>
      </c>
      <c r="F624" s="7"/>
      <c r="G624" s="9" t="s">
        <v>1502</v>
      </c>
      <c r="H624" s="9" t="s">
        <v>157</v>
      </c>
      <c r="I624" s="7"/>
      <c r="J624" s="7"/>
      <c r="K624" s="19" t="str">
        <f t="shared" si="53"/>
        <v>1505 North Dr</v>
      </c>
      <c r="L624" s="19" t="str">
        <f t="shared" si="54"/>
        <v>1505 North Dr</v>
      </c>
      <c r="M624" s="1" t="s">
        <v>2344</v>
      </c>
      <c r="N624" s="8" t="s">
        <v>51</v>
      </c>
      <c r="O624" s="1">
        <v>54901</v>
      </c>
      <c r="Q624" s="14" t="str">
        <f t="shared" si="55"/>
        <v>54901</v>
      </c>
      <c r="R624" s="2" t="str">
        <f t="shared" si="3"/>
        <v>1505 North Dr, Oshkosh, WI 54901</v>
      </c>
      <c r="S624" s="2" t="str">
        <f t="shared" si="4"/>
        <v>1505 North Dr, Oshkosh, WI 54901</v>
      </c>
      <c r="T624" s="2" t="s">
        <v>52</v>
      </c>
      <c r="U624" s="7" t="s">
        <v>1928</v>
      </c>
      <c r="X624" s="1" t="s">
        <v>3181</v>
      </c>
      <c r="Y624" s="1" t="s">
        <v>64</v>
      </c>
      <c r="AD624" s="1" t="b">
        <v>0</v>
      </c>
      <c r="AE624" s="1" t="b">
        <v>1</v>
      </c>
      <c r="AG624" s="1" t="b">
        <v>0</v>
      </c>
      <c r="AJ624" s="8"/>
    </row>
    <row r="625" spans="1:44" ht="14.25" customHeight="1" x14ac:dyDescent="0.25">
      <c r="A625" s="7" t="s">
        <v>3182</v>
      </c>
      <c r="B625" s="14" t="str">
        <f>CONCATENATE(AO625, " PL")</f>
        <v>Woodville PL</v>
      </c>
      <c r="C625" s="7" t="s">
        <v>3183</v>
      </c>
      <c r="D625" s="2" t="s">
        <v>46</v>
      </c>
      <c r="E625" s="7" t="s">
        <v>2764</v>
      </c>
      <c r="F625" s="7"/>
      <c r="G625" s="7" t="s">
        <v>84</v>
      </c>
      <c r="H625" s="7" t="s">
        <v>49</v>
      </c>
      <c r="I625" s="7"/>
      <c r="J625" s="7"/>
      <c r="K625" s="19" t="str">
        <f t="shared" si="53"/>
        <v>124 Main St</v>
      </c>
      <c r="L625" s="19" t="str">
        <f t="shared" si="54"/>
        <v>124 Main St</v>
      </c>
      <c r="M625" s="8" t="s">
        <v>3184</v>
      </c>
      <c r="N625" s="2" t="s">
        <v>51</v>
      </c>
      <c r="O625" s="8">
        <v>54028</v>
      </c>
      <c r="P625" s="8">
        <v>204</v>
      </c>
      <c r="Q625" s="14" t="str">
        <f t="shared" si="55"/>
        <v>54028-204</v>
      </c>
      <c r="R625" s="2" t="str">
        <f t="shared" si="3"/>
        <v>124 Main St, Woodville, WI 54028</v>
      </c>
      <c r="S625" s="2" t="str">
        <f t="shared" si="4"/>
        <v>124 Main St, Woodville, WI 54028</v>
      </c>
      <c r="T625" s="2" t="s">
        <v>52</v>
      </c>
      <c r="U625" s="7" t="s">
        <v>226</v>
      </c>
      <c r="X625" s="7"/>
      <c r="Y625" s="7" t="s">
        <v>104</v>
      </c>
      <c r="AD625" s="2" t="b">
        <v>1</v>
      </c>
      <c r="AE625" s="1" t="b">
        <v>1</v>
      </c>
      <c r="AG625" s="1" t="b">
        <v>0</v>
      </c>
      <c r="AH625" s="8">
        <v>14356</v>
      </c>
      <c r="AI625" s="7" t="s">
        <v>3182</v>
      </c>
      <c r="AJ625" s="8" t="s">
        <v>3182</v>
      </c>
      <c r="AK625" s="7" t="s">
        <v>3183</v>
      </c>
      <c r="AL625" s="7" t="s">
        <v>226</v>
      </c>
      <c r="AM625" s="7" t="s">
        <v>104</v>
      </c>
      <c r="AN625" s="8" t="s">
        <v>3185</v>
      </c>
      <c r="AO625" s="8" t="s">
        <v>3184</v>
      </c>
      <c r="AP625" s="8" t="s">
        <v>51</v>
      </c>
      <c r="AQ625" s="8">
        <v>54028</v>
      </c>
      <c r="AR625" s="8">
        <v>204</v>
      </c>
    </row>
    <row r="626" spans="1:44" ht="14.25" customHeight="1" x14ac:dyDescent="0.25">
      <c r="A626" s="7" t="s">
        <v>3186</v>
      </c>
      <c r="B626" s="14" t="s">
        <v>3187</v>
      </c>
      <c r="C626" s="7" t="s">
        <v>3188</v>
      </c>
      <c r="D626" s="2" t="s">
        <v>46</v>
      </c>
      <c r="E626" s="7" t="s">
        <v>2658</v>
      </c>
      <c r="F626" s="7"/>
      <c r="G626" s="7" t="s">
        <v>84</v>
      </c>
      <c r="H626" s="7" t="s">
        <v>49</v>
      </c>
      <c r="I626" s="7"/>
      <c r="J626" s="7"/>
      <c r="K626" s="19" t="str">
        <f t="shared" si="53"/>
        <v>615 Main St</v>
      </c>
      <c r="L626" s="19" t="str">
        <f t="shared" si="54"/>
        <v>615 Main St</v>
      </c>
      <c r="M626" s="8" t="s">
        <v>3189</v>
      </c>
      <c r="N626" s="2" t="s">
        <v>51</v>
      </c>
      <c r="O626" s="8">
        <v>54180</v>
      </c>
      <c r="P626" s="8">
        <v>1060</v>
      </c>
      <c r="Q626" s="14" t="str">
        <f t="shared" si="55"/>
        <v>54180-1060</v>
      </c>
      <c r="R626" s="2" t="str">
        <f t="shared" si="3"/>
        <v>615 Main St, Wrightstown, WI 54180</v>
      </c>
      <c r="S626" s="2" t="str">
        <f t="shared" si="4"/>
        <v>615 Main St, Wrightstown, WI 54180</v>
      </c>
      <c r="T626" s="2" t="s">
        <v>52</v>
      </c>
      <c r="U626" s="7" t="s">
        <v>712</v>
      </c>
      <c r="X626" s="7"/>
      <c r="Y626" s="7" t="s">
        <v>79</v>
      </c>
      <c r="AD626" s="2" t="b">
        <v>1</v>
      </c>
      <c r="AE626" s="2" t="b">
        <v>1</v>
      </c>
      <c r="AG626" s="1" t="b">
        <v>0</v>
      </c>
      <c r="AH626" s="8">
        <v>14134</v>
      </c>
      <c r="AI626" s="7" t="s">
        <v>3186</v>
      </c>
      <c r="AJ626" s="8" t="s">
        <v>713</v>
      </c>
      <c r="AK626" s="7" t="s">
        <v>3188</v>
      </c>
      <c r="AL626" s="7" t="s">
        <v>712</v>
      </c>
      <c r="AM626" s="7" t="s">
        <v>79</v>
      </c>
      <c r="AN626" s="8" t="s">
        <v>3190</v>
      </c>
      <c r="AO626" s="8" t="s">
        <v>3189</v>
      </c>
      <c r="AP626" s="8" t="s">
        <v>51</v>
      </c>
      <c r="AQ626" s="8">
        <v>54180</v>
      </c>
      <c r="AR626" s="8">
        <v>1060</v>
      </c>
    </row>
    <row r="627" spans="1:44" ht="14.25" customHeight="1" x14ac:dyDescent="0.25">
      <c r="A627" s="7" t="s">
        <v>3191</v>
      </c>
      <c r="B627" s="14" t="str">
        <f>CONCATENATE(AO627, " PL")</f>
        <v>Wyocena PL</v>
      </c>
      <c r="C627" s="7" t="s">
        <v>3192</v>
      </c>
      <c r="D627" s="2" t="s">
        <v>46</v>
      </c>
      <c r="E627" s="7" t="s">
        <v>3193</v>
      </c>
      <c r="F627" s="7" t="s">
        <v>172</v>
      </c>
      <c r="G627" s="7" t="s">
        <v>289</v>
      </c>
      <c r="H627" s="7" t="s">
        <v>49</v>
      </c>
      <c r="I627" s="7"/>
      <c r="J627" s="7"/>
      <c r="K627" s="19" t="str">
        <f t="shared" si="53"/>
        <v>165 E Dodge St</v>
      </c>
      <c r="L627" s="19" t="str">
        <f t="shared" si="54"/>
        <v>165 E Dodge St</v>
      </c>
      <c r="M627" s="8" t="s">
        <v>3194</v>
      </c>
      <c r="N627" s="2" t="s">
        <v>51</v>
      </c>
      <c r="O627" s="8">
        <v>53969</v>
      </c>
      <c r="P627" s="8">
        <v>913</v>
      </c>
      <c r="Q627" s="14" t="str">
        <f t="shared" si="55"/>
        <v>53969-913</v>
      </c>
      <c r="R627" s="2" t="str">
        <f t="shared" si="3"/>
        <v>165 E Dodge St, Wyocena, WI 53969</v>
      </c>
      <c r="S627" s="2" t="str">
        <f t="shared" si="4"/>
        <v>165 E Dodge St, Wyocena, WI 53969</v>
      </c>
      <c r="T627" s="2" t="s">
        <v>52</v>
      </c>
      <c r="U627" s="7" t="s">
        <v>507</v>
      </c>
      <c r="X627" s="7"/>
      <c r="Y627" s="7" t="s">
        <v>64</v>
      </c>
      <c r="AD627" s="1" t="b">
        <v>1</v>
      </c>
      <c r="AE627" s="1" t="b">
        <v>1</v>
      </c>
      <c r="AG627" s="1" t="b">
        <v>0</v>
      </c>
      <c r="AH627" s="8">
        <v>14768</v>
      </c>
      <c r="AI627" s="7" t="s">
        <v>3191</v>
      </c>
      <c r="AJ627" s="8" t="s">
        <v>3191</v>
      </c>
      <c r="AK627" s="7" t="s">
        <v>3192</v>
      </c>
      <c r="AL627" s="7" t="s">
        <v>507</v>
      </c>
      <c r="AM627" s="7" t="s">
        <v>64</v>
      </c>
      <c r="AN627" s="8" t="s">
        <v>3195</v>
      </c>
      <c r="AO627" s="8" t="s">
        <v>3194</v>
      </c>
      <c r="AP627" s="8" t="s">
        <v>51</v>
      </c>
      <c r="AQ627" s="8">
        <v>53969</v>
      </c>
      <c r="AR627" s="8">
        <v>913</v>
      </c>
    </row>
    <row r="628" spans="1:44" ht="14.25" customHeight="1" x14ac:dyDescent="0.25">
      <c r="E628" s="7"/>
      <c r="F628" s="7"/>
      <c r="G628" s="7"/>
      <c r="H628" s="7"/>
      <c r="I628" s="7"/>
      <c r="J628" s="7"/>
      <c r="K628" s="7"/>
      <c r="L628" s="7"/>
      <c r="AJ628" s="8"/>
    </row>
    <row r="629" spans="1:44" ht="14.25" customHeight="1" x14ac:dyDescent="0.25">
      <c r="E629" s="7"/>
      <c r="F629" s="7"/>
      <c r="G629" s="7"/>
      <c r="H629" s="7"/>
      <c r="I629" s="7"/>
      <c r="J629" s="7"/>
      <c r="K629" s="7"/>
      <c r="L629" s="7"/>
      <c r="AJ629" s="8"/>
    </row>
    <row r="630" spans="1:44" ht="14.25" customHeight="1" x14ac:dyDescent="0.25">
      <c r="E630" s="7"/>
      <c r="F630" s="7"/>
      <c r="G630" s="7"/>
      <c r="H630" s="7"/>
      <c r="I630" s="7"/>
      <c r="J630" s="7"/>
      <c r="K630" s="7"/>
      <c r="L630" s="7"/>
      <c r="AJ630" s="8"/>
    </row>
    <row r="631" spans="1:44" ht="14.25" customHeight="1" x14ac:dyDescent="0.25">
      <c r="E631" s="7"/>
      <c r="F631" s="7"/>
      <c r="G631" s="7"/>
      <c r="H631" s="7"/>
      <c r="I631" s="7"/>
      <c r="J631" s="7"/>
      <c r="K631" s="7"/>
      <c r="L631" s="7"/>
      <c r="AJ631" s="8"/>
    </row>
    <row r="632" spans="1:44" ht="14.25" customHeight="1" x14ac:dyDescent="0.25">
      <c r="E632" s="7"/>
      <c r="F632" s="7"/>
      <c r="G632" s="7"/>
      <c r="H632" s="7"/>
      <c r="I632" s="7"/>
      <c r="J632" s="7"/>
      <c r="K632" s="7"/>
      <c r="L632" s="7"/>
      <c r="AJ632" s="8"/>
    </row>
    <row r="633" spans="1:44" ht="14.25" customHeight="1" x14ac:dyDescent="0.25">
      <c r="E633" s="7"/>
      <c r="F633" s="7"/>
      <c r="G633" s="7"/>
      <c r="H633" s="7"/>
      <c r="I633" s="7"/>
      <c r="J633" s="7"/>
      <c r="K633" s="7"/>
      <c r="L633" s="7"/>
      <c r="AJ633" s="8"/>
    </row>
    <row r="634" spans="1:44" ht="14.25" customHeight="1" x14ac:dyDescent="0.25">
      <c r="E634" s="7"/>
      <c r="F634" s="7"/>
      <c r="G634" s="7"/>
      <c r="H634" s="7"/>
      <c r="I634" s="7"/>
      <c r="J634" s="7"/>
      <c r="K634" s="7"/>
      <c r="L634" s="7"/>
      <c r="AJ634" s="8"/>
    </row>
    <row r="635" spans="1:44" ht="14.25" customHeight="1" x14ac:dyDescent="0.25">
      <c r="E635" s="7"/>
      <c r="F635" s="7"/>
      <c r="G635" s="7"/>
      <c r="H635" s="7"/>
      <c r="I635" s="7"/>
      <c r="J635" s="7"/>
      <c r="K635" s="7"/>
      <c r="L635" s="7"/>
      <c r="AJ635" s="8"/>
    </row>
    <row r="636" spans="1:44" ht="14.25" customHeight="1" x14ac:dyDescent="0.25">
      <c r="E636" s="7"/>
      <c r="F636" s="7"/>
      <c r="G636" s="7"/>
      <c r="H636" s="7"/>
      <c r="I636" s="7"/>
      <c r="J636" s="7"/>
      <c r="K636" s="7"/>
      <c r="L636" s="7"/>
      <c r="AJ636" s="8"/>
    </row>
    <row r="637" spans="1:44" ht="14.25" customHeight="1" x14ac:dyDescent="0.25">
      <c r="E637" s="7"/>
      <c r="F637" s="7"/>
      <c r="G637" s="7"/>
      <c r="H637" s="7"/>
      <c r="I637" s="7"/>
      <c r="J637" s="7"/>
      <c r="K637" s="7"/>
      <c r="L637" s="7"/>
      <c r="AJ637" s="8"/>
    </row>
    <row r="638" spans="1:44" ht="14.25" customHeight="1" x14ac:dyDescent="0.25">
      <c r="E638" s="7"/>
      <c r="F638" s="7"/>
      <c r="G638" s="7"/>
      <c r="H638" s="7"/>
      <c r="I638" s="7"/>
      <c r="J638" s="7"/>
      <c r="K638" s="7"/>
      <c r="L638" s="7"/>
      <c r="AJ638" s="8"/>
    </row>
    <row r="639" spans="1:44" ht="14.25" customHeight="1" x14ac:dyDescent="0.25">
      <c r="E639" s="7"/>
      <c r="F639" s="7"/>
      <c r="G639" s="7"/>
      <c r="H639" s="7"/>
      <c r="I639" s="7"/>
      <c r="J639" s="7"/>
      <c r="K639" s="7"/>
      <c r="L639" s="7"/>
      <c r="AJ639" s="8"/>
    </row>
    <row r="640" spans="1:44" ht="14.25" customHeight="1" x14ac:dyDescent="0.25">
      <c r="E640" s="7"/>
      <c r="F640" s="7"/>
      <c r="G640" s="7"/>
      <c r="H640" s="7"/>
      <c r="I640" s="7"/>
      <c r="J640" s="7"/>
      <c r="K640" s="7"/>
      <c r="L640" s="7"/>
      <c r="AJ640" s="8"/>
    </row>
    <row r="641" spans="5:36" ht="14.25" customHeight="1" x14ac:dyDescent="0.25">
      <c r="E641" s="7"/>
      <c r="F641" s="7"/>
      <c r="G641" s="7"/>
      <c r="H641" s="7"/>
      <c r="I641" s="7"/>
      <c r="J641" s="7"/>
      <c r="K641" s="7"/>
      <c r="L641" s="7"/>
      <c r="AJ641" s="8"/>
    </row>
    <row r="642" spans="5:36" ht="14.25" customHeight="1" x14ac:dyDescent="0.25">
      <c r="E642" s="7"/>
      <c r="F642" s="7"/>
      <c r="G642" s="7"/>
      <c r="H642" s="7"/>
      <c r="I642" s="7"/>
      <c r="J642" s="7"/>
      <c r="K642" s="7"/>
      <c r="L642" s="7"/>
      <c r="AJ642" s="8"/>
    </row>
    <row r="643" spans="5:36" ht="14.25" customHeight="1" x14ac:dyDescent="0.25">
      <c r="E643" s="7"/>
      <c r="F643" s="7"/>
      <c r="G643" s="7"/>
      <c r="H643" s="7"/>
      <c r="I643" s="7"/>
      <c r="J643" s="7"/>
      <c r="K643" s="7"/>
      <c r="L643" s="7"/>
      <c r="AJ643" s="8"/>
    </row>
    <row r="644" spans="5:36" ht="14.25" customHeight="1" x14ac:dyDescent="0.25">
      <c r="E644" s="7"/>
      <c r="F644" s="7"/>
      <c r="G644" s="7"/>
      <c r="H644" s="7"/>
      <c r="I644" s="7"/>
      <c r="J644" s="7"/>
      <c r="K644" s="7"/>
      <c r="L644" s="7"/>
      <c r="AJ644" s="8"/>
    </row>
    <row r="645" spans="5:36" ht="14.25" customHeight="1" x14ac:dyDescent="0.25">
      <c r="E645" s="7"/>
      <c r="F645" s="7"/>
      <c r="G645" s="7"/>
      <c r="H645" s="7"/>
      <c r="I645" s="7"/>
      <c r="J645" s="7"/>
      <c r="K645" s="7"/>
      <c r="L645" s="7"/>
      <c r="AJ645" s="8"/>
    </row>
    <row r="646" spans="5:36" ht="14.25" customHeight="1" x14ac:dyDescent="0.25">
      <c r="E646" s="7"/>
      <c r="F646" s="7"/>
      <c r="G646" s="7"/>
      <c r="H646" s="7"/>
      <c r="I646" s="7"/>
      <c r="J646" s="7"/>
      <c r="K646" s="7"/>
      <c r="L646" s="7"/>
      <c r="AJ646" s="8"/>
    </row>
    <row r="647" spans="5:36" ht="14.25" customHeight="1" x14ac:dyDescent="0.25">
      <c r="E647" s="7"/>
      <c r="F647" s="7"/>
      <c r="G647" s="7"/>
      <c r="H647" s="7"/>
      <c r="I647" s="7"/>
      <c r="J647" s="7"/>
      <c r="K647" s="7"/>
      <c r="L647" s="7"/>
      <c r="AJ647" s="8"/>
    </row>
    <row r="648" spans="5:36" ht="14.25" customHeight="1" x14ac:dyDescent="0.25">
      <c r="E648" s="7"/>
      <c r="F648" s="7"/>
      <c r="G648" s="7"/>
      <c r="H648" s="7"/>
      <c r="I648" s="7"/>
      <c r="J648" s="7"/>
      <c r="K648" s="7"/>
      <c r="L648" s="7"/>
      <c r="AJ648" s="8"/>
    </row>
    <row r="649" spans="5:36" ht="14.25" customHeight="1" x14ac:dyDescent="0.25">
      <c r="E649" s="7"/>
      <c r="F649" s="7"/>
      <c r="G649" s="7"/>
      <c r="H649" s="7"/>
      <c r="I649" s="7"/>
      <c r="J649" s="7"/>
      <c r="K649" s="7"/>
      <c r="L649" s="7"/>
      <c r="AJ649" s="8"/>
    </row>
    <row r="650" spans="5:36" ht="14.25" customHeight="1" x14ac:dyDescent="0.25">
      <c r="E650" s="7"/>
      <c r="F650" s="7"/>
      <c r="G650" s="7"/>
      <c r="H650" s="7"/>
      <c r="I650" s="7"/>
      <c r="J650" s="7"/>
      <c r="K650" s="7"/>
      <c r="L650" s="7"/>
      <c r="AJ650" s="8"/>
    </row>
    <row r="651" spans="5:36" ht="14.25" customHeight="1" x14ac:dyDescent="0.25">
      <c r="E651" s="7"/>
      <c r="F651" s="7"/>
      <c r="G651" s="7"/>
      <c r="H651" s="7"/>
      <c r="I651" s="7"/>
      <c r="J651" s="7"/>
      <c r="K651" s="7"/>
      <c r="L651" s="7"/>
      <c r="AJ651" s="8"/>
    </row>
    <row r="652" spans="5:36" ht="14.25" customHeight="1" x14ac:dyDescent="0.25">
      <c r="E652" s="7"/>
      <c r="F652" s="7"/>
      <c r="G652" s="7"/>
      <c r="H652" s="7"/>
      <c r="I652" s="7"/>
      <c r="J652" s="7"/>
      <c r="K652" s="7"/>
      <c r="L652" s="7"/>
      <c r="AJ652" s="8"/>
    </row>
    <row r="653" spans="5:36" ht="14.25" customHeight="1" x14ac:dyDescent="0.25">
      <c r="E653" s="7"/>
      <c r="F653" s="7"/>
      <c r="G653" s="7"/>
      <c r="H653" s="7"/>
      <c r="I653" s="7"/>
      <c r="J653" s="7"/>
      <c r="K653" s="7"/>
      <c r="L653" s="7"/>
      <c r="AJ653" s="8"/>
    </row>
    <row r="654" spans="5:36" ht="14.25" customHeight="1" x14ac:dyDescent="0.25">
      <c r="E654" s="7"/>
      <c r="F654" s="7"/>
      <c r="G654" s="7"/>
      <c r="H654" s="7"/>
      <c r="I654" s="7"/>
      <c r="J654" s="7"/>
      <c r="K654" s="7"/>
      <c r="L654" s="7"/>
      <c r="AJ654" s="8"/>
    </row>
    <row r="655" spans="5:36" ht="14.25" customHeight="1" x14ac:dyDescent="0.25">
      <c r="E655" s="7"/>
      <c r="F655" s="7"/>
      <c r="G655" s="7"/>
      <c r="H655" s="7"/>
      <c r="I655" s="7"/>
      <c r="J655" s="7"/>
      <c r="K655" s="7"/>
      <c r="L655" s="7"/>
      <c r="AJ655" s="8"/>
    </row>
    <row r="656" spans="5:36" ht="14.25" customHeight="1" x14ac:dyDescent="0.25">
      <c r="E656" s="7"/>
      <c r="F656" s="7"/>
      <c r="G656" s="7"/>
      <c r="H656" s="7"/>
      <c r="I656" s="7"/>
      <c r="J656" s="7"/>
      <c r="K656" s="7"/>
      <c r="L656" s="7"/>
      <c r="AJ656" s="8"/>
    </row>
    <row r="657" spans="5:36" ht="14.25" customHeight="1" x14ac:dyDescent="0.25">
      <c r="E657" s="7"/>
      <c r="F657" s="7"/>
      <c r="G657" s="7"/>
      <c r="H657" s="7"/>
      <c r="I657" s="7"/>
      <c r="J657" s="7"/>
      <c r="K657" s="7"/>
      <c r="L657" s="7"/>
      <c r="AJ657" s="8"/>
    </row>
    <row r="658" spans="5:36" ht="14.25" customHeight="1" x14ac:dyDescent="0.25">
      <c r="E658" s="7"/>
      <c r="F658" s="7"/>
      <c r="G658" s="7"/>
      <c r="H658" s="7"/>
      <c r="I658" s="7"/>
      <c r="J658" s="7"/>
      <c r="K658" s="7"/>
      <c r="L658" s="7"/>
      <c r="AJ658" s="8"/>
    </row>
    <row r="659" spans="5:36" ht="14.25" customHeight="1" x14ac:dyDescent="0.25">
      <c r="E659" s="7"/>
      <c r="F659" s="7"/>
      <c r="G659" s="7"/>
      <c r="H659" s="7"/>
      <c r="I659" s="7"/>
      <c r="J659" s="7"/>
      <c r="K659" s="7"/>
      <c r="L659" s="7"/>
      <c r="AJ659" s="8"/>
    </row>
    <row r="660" spans="5:36" ht="14.25" customHeight="1" x14ac:dyDescent="0.25">
      <c r="E660" s="7"/>
      <c r="F660" s="7"/>
      <c r="G660" s="7"/>
      <c r="H660" s="7"/>
      <c r="I660" s="7"/>
      <c r="J660" s="7"/>
      <c r="K660" s="7"/>
      <c r="L660" s="7"/>
      <c r="AJ660" s="8"/>
    </row>
    <row r="661" spans="5:36" ht="14.25" customHeight="1" x14ac:dyDescent="0.25">
      <c r="E661" s="7"/>
      <c r="F661" s="7"/>
      <c r="G661" s="7"/>
      <c r="H661" s="7"/>
      <c r="I661" s="7"/>
      <c r="J661" s="7"/>
      <c r="K661" s="7"/>
      <c r="L661" s="7"/>
      <c r="AJ661" s="8"/>
    </row>
    <row r="662" spans="5:36" ht="14.25" customHeight="1" x14ac:dyDescent="0.25">
      <c r="E662" s="7"/>
      <c r="F662" s="7"/>
      <c r="G662" s="7"/>
      <c r="H662" s="7"/>
      <c r="I662" s="7"/>
      <c r="J662" s="7"/>
      <c r="K662" s="7"/>
      <c r="L662" s="7"/>
      <c r="AJ662" s="8"/>
    </row>
    <row r="663" spans="5:36" ht="14.25" customHeight="1" x14ac:dyDescent="0.25">
      <c r="E663" s="7"/>
      <c r="F663" s="7"/>
      <c r="G663" s="7"/>
      <c r="H663" s="7"/>
      <c r="I663" s="7"/>
      <c r="J663" s="7"/>
      <c r="K663" s="7"/>
      <c r="L663" s="7"/>
      <c r="AJ663" s="8"/>
    </row>
    <row r="664" spans="5:36" ht="14.25" customHeight="1" x14ac:dyDescent="0.25">
      <c r="E664" s="7"/>
      <c r="F664" s="7"/>
      <c r="G664" s="7"/>
      <c r="H664" s="7"/>
      <c r="I664" s="7"/>
      <c r="J664" s="7"/>
      <c r="K664" s="7"/>
      <c r="L664" s="7"/>
      <c r="AJ664" s="8"/>
    </row>
    <row r="665" spans="5:36" ht="14.25" customHeight="1" x14ac:dyDescent="0.25">
      <c r="E665" s="7"/>
      <c r="F665" s="7"/>
      <c r="G665" s="7"/>
      <c r="H665" s="7"/>
      <c r="I665" s="7"/>
      <c r="J665" s="7"/>
      <c r="K665" s="7"/>
      <c r="L665" s="7"/>
      <c r="AJ665" s="8"/>
    </row>
    <row r="666" spans="5:36" ht="14.25" customHeight="1" x14ac:dyDescent="0.25">
      <c r="E666" s="7"/>
      <c r="F666" s="7"/>
      <c r="G666" s="7"/>
      <c r="H666" s="7"/>
      <c r="I666" s="7"/>
      <c r="J666" s="7"/>
      <c r="K666" s="7"/>
      <c r="L666" s="7"/>
      <c r="AJ666" s="8"/>
    </row>
    <row r="667" spans="5:36" ht="14.25" customHeight="1" x14ac:dyDescent="0.25">
      <c r="E667" s="7"/>
      <c r="F667" s="7"/>
      <c r="G667" s="7"/>
      <c r="H667" s="7"/>
      <c r="I667" s="7"/>
      <c r="J667" s="7"/>
      <c r="K667" s="7"/>
      <c r="L667" s="7"/>
      <c r="AJ667" s="8"/>
    </row>
    <row r="668" spans="5:36" ht="14.25" customHeight="1" x14ac:dyDescent="0.25">
      <c r="E668" s="7"/>
      <c r="F668" s="7"/>
      <c r="G668" s="7"/>
      <c r="H668" s="7"/>
      <c r="I668" s="7"/>
      <c r="J668" s="7"/>
      <c r="K668" s="7"/>
      <c r="L668" s="7"/>
      <c r="AJ668" s="8"/>
    </row>
    <row r="669" spans="5:36" ht="14.25" customHeight="1" x14ac:dyDescent="0.25">
      <c r="E669" s="7"/>
      <c r="F669" s="7"/>
      <c r="G669" s="7"/>
      <c r="H669" s="7"/>
      <c r="I669" s="7"/>
      <c r="J669" s="7"/>
      <c r="K669" s="7"/>
      <c r="L669" s="7"/>
      <c r="AJ669" s="8"/>
    </row>
    <row r="670" spans="5:36" ht="14.25" customHeight="1" x14ac:dyDescent="0.25">
      <c r="E670" s="7"/>
      <c r="F670" s="7"/>
      <c r="G670" s="7"/>
      <c r="H670" s="7"/>
      <c r="I670" s="7"/>
      <c r="J670" s="7"/>
      <c r="K670" s="7"/>
      <c r="L670" s="7"/>
      <c r="AJ670" s="8"/>
    </row>
    <row r="671" spans="5:36" ht="14.25" customHeight="1" x14ac:dyDescent="0.25">
      <c r="E671" s="7"/>
      <c r="F671" s="7"/>
      <c r="G671" s="7"/>
      <c r="H671" s="7"/>
      <c r="I671" s="7"/>
      <c r="J671" s="7"/>
      <c r="K671" s="7"/>
      <c r="L671" s="7"/>
      <c r="AJ671" s="8"/>
    </row>
    <row r="672" spans="5:36" ht="14.25" customHeight="1" x14ac:dyDescent="0.25">
      <c r="E672" s="7"/>
      <c r="F672" s="7"/>
      <c r="G672" s="7"/>
      <c r="H672" s="7"/>
      <c r="I672" s="7"/>
      <c r="J672" s="7"/>
      <c r="K672" s="7"/>
      <c r="L672" s="7"/>
      <c r="AJ672" s="8"/>
    </row>
    <row r="673" spans="5:36" ht="14.25" customHeight="1" x14ac:dyDescent="0.25">
      <c r="E673" s="7"/>
      <c r="F673" s="7"/>
      <c r="G673" s="7"/>
      <c r="H673" s="7"/>
      <c r="I673" s="7"/>
      <c r="J673" s="7"/>
      <c r="K673" s="7"/>
      <c r="L673" s="7"/>
      <c r="AJ673" s="8"/>
    </row>
    <row r="674" spans="5:36" ht="14.25" customHeight="1" x14ac:dyDescent="0.25">
      <c r="E674" s="7"/>
      <c r="F674" s="7"/>
      <c r="G674" s="7"/>
      <c r="H674" s="7"/>
      <c r="I674" s="7"/>
      <c r="J674" s="7"/>
      <c r="K674" s="7"/>
      <c r="L674" s="7"/>
      <c r="AJ674" s="8"/>
    </row>
    <row r="675" spans="5:36" ht="14.25" customHeight="1" x14ac:dyDescent="0.25">
      <c r="E675" s="7"/>
      <c r="F675" s="7"/>
      <c r="G675" s="7"/>
      <c r="H675" s="7"/>
      <c r="I675" s="7"/>
      <c r="J675" s="7"/>
      <c r="K675" s="7"/>
      <c r="L675" s="7"/>
      <c r="AJ675" s="8"/>
    </row>
    <row r="676" spans="5:36" ht="14.25" customHeight="1" x14ac:dyDescent="0.25">
      <c r="E676" s="7"/>
      <c r="F676" s="7"/>
      <c r="G676" s="7"/>
      <c r="H676" s="7"/>
      <c r="I676" s="7"/>
      <c r="J676" s="7"/>
      <c r="K676" s="7"/>
      <c r="L676" s="7"/>
      <c r="AJ676" s="8"/>
    </row>
    <row r="677" spans="5:36" ht="14.25" customHeight="1" x14ac:dyDescent="0.25">
      <c r="E677" s="7"/>
      <c r="F677" s="7"/>
      <c r="G677" s="7"/>
      <c r="H677" s="7"/>
      <c r="I677" s="7"/>
      <c r="J677" s="7"/>
      <c r="K677" s="7"/>
      <c r="L677" s="7"/>
      <c r="AJ677" s="8"/>
    </row>
    <row r="678" spans="5:36" ht="14.25" customHeight="1" x14ac:dyDescent="0.25">
      <c r="E678" s="7"/>
      <c r="F678" s="7"/>
      <c r="G678" s="7"/>
      <c r="H678" s="7"/>
      <c r="I678" s="7"/>
      <c r="J678" s="7"/>
      <c r="K678" s="7"/>
      <c r="L678" s="7"/>
      <c r="AJ678" s="8"/>
    </row>
    <row r="679" spans="5:36" ht="14.25" customHeight="1" x14ac:dyDescent="0.25">
      <c r="E679" s="7"/>
      <c r="F679" s="7"/>
      <c r="G679" s="7"/>
      <c r="H679" s="7"/>
      <c r="I679" s="7"/>
      <c r="J679" s="7"/>
      <c r="K679" s="7"/>
      <c r="L679" s="7"/>
      <c r="AJ679" s="8"/>
    </row>
    <row r="680" spans="5:36" ht="14.25" customHeight="1" x14ac:dyDescent="0.25">
      <c r="E680" s="7"/>
      <c r="F680" s="7"/>
      <c r="G680" s="7"/>
      <c r="H680" s="7"/>
      <c r="I680" s="7"/>
      <c r="J680" s="7"/>
      <c r="K680" s="7"/>
      <c r="L680" s="7"/>
      <c r="AJ680" s="8"/>
    </row>
    <row r="681" spans="5:36" ht="14.25" customHeight="1" x14ac:dyDescent="0.25">
      <c r="E681" s="7"/>
      <c r="F681" s="7"/>
      <c r="G681" s="7"/>
      <c r="H681" s="7"/>
      <c r="I681" s="7"/>
      <c r="J681" s="7"/>
      <c r="K681" s="7"/>
      <c r="L681" s="7"/>
      <c r="AJ681" s="8"/>
    </row>
    <row r="682" spans="5:36" ht="14.25" customHeight="1" x14ac:dyDescent="0.25">
      <c r="E682" s="7"/>
      <c r="F682" s="7"/>
      <c r="G682" s="7"/>
      <c r="H682" s="7"/>
      <c r="I682" s="7"/>
      <c r="J682" s="7"/>
      <c r="K682" s="7"/>
      <c r="L682" s="7"/>
      <c r="AJ682" s="8"/>
    </row>
    <row r="683" spans="5:36" ht="14.25" customHeight="1" x14ac:dyDescent="0.25">
      <c r="E683" s="7"/>
      <c r="F683" s="7"/>
      <c r="G683" s="7"/>
      <c r="H683" s="7"/>
      <c r="I683" s="7"/>
      <c r="J683" s="7"/>
      <c r="K683" s="7"/>
      <c r="L683" s="7"/>
      <c r="AJ683" s="8"/>
    </row>
    <row r="684" spans="5:36" ht="14.25" customHeight="1" x14ac:dyDescent="0.25">
      <c r="E684" s="7"/>
      <c r="F684" s="7"/>
      <c r="G684" s="7"/>
      <c r="H684" s="7"/>
      <c r="I684" s="7"/>
      <c r="J684" s="7"/>
      <c r="K684" s="7"/>
      <c r="L684" s="7"/>
      <c r="AJ684" s="8"/>
    </row>
    <row r="685" spans="5:36" ht="14.25" customHeight="1" x14ac:dyDescent="0.25">
      <c r="E685" s="7"/>
      <c r="F685" s="7"/>
      <c r="G685" s="7"/>
      <c r="H685" s="7"/>
      <c r="I685" s="7"/>
      <c r="J685" s="7"/>
      <c r="K685" s="7"/>
      <c r="L685" s="7"/>
      <c r="AJ685" s="8"/>
    </row>
    <row r="686" spans="5:36" ht="14.25" customHeight="1" x14ac:dyDescent="0.25">
      <c r="E686" s="7"/>
      <c r="F686" s="7"/>
      <c r="G686" s="7"/>
      <c r="H686" s="7"/>
      <c r="I686" s="7"/>
      <c r="J686" s="7"/>
      <c r="K686" s="7"/>
      <c r="L686" s="7"/>
      <c r="AJ686" s="8"/>
    </row>
    <row r="687" spans="5:36" ht="14.25" customHeight="1" x14ac:dyDescent="0.25">
      <c r="E687" s="7"/>
      <c r="F687" s="7"/>
      <c r="G687" s="7"/>
      <c r="H687" s="7"/>
      <c r="I687" s="7"/>
      <c r="J687" s="7"/>
      <c r="K687" s="7"/>
      <c r="L687" s="7"/>
      <c r="AJ687" s="8"/>
    </row>
    <row r="688" spans="5:36" ht="14.25" customHeight="1" x14ac:dyDescent="0.25">
      <c r="E688" s="7"/>
      <c r="F688" s="7"/>
      <c r="G688" s="7"/>
      <c r="H688" s="7"/>
      <c r="I688" s="7"/>
      <c r="J688" s="7"/>
      <c r="K688" s="7"/>
      <c r="L688" s="7"/>
      <c r="AJ688" s="8"/>
    </row>
    <row r="689" spans="5:36" ht="14.25" customHeight="1" x14ac:dyDescent="0.25">
      <c r="E689" s="7"/>
      <c r="F689" s="7"/>
      <c r="G689" s="7"/>
      <c r="H689" s="7"/>
      <c r="I689" s="7"/>
      <c r="J689" s="7"/>
      <c r="K689" s="7"/>
      <c r="L689" s="7"/>
      <c r="AJ689" s="8"/>
    </row>
    <row r="690" spans="5:36" ht="14.25" customHeight="1" x14ac:dyDescent="0.25">
      <c r="E690" s="7"/>
      <c r="F690" s="7"/>
      <c r="G690" s="7"/>
      <c r="H690" s="7"/>
      <c r="I690" s="7"/>
      <c r="J690" s="7"/>
      <c r="K690" s="7"/>
      <c r="L690" s="7"/>
      <c r="AJ690" s="8"/>
    </row>
    <row r="691" spans="5:36" ht="14.25" customHeight="1" x14ac:dyDescent="0.25">
      <c r="E691" s="7"/>
      <c r="F691" s="7"/>
      <c r="G691" s="7"/>
      <c r="H691" s="7"/>
      <c r="I691" s="7"/>
      <c r="J691" s="7"/>
      <c r="K691" s="7"/>
      <c r="L691" s="7"/>
      <c r="AJ691" s="8"/>
    </row>
    <row r="692" spans="5:36" ht="14.25" customHeight="1" x14ac:dyDescent="0.25">
      <c r="E692" s="7"/>
      <c r="F692" s="7"/>
      <c r="G692" s="7"/>
      <c r="H692" s="7"/>
      <c r="I692" s="7"/>
      <c r="J692" s="7"/>
      <c r="K692" s="7"/>
      <c r="L692" s="7"/>
      <c r="AJ692" s="8"/>
    </row>
    <row r="693" spans="5:36" ht="14.25" customHeight="1" x14ac:dyDescent="0.25">
      <c r="E693" s="7"/>
      <c r="F693" s="7"/>
      <c r="G693" s="7"/>
      <c r="H693" s="7"/>
      <c r="I693" s="7"/>
      <c r="J693" s="7"/>
      <c r="K693" s="7"/>
      <c r="L693" s="7"/>
      <c r="AJ693" s="8"/>
    </row>
    <row r="694" spans="5:36" ht="14.25" customHeight="1" x14ac:dyDescent="0.25">
      <c r="E694" s="7"/>
      <c r="F694" s="7"/>
      <c r="G694" s="7"/>
      <c r="H694" s="7"/>
      <c r="I694" s="7"/>
      <c r="J694" s="7"/>
      <c r="K694" s="7"/>
      <c r="L694" s="7"/>
      <c r="AJ694" s="8"/>
    </row>
    <row r="695" spans="5:36" ht="14.25" customHeight="1" x14ac:dyDescent="0.25">
      <c r="E695" s="7"/>
      <c r="F695" s="7"/>
      <c r="G695" s="7"/>
      <c r="H695" s="7"/>
      <c r="I695" s="7"/>
      <c r="J695" s="7"/>
      <c r="K695" s="7"/>
      <c r="L695" s="7"/>
      <c r="AJ695" s="8"/>
    </row>
    <row r="696" spans="5:36" ht="14.25" customHeight="1" x14ac:dyDescent="0.25">
      <c r="E696" s="7"/>
      <c r="F696" s="7"/>
      <c r="G696" s="7"/>
      <c r="H696" s="7"/>
      <c r="I696" s="7"/>
      <c r="J696" s="7"/>
      <c r="K696" s="7"/>
      <c r="L696" s="7"/>
      <c r="AJ696" s="8"/>
    </row>
    <row r="697" spans="5:36" ht="14.25" customHeight="1" x14ac:dyDescent="0.25">
      <c r="E697" s="7"/>
      <c r="F697" s="7"/>
      <c r="G697" s="7"/>
      <c r="H697" s="7"/>
      <c r="I697" s="7"/>
      <c r="J697" s="7"/>
      <c r="K697" s="7"/>
      <c r="L697" s="7"/>
      <c r="AJ697" s="8"/>
    </row>
    <row r="698" spans="5:36" ht="14.25" customHeight="1" x14ac:dyDescent="0.25">
      <c r="E698" s="7"/>
      <c r="F698" s="7"/>
      <c r="G698" s="7"/>
      <c r="H698" s="7"/>
      <c r="I698" s="7"/>
      <c r="J698" s="7"/>
      <c r="K698" s="7"/>
      <c r="L698" s="7"/>
      <c r="AJ698" s="8"/>
    </row>
    <row r="699" spans="5:36" ht="14.25" customHeight="1" x14ac:dyDescent="0.25">
      <c r="E699" s="7"/>
      <c r="F699" s="7"/>
      <c r="G699" s="7"/>
      <c r="H699" s="7"/>
      <c r="I699" s="7"/>
      <c r="J699" s="7"/>
      <c r="K699" s="7"/>
      <c r="L699" s="7"/>
      <c r="AJ699" s="8"/>
    </row>
    <row r="700" spans="5:36" ht="14.25" customHeight="1" x14ac:dyDescent="0.25">
      <c r="E700" s="7"/>
      <c r="F700" s="7"/>
      <c r="G700" s="7"/>
      <c r="H700" s="7"/>
      <c r="I700" s="7"/>
      <c r="J700" s="7"/>
      <c r="K700" s="7"/>
      <c r="L700" s="7"/>
      <c r="AJ700" s="8"/>
    </row>
    <row r="701" spans="5:36" ht="14.25" customHeight="1" x14ac:dyDescent="0.25">
      <c r="E701" s="7"/>
      <c r="F701" s="7"/>
      <c r="G701" s="7"/>
      <c r="H701" s="7"/>
      <c r="I701" s="7"/>
      <c r="J701" s="7"/>
      <c r="K701" s="7"/>
      <c r="L701" s="7"/>
      <c r="AJ701" s="8"/>
    </row>
    <row r="702" spans="5:36" ht="14.25" customHeight="1" x14ac:dyDescent="0.25">
      <c r="E702" s="7"/>
      <c r="F702" s="7"/>
      <c r="G702" s="7"/>
      <c r="H702" s="7"/>
      <c r="I702" s="7"/>
      <c r="J702" s="7"/>
      <c r="K702" s="7"/>
      <c r="L702" s="7"/>
      <c r="AJ702" s="8"/>
    </row>
    <row r="703" spans="5:36" ht="14.25" customHeight="1" x14ac:dyDescent="0.25">
      <c r="E703" s="7"/>
      <c r="F703" s="7"/>
      <c r="G703" s="7"/>
      <c r="H703" s="7"/>
      <c r="I703" s="7"/>
      <c r="J703" s="7"/>
      <c r="K703" s="7"/>
      <c r="L703" s="7"/>
      <c r="AJ703" s="8"/>
    </row>
    <row r="704" spans="5:36" ht="14.25" customHeight="1" x14ac:dyDescent="0.25">
      <c r="E704" s="7"/>
      <c r="F704" s="7"/>
      <c r="G704" s="7"/>
      <c r="H704" s="7"/>
      <c r="I704" s="7"/>
      <c r="J704" s="7"/>
      <c r="K704" s="7"/>
      <c r="L704" s="7"/>
      <c r="AJ704" s="8"/>
    </row>
    <row r="705" spans="5:36" ht="14.25" customHeight="1" x14ac:dyDescent="0.25">
      <c r="E705" s="7"/>
      <c r="F705" s="7"/>
      <c r="G705" s="7"/>
      <c r="H705" s="7"/>
      <c r="I705" s="7"/>
      <c r="J705" s="7"/>
      <c r="K705" s="7"/>
      <c r="L705" s="7"/>
      <c r="AJ705" s="8"/>
    </row>
    <row r="706" spans="5:36" ht="14.25" customHeight="1" x14ac:dyDescent="0.25">
      <c r="E706" s="7"/>
      <c r="F706" s="7"/>
      <c r="G706" s="7"/>
      <c r="H706" s="7"/>
      <c r="I706" s="7"/>
      <c r="J706" s="7"/>
      <c r="K706" s="7"/>
      <c r="L706" s="7"/>
      <c r="AJ706" s="8"/>
    </row>
    <row r="707" spans="5:36" ht="14.25" customHeight="1" x14ac:dyDescent="0.25">
      <c r="E707" s="7"/>
      <c r="F707" s="7"/>
      <c r="G707" s="7"/>
      <c r="H707" s="7"/>
      <c r="I707" s="7"/>
      <c r="J707" s="7"/>
      <c r="K707" s="7"/>
      <c r="L707" s="7"/>
      <c r="AJ707" s="8"/>
    </row>
    <row r="708" spans="5:36" ht="14.25" customHeight="1" x14ac:dyDescent="0.25">
      <c r="E708" s="7"/>
      <c r="F708" s="7"/>
      <c r="G708" s="7"/>
      <c r="H708" s="7"/>
      <c r="I708" s="7"/>
      <c r="J708" s="7"/>
      <c r="K708" s="7"/>
      <c r="L708" s="7"/>
      <c r="AJ708" s="8"/>
    </row>
    <row r="709" spans="5:36" ht="14.25" customHeight="1" x14ac:dyDescent="0.25">
      <c r="E709" s="7"/>
      <c r="F709" s="7"/>
      <c r="G709" s="7"/>
      <c r="H709" s="7"/>
      <c r="I709" s="7"/>
      <c r="J709" s="7"/>
      <c r="K709" s="7"/>
      <c r="L709" s="7"/>
      <c r="AJ709" s="8"/>
    </row>
    <row r="710" spans="5:36" ht="14.25" customHeight="1" x14ac:dyDescent="0.25">
      <c r="E710" s="7"/>
      <c r="F710" s="7"/>
      <c r="G710" s="7"/>
      <c r="H710" s="7"/>
      <c r="I710" s="7"/>
      <c r="J710" s="7"/>
      <c r="K710" s="7"/>
      <c r="L710" s="7"/>
      <c r="AJ710" s="8"/>
    </row>
    <row r="711" spans="5:36" ht="14.25" customHeight="1" x14ac:dyDescent="0.25">
      <c r="E711" s="7"/>
      <c r="F711" s="7"/>
      <c r="G711" s="7"/>
      <c r="H711" s="7"/>
      <c r="I711" s="7"/>
      <c r="J711" s="7"/>
      <c r="K711" s="7"/>
      <c r="L711" s="7"/>
      <c r="AJ711" s="8"/>
    </row>
    <row r="712" spans="5:36" ht="14.25" customHeight="1" x14ac:dyDescent="0.25">
      <c r="E712" s="7"/>
      <c r="F712" s="7"/>
      <c r="G712" s="7"/>
      <c r="H712" s="7"/>
      <c r="I712" s="7"/>
      <c r="J712" s="7"/>
      <c r="K712" s="7"/>
      <c r="L712" s="7"/>
      <c r="AJ712" s="8"/>
    </row>
    <row r="713" spans="5:36" ht="14.25" customHeight="1" x14ac:dyDescent="0.25">
      <c r="E713" s="7"/>
      <c r="F713" s="7"/>
      <c r="G713" s="7"/>
      <c r="H713" s="7"/>
      <c r="I713" s="7"/>
      <c r="J713" s="7"/>
      <c r="K713" s="7"/>
      <c r="L713" s="7"/>
      <c r="AJ713" s="8"/>
    </row>
    <row r="714" spans="5:36" ht="14.25" customHeight="1" x14ac:dyDescent="0.25">
      <c r="E714" s="7"/>
      <c r="F714" s="7"/>
      <c r="G714" s="7"/>
      <c r="H714" s="7"/>
      <c r="I714" s="7"/>
      <c r="J714" s="7"/>
      <c r="K714" s="7"/>
      <c r="L714" s="7"/>
      <c r="AJ714" s="8"/>
    </row>
    <row r="715" spans="5:36" ht="14.25" customHeight="1" x14ac:dyDescent="0.25">
      <c r="E715" s="7"/>
      <c r="F715" s="7"/>
      <c r="G715" s="7"/>
      <c r="H715" s="7"/>
      <c r="I715" s="7"/>
      <c r="J715" s="7"/>
      <c r="K715" s="7"/>
      <c r="L715" s="7"/>
      <c r="AJ715" s="8"/>
    </row>
    <row r="716" spans="5:36" ht="14.25" customHeight="1" x14ac:dyDescent="0.25">
      <c r="E716" s="7"/>
      <c r="F716" s="7"/>
      <c r="G716" s="7"/>
      <c r="H716" s="7"/>
      <c r="I716" s="7"/>
      <c r="J716" s="7"/>
      <c r="K716" s="7"/>
      <c r="L716" s="7"/>
      <c r="AJ716" s="8"/>
    </row>
    <row r="717" spans="5:36" ht="14.25" customHeight="1" x14ac:dyDescent="0.25">
      <c r="E717" s="7"/>
      <c r="F717" s="7"/>
      <c r="G717" s="7"/>
      <c r="H717" s="7"/>
      <c r="I717" s="7"/>
      <c r="J717" s="7"/>
      <c r="K717" s="7"/>
      <c r="L717" s="7"/>
      <c r="AJ717" s="8"/>
    </row>
    <row r="718" spans="5:36" ht="14.25" customHeight="1" x14ac:dyDescent="0.25">
      <c r="E718" s="7"/>
      <c r="F718" s="7"/>
      <c r="G718" s="7"/>
      <c r="H718" s="7"/>
      <c r="I718" s="7"/>
      <c r="J718" s="7"/>
      <c r="K718" s="7"/>
      <c r="L718" s="7"/>
      <c r="AJ718" s="8"/>
    </row>
    <row r="719" spans="5:36" ht="14.25" customHeight="1" x14ac:dyDescent="0.25">
      <c r="E719" s="7"/>
      <c r="F719" s="7"/>
      <c r="G719" s="7"/>
      <c r="H719" s="7"/>
      <c r="I719" s="7"/>
      <c r="J719" s="7"/>
      <c r="K719" s="7"/>
      <c r="L719" s="7"/>
      <c r="AJ719" s="8"/>
    </row>
    <row r="720" spans="5:36" ht="14.25" customHeight="1" x14ac:dyDescent="0.25">
      <c r="E720" s="7"/>
      <c r="F720" s="7"/>
      <c r="G720" s="7"/>
      <c r="H720" s="7"/>
      <c r="I720" s="7"/>
      <c r="J720" s="7"/>
      <c r="K720" s="7"/>
      <c r="L720" s="7"/>
      <c r="AJ720" s="8"/>
    </row>
    <row r="721" spans="5:36" ht="14.25" customHeight="1" x14ac:dyDescent="0.25">
      <c r="E721" s="7"/>
      <c r="F721" s="7"/>
      <c r="G721" s="7"/>
      <c r="H721" s="7"/>
      <c r="I721" s="7"/>
      <c r="J721" s="7"/>
      <c r="K721" s="7"/>
      <c r="L721" s="7"/>
      <c r="AJ721" s="8"/>
    </row>
    <row r="722" spans="5:36" ht="14.25" customHeight="1" x14ac:dyDescent="0.25">
      <c r="E722" s="7"/>
      <c r="F722" s="7"/>
      <c r="G722" s="7"/>
      <c r="H722" s="7"/>
      <c r="I722" s="7"/>
      <c r="J722" s="7"/>
      <c r="K722" s="7"/>
      <c r="L722" s="7"/>
      <c r="AJ722" s="8"/>
    </row>
    <row r="723" spans="5:36" ht="14.25" customHeight="1" x14ac:dyDescent="0.25">
      <c r="E723" s="7"/>
      <c r="F723" s="7"/>
      <c r="G723" s="7"/>
      <c r="H723" s="7"/>
      <c r="I723" s="7"/>
      <c r="J723" s="7"/>
      <c r="K723" s="7"/>
      <c r="L723" s="7"/>
      <c r="AJ723" s="8"/>
    </row>
    <row r="724" spans="5:36" ht="14.25" customHeight="1" x14ac:dyDescent="0.25">
      <c r="E724" s="7"/>
      <c r="F724" s="7"/>
      <c r="G724" s="7"/>
      <c r="H724" s="7"/>
      <c r="I724" s="7"/>
      <c r="J724" s="7"/>
      <c r="K724" s="7"/>
      <c r="L724" s="7"/>
      <c r="AJ724" s="8"/>
    </row>
    <row r="725" spans="5:36" ht="14.25" customHeight="1" x14ac:dyDescent="0.25">
      <c r="E725" s="7"/>
      <c r="F725" s="7"/>
      <c r="G725" s="7"/>
      <c r="H725" s="7"/>
      <c r="I725" s="7"/>
      <c r="J725" s="7"/>
      <c r="K725" s="7"/>
      <c r="L725" s="7"/>
      <c r="AJ725" s="8"/>
    </row>
    <row r="726" spans="5:36" ht="14.25" customHeight="1" x14ac:dyDescent="0.25">
      <c r="E726" s="7"/>
      <c r="F726" s="7"/>
      <c r="G726" s="7"/>
      <c r="H726" s="7"/>
      <c r="I726" s="7"/>
      <c r="J726" s="7"/>
      <c r="K726" s="7"/>
      <c r="L726" s="7"/>
      <c r="AJ726" s="8"/>
    </row>
    <row r="727" spans="5:36" ht="14.25" customHeight="1" x14ac:dyDescent="0.25">
      <c r="E727" s="7"/>
      <c r="F727" s="7"/>
      <c r="G727" s="7"/>
      <c r="H727" s="7"/>
      <c r="I727" s="7"/>
      <c r="J727" s="7"/>
      <c r="K727" s="7"/>
      <c r="L727" s="7"/>
      <c r="AJ727" s="8"/>
    </row>
    <row r="728" spans="5:36" ht="14.25" customHeight="1" x14ac:dyDescent="0.25">
      <c r="E728" s="7"/>
      <c r="F728" s="7"/>
      <c r="G728" s="7"/>
      <c r="H728" s="7"/>
      <c r="I728" s="7"/>
      <c r="J728" s="7"/>
      <c r="K728" s="7"/>
      <c r="L728" s="7"/>
      <c r="AJ728" s="8"/>
    </row>
    <row r="729" spans="5:36" ht="14.25" customHeight="1" x14ac:dyDescent="0.25">
      <c r="E729" s="7"/>
      <c r="F729" s="7"/>
      <c r="G729" s="7"/>
      <c r="H729" s="7"/>
      <c r="I729" s="7"/>
      <c r="J729" s="7"/>
      <c r="K729" s="7"/>
      <c r="L729" s="7"/>
      <c r="AJ729" s="8"/>
    </row>
    <row r="730" spans="5:36" ht="14.25" customHeight="1" x14ac:dyDescent="0.25">
      <c r="E730" s="7"/>
      <c r="F730" s="7"/>
      <c r="G730" s="7"/>
      <c r="H730" s="7"/>
      <c r="I730" s="7"/>
      <c r="J730" s="7"/>
      <c r="K730" s="7"/>
      <c r="L730" s="7"/>
      <c r="AJ730" s="8"/>
    </row>
    <row r="731" spans="5:36" ht="14.25" customHeight="1" x14ac:dyDescent="0.25">
      <c r="E731" s="7"/>
      <c r="F731" s="7"/>
      <c r="G731" s="7"/>
      <c r="H731" s="7"/>
      <c r="I731" s="7"/>
      <c r="J731" s="7"/>
      <c r="K731" s="7"/>
      <c r="L731" s="7"/>
      <c r="AJ731" s="8"/>
    </row>
    <row r="732" spans="5:36" ht="14.25" customHeight="1" x14ac:dyDescent="0.25">
      <c r="E732" s="7"/>
      <c r="F732" s="7"/>
      <c r="G732" s="7"/>
      <c r="H732" s="7"/>
      <c r="I732" s="7"/>
      <c r="J732" s="7"/>
      <c r="K732" s="7"/>
      <c r="L732" s="7"/>
      <c r="AJ732" s="8"/>
    </row>
    <row r="733" spans="5:36" ht="14.25" customHeight="1" x14ac:dyDescent="0.25">
      <c r="E733" s="7"/>
      <c r="F733" s="7"/>
      <c r="G733" s="7"/>
      <c r="H733" s="7"/>
      <c r="I733" s="7"/>
      <c r="J733" s="7"/>
      <c r="K733" s="7"/>
      <c r="L733" s="7"/>
      <c r="AJ733" s="8"/>
    </row>
    <row r="734" spans="5:36" ht="14.25" customHeight="1" x14ac:dyDescent="0.25">
      <c r="E734" s="7"/>
      <c r="F734" s="7"/>
      <c r="G734" s="7"/>
      <c r="H734" s="7"/>
      <c r="I734" s="7"/>
      <c r="J734" s="7"/>
      <c r="K734" s="7"/>
      <c r="L734" s="7"/>
      <c r="AJ734" s="8"/>
    </row>
    <row r="735" spans="5:36" ht="14.25" customHeight="1" x14ac:dyDescent="0.25">
      <c r="E735" s="7"/>
      <c r="F735" s="7"/>
      <c r="G735" s="7"/>
      <c r="H735" s="7"/>
      <c r="I735" s="7"/>
      <c r="J735" s="7"/>
      <c r="K735" s="7"/>
      <c r="L735" s="7"/>
      <c r="AJ735" s="8"/>
    </row>
    <row r="736" spans="5:36" ht="14.25" customHeight="1" x14ac:dyDescent="0.25">
      <c r="E736" s="7"/>
      <c r="F736" s="7"/>
      <c r="G736" s="7"/>
      <c r="H736" s="7"/>
      <c r="I736" s="7"/>
      <c r="J736" s="7"/>
      <c r="K736" s="7"/>
      <c r="L736" s="7"/>
      <c r="AJ736" s="8"/>
    </row>
    <row r="737" spans="5:36" ht="14.25" customHeight="1" x14ac:dyDescent="0.25">
      <c r="E737" s="7"/>
      <c r="F737" s="7"/>
      <c r="G737" s="7"/>
      <c r="H737" s="7"/>
      <c r="I737" s="7"/>
      <c r="J737" s="7"/>
      <c r="K737" s="7"/>
      <c r="L737" s="7"/>
      <c r="AJ737" s="8"/>
    </row>
    <row r="738" spans="5:36" ht="14.25" customHeight="1" x14ac:dyDescent="0.25">
      <c r="E738" s="7"/>
      <c r="F738" s="7"/>
      <c r="G738" s="7"/>
      <c r="H738" s="7"/>
      <c r="I738" s="7"/>
      <c r="J738" s="7"/>
      <c r="K738" s="7"/>
      <c r="L738" s="7"/>
      <c r="AJ738" s="8"/>
    </row>
    <row r="739" spans="5:36" ht="14.25" customHeight="1" x14ac:dyDescent="0.25">
      <c r="E739" s="7"/>
      <c r="F739" s="7"/>
      <c r="G739" s="7"/>
      <c r="H739" s="7"/>
      <c r="I739" s="7"/>
      <c r="J739" s="7"/>
      <c r="K739" s="7"/>
      <c r="L739" s="7"/>
      <c r="AJ739" s="8"/>
    </row>
    <row r="740" spans="5:36" ht="14.25" customHeight="1" x14ac:dyDescent="0.25">
      <c r="E740" s="7"/>
      <c r="F740" s="7"/>
      <c r="G740" s="7"/>
      <c r="H740" s="7"/>
      <c r="I740" s="7"/>
      <c r="J740" s="7"/>
      <c r="K740" s="7"/>
      <c r="L740" s="7"/>
      <c r="AJ740" s="8"/>
    </row>
    <row r="741" spans="5:36" ht="14.25" customHeight="1" x14ac:dyDescent="0.25">
      <c r="E741" s="7"/>
      <c r="F741" s="7"/>
      <c r="G741" s="7"/>
      <c r="H741" s="7"/>
      <c r="I741" s="7"/>
      <c r="J741" s="7"/>
      <c r="K741" s="7"/>
      <c r="L741" s="7"/>
      <c r="AJ741" s="8"/>
    </row>
    <row r="742" spans="5:36" ht="14.25" customHeight="1" x14ac:dyDescent="0.25">
      <c r="E742" s="7"/>
      <c r="F742" s="7"/>
      <c r="G742" s="7"/>
      <c r="H742" s="7"/>
      <c r="I742" s="7"/>
      <c r="J742" s="7"/>
      <c r="K742" s="7"/>
      <c r="L742" s="7"/>
      <c r="AJ742" s="8"/>
    </row>
    <row r="743" spans="5:36" ht="14.25" customHeight="1" x14ac:dyDescent="0.25">
      <c r="E743" s="7"/>
      <c r="F743" s="7"/>
      <c r="G743" s="7"/>
      <c r="H743" s="7"/>
      <c r="I743" s="7"/>
      <c r="J743" s="7"/>
      <c r="K743" s="7"/>
      <c r="L743" s="7"/>
      <c r="AJ743" s="8"/>
    </row>
    <row r="744" spans="5:36" ht="14.25" customHeight="1" x14ac:dyDescent="0.25">
      <c r="E744" s="7"/>
      <c r="F744" s="7"/>
      <c r="G744" s="7"/>
      <c r="H744" s="7"/>
      <c r="I744" s="7"/>
      <c r="J744" s="7"/>
      <c r="K744" s="7"/>
      <c r="L744" s="7"/>
      <c r="AJ744" s="8"/>
    </row>
    <row r="745" spans="5:36" ht="14.25" customHeight="1" x14ac:dyDescent="0.25">
      <c r="E745" s="7"/>
      <c r="F745" s="7"/>
      <c r="G745" s="7"/>
      <c r="H745" s="7"/>
      <c r="I745" s="7"/>
      <c r="J745" s="7"/>
      <c r="K745" s="7"/>
      <c r="L745" s="7"/>
      <c r="AJ745" s="8"/>
    </row>
    <row r="746" spans="5:36" ht="14.25" customHeight="1" x14ac:dyDescent="0.25">
      <c r="E746" s="7"/>
      <c r="F746" s="7"/>
      <c r="G746" s="7"/>
      <c r="H746" s="7"/>
      <c r="I746" s="7"/>
      <c r="J746" s="7"/>
      <c r="K746" s="7"/>
      <c r="L746" s="7"/>
      <c r="AJ746" s="8"/>
    </row>
    <row r="747" spans="5:36" ht="14.25" customHeight="1" x14ac:dyDescent="0.25">
      <c r="E747" s="7"/>
      <c r="F747" s="7"/>
      <c r="G747" s="7"/>
      <c r="H747" s="7"/>
      <c r="I747" s="7"/>
      <c r="J747" s="7"/>
      <c r="K747" s="7"/>
      <c r="L747" s="7"/>
      <c r="AJ747" s="8"/>
    </row>
    <row r="748" spans="5:36" ht="14.25" customHeight="1" x14ac:dyDescent="0.25">
      <c r="E748" s="7"/>
      <c r="F748" s="7"/>
      <c r="G748" s="7"/>
      <c r="H748" s="7"/>
      <c r="I748" s="7"/>
      <c r="J748" s="7"/>
      <c r="K748" s="7"/>
      <c r="L748" s="7"/>
      <c r="AJ748" s="8"/>
    </row>
    <row r="749" spans="5:36" ht="14.25" customHeight="1" x14ac:dyDescent="0.25">
      <c r="E749" s="7"/>
      <c r="F749" s="7"/>
      <c r="G749" s="7"/>
      <c r="H749" s="7"/>
      <c r="I749" s="7"/>
      <c r="J749" s="7"/>
      <c r="K749" s="7"/>
      <c r="L749" s="7"/>
      <c r="AJ749" s="8"/>
    </row>
    <row r="750" spans="5:36" ht="14.25" customHeight="1" x14ac:dyDescent="0.25">
      <c r="E750" s="7"/>
      <c r="F750" s="7"/>
      <c r="G750" s="7"/>
      <c r="H750" s="7"/>
      <c r="I750" s="7"/>
      <c r="J750" s="7"/>
      <c r="K750" s="7"/>
      <c r="L750" s="7"/>
      <c r="AJ750" s="8"/>
    </row>
    <row r="751" spans="5:36" ht="14.25" customHeight="1" x14ac:dyDescent="0.25">
      <c r="E751" s="7"/>
      <c r="F751" s="7"/>
      <c r="G751" s="7"/>
      <c r="H751" s="7"/>
      <c r="I751" s="7"/>
      <c r="J751" s="7"/>
      <c r="K751" s="7"/>
      <c r="L751" s="7"/>
      <c r="AJ751" s="8"/>
    </row>
    <row r="752" spans="5:36" ht="14.25" customHeight="1" x14ac:dyDescent="0.25">
      <c r="E752" s="7"/>
      <c r="F752" s="7"/>
      <c r="G752" s="7"/>
      <c r="H752" s="7"/>
      <c r="I752" s="7"/>
      <c r="J752" s="7"/>
      <c r="K752" s="7"/>
      <c r="L752" s="7"/>
      <c r="AJ752" s="8"/>
    </row>
    <row r="753" spans="5:36" ht="14.25" customHeight="1" x14ac:dyDescent="0.25">
      <c r="E753" s="7"/>
      <c r="F753" s="7"/>
      <c r="G753" s="7"/>
      <c r="H753" s="7"/>
      <c r="I753" s="7"/>
      <c r="J753" s="7"/>
      <c r="K753" s="7"/>
      <c r="L753" s="7"/>
      <c r="AJ753" s="8"/>
    </row>
    <row r="754" spans="5:36" ht="14.25" customHeight="1" x14ac:dyDescent="0.25">
      <c r="E754" s="7"/>
      <c r="F754" s="7"/>
      <c r="G754" s="7"/>
      <c r="H754" s="7"/>
      <c r="I754" s="7"/>
      <c r="J754" s="7"/>
      <c r="K754" s="7"/>
      <c r="L754" s="7"/>
      <c r="AJ754" s="8"/>
    </row>
    <row r="755" spans="5:36" ht="14.25" customHeight="1" x14ac:dyDescent="0.25">
      <c r="E755" s="7"/>
      <c r="F755" s="7"/>
      <c r="G755" s="7"/>
      <c r="H755" s="7"/>
      <c r="I755" s="7"/>
      <c r="J755" s="7"/>
      <c r="K755" s="7"/>
      <c r="L755" s="7"/>
      <c r="AJ755" s="8"/>
    </row>
    <row r="756" spans="5:36" ht="14.25" customHeight="1" x14ac:dyDescent="0.25">
      <c r="E756" s="7"/>
      <c r="F756" s="7"/>
      <c r="G756" s="7"/>
      <c r="H756" s="7"/>
      <c r="I756" s="7"/>
      <c r="J756" s="7"/>
      <c r="K756" s="7"/>
      <c r="L756" s="7"/>
      <c r="AJ756" s="8"/>
    </row>
    <row r="757" spans="5:36" ht="14.25" customHeight="1" x14ac:dyDescent="0.25">
      <c r="E757" s="7"/>
      <c r="F757" s="7"/>
      <c r="G757" s="7"/>
      <c r="H757" s="7"/>
      <c r="I757" s="7"/>
      <c r="J757" s="7"/>
      <c r="K757" s="7"/>
      <c r="L757" s="7"/>
      <c r="AJ757" s="8"/>
    </row>
    <row r="758" spans="5:36" ht="14.25" customHeight="1" x14ac:dyDescent="0.25">
      <c r="E758" s="7"/>
      <c r="F758" s="7"/>
      <c r="G758" s="7"/>
      <c r="H758" s="7"/>
      <c r="I758" s="7"/>
      <c r="J758" s="7"/>
      <c r="K758" s="7"/>
      <c r="L758" s="7"/>
      <c r="AJ758" s="8"/>
    </row>
    <row r="759" spans="5:36" ht="14.25" customHeight="1" x14ac:dyDescent="0.25">
      <c r="E759" s="7"/>
      <c r="F759" s="7"/>
      <c r="G759" s="7"/>
      <c r="H759" s="7"/>
      <c r="I759" s="7"/>
      <c r="J759" s="7"/>
      <c r="K759" s="7"/>
      <c r="L759" s="7"/>
      <c r="AJ759" s="8"/>
    </row>
    <row r="760" spans="5:36" ht="14.25" customHeight="1" x14ac:dyDescent="0.25">
      <c r="E760" s="7"/>
      <c r="F760" s="7"/>
      <c r="G760" s="7"/>
      <c r="H760" s="7"/>
      <c r="I760" s="7"/>
      <c r="J760" s="7"/>
      <c r="K760" s="7"/>
      <c r="L760" s="7"/>
      <c r="AJ760" s="8"/>
    </row>
    <row r="761" spans="5:36" ht="14.25" customHeight="1" x14ac:dyDescent="0.25">
      <c r="E761" s="7"/>
      <c r="F761" s="7"/>
      <c r="G761" s="7"/>
      <c r="H761" s="7"/>
      <c r="I761" s="7"/>
      <c r="J761" s="7"/>
      <c r="K761" s="7"/>
      <c r="L761" s="7"/>
      <c r="AJ761" s="8"/>
    </row>
    <row r="762" spans="5:36" ht="14.25" customHeight="1" x14ac:dyDescent="0.25">
      <c r="E762" s="7"/>
      <c r="F762" s="7"/>
      <c r="G762" s="7"/>
      <c r="H762" s="7"/>
      <c r="I762" s="7"/>
      <c r="J762" s="7"/>
      <c r="K762" s="7"/>
      <c r="L762" s="7"/>
      <c r="AJ762" s="8"/>
    </row>
    <row r="763" spans="5:36" ht="14.25" customHeight="1" x14ac:dyDescent="0.25">
      <c r="E763" s="7"/>
      <c r="F763" s="7"/>
      <c r="G763" s="7"/>
      <c r="H763" s="7"/>
      <c r="I763" s="7"/>
      <c r="J763" s="7"/>
      <c r="K763" s="7"/>
      <c r="L763" s="7"/>
      <c r="AJ763" s="8"/>
    </row>
    <row r="764" spans="5:36" ht="14.25" customHeight="1" x14ac:dyDescent="0.25">
      <c r="E764" s="7"/>
      <c r="F764" s="7"/>
      <c r="G764" s="7"/>
      <c r="H764" s="7"/>
      <c r="I764" s="7"/>
      <c r="J764" s="7"/>
      <c r="K764" s="7"/>
      <c r="L764" s="7"/>
      <c r="AJ764" s="8"/>
    </row>
    <row r="765" spans="5:36" ht="14.25" customHeight="1" x14ac:dyDescent="0.25">
      <c r="E765" s="7"/>
      <c r="F765" s="7"/>
      <c r="G765" s="7"/>
      <c r="H765" s="7"/>
      <c r="I765" s="7"/>
      <c r="J765" s="7"/>
      <c r="K765" s="7"/>
      <c r="L765" s="7"/>
      <c r="AJ765" s="8"/>
    </row>
    <row r="766" spans="5:36" ht="14.25" customHeight="1" x14ac:dyDescent="0.25">
      <c r="E766" s="7"/>
      <c r="F766" s="7"/>
      <c r="G766" s="7"/>
      <c r="H766" s="7"/>
      <c r="I766" s="7"/>
      <c r="J766" s="7"/>
      <c r="K766" s="7"/>
      <c r="L766" s="7"/>
      <c r="AJ766" s="8"/>
    </row>
    <row r="767" spans="5:36" ht="14.25" customHeight="1" x14ac:dyDescent="0.25">
      <c r="E767" s="7"/>
      <c r="F767" s="7"/>
      <c r="G767" s="7"/>
      <c r="H767" s="7"/>
      <c r="I767" s="7"/>
      <c r="J767" s="7"/>
      <c r="K767" s="7"/>
      <c r="L767" s="7"/>
      <c r="AJ767" s="8"/>
    </row>
    <row r="768" spans="5:36" ht="14.25" customHeight="1" x14ac:dyDescent="0.25">
      <c r="E768" s="7"/>
      <c r="F768" s="7"/>
      <c r="G768" s="7"/>
      <c r="H768" s="7"/>
      <c r="I768" s="7"/>
      <c r="J768" s="7"/>
      <c r="K768" s="7"/>
      <c r="L768" s="7"/>
      <c r="AJ768" s="8"/>
    </row>
    <row r="769" spans="5:36" ht="14.25" customHeight="1" x14ac:dyDescent="0.25">
      <c r="E769" s="7"/>
      <c r="F769" s="7"/>
      <c r="G769" s="7"/>
      <c r="H769" s="7"/>
      <c r="I769" s="7"/>
      <c r="J769" s="7"/>
      <c r="K769" s="7"/>
      <c r="L769" s="7"/>
      <c r="AJ769" s="8"/>
    </row>
    <row r="770" spans="5:36" ht="14.25" customHeight="1" x14ac:dyDescent="0.25">
      <c r="E770" s="7"/>
      <c r="F770" s="7"/>
      <c r="G770" s="7"/>
      <c r="H770" s="7"/>
      <c r="I770" s="7"/>
      <c r="J770" s="7"/>
      <c r="K770" s="7"/>
      <c r="L770" s="7"/>
      <c r="AJ770" s="8"/>
    </row>
    <row r="771" spans="5:36" ht="14.25" customHeight="1" x14ac:dyDescent="0.25">
      <c r="E771" s="7"/>
      <c r="F771" s="7"/>
      <c r="G771" s="7"/>
      <c r="H771" s="7"/>
      <c r="I771" s="7"/>
      <c r="J771" s="7"/>
      <c r="K771" s="7"/>
      <c r="L771" s="7"/>
      <c r="AJ771" s="8"/>
    </row>
    <row r="772" spans="5:36" ht="14.25" customHeight="1" x14ac:dyDescent="0.25">
      <c r="E772" s="7"/>
      <c r="F772" s="7"/>
      <c r="G772" s="7"/>
      <c r="H772" s="7"/>
      <c r="I772" s="7"/>
      <c r="J772" s="7"/>
      <c r="K772" s="7"/>
      <c r="L772" s="7"/>
      <c r="AJ772" s="8"/>
    </row>
    <row r="773" spans="5:36" ht="14.25" customHeight="1" x14ac:dyDescent="0.25">
      <c r="E773" s="7"/>
      <c r="F773" s="7"/>
      <c r="G773" s="7"/>
      <c r="H773" s="7"/>
      <c r="I773" s="7"/>
      <c r="J773" s="7"/>
      <c r="K773" s="7"/>
      <c r="L773" s="7"/>
      <c r="AJ773" s="8"/>
    </row>
    <row r="774" spans="5:36" ht="14.25" customHeight="1" x14ac:dyDescent="0.25">
      <c r="E774" s="7"/>
      <c r="F774" s="7"/>
      <c r="G774" s="7"/>
      <c r="H774" s="7"/>
      <c r="I774" s="7"/>
      <c r="J774" s="7"/>
      <c r="K774" s="7"/>
      <c r="L774" s="7"/>
      <c r="AJ774" s="8"/>
    </row>
    <row r="775" spans="5:36" ht="14.25" customHeight="1" x14ac:dyDescent="0.25">
      <c r="E775" s="7"/>
      <c r="F775" s="7"/>
      <c r="G775" s="7"/>
      <c r="H775" s="7"/>
      <c r="I775" s="7"/>
      <c r="J775" s="7"/>
      <c r="K775" s="7"/>
      <c r="L775" s="7"/>
      <c r="AJ775" s="8"/>
    </row>
    <row r="776" spans="5:36" ht="14.25" customHeight="1" x14ac:dyDescent="0.25">
      <c r="E776" s="7"/>
      <c r="F776" s="7"/>
      <c r="G776" s="7"/>
      <c r="H776" s="7"/>
      <c r="I776" s="7"/>
      <c r="J776" s="7"/>
      <c r="K776" s="7"/>
      <c r="L776" s="7"/>
      <c r="AJ776" s="8"/>
    </row>
    <row r="777" spans="5:36" ht="14.25" customHeight="1" x14ac:dyDescent="0.25">
      <c r="E777" s="7"/>
      <c r="F777" s="7"/>
      <c r="G777" s="7"/>
      <c r="H777" s="7"/>
      <c r="I777" s="7"/>
      <c r="J777" s="7"/>
      <c r="K777" s="7"/>
      <c r="L777" s="7"/>
      <c r="AJ777" s="8"/>
    </row>
    <row r="778" spans="5:36" ht="14.25" customHeight="1" x14ac:dyDescent="0.25">
      <c r="E778" s="7"/>
      <c r="F778" s="7"/>
      <c r="G778" s="7"/>
      <c r="H778" s="7"/>
      <c r="I778" s="7"/>
      <c r="J778" s="7"/>
      <c r="K778" s="7"/>
      <c r="L778" s="7"/>
      <c r="AJ778" s="8"/>
    </row>
    <row r="779" spans="5:36" ht="14.25" customHeight="1" x14ac:dyDescent="0.25">
      <c r="E779" s="7"/>
      <c r="F779" s="7"/>
      <c r="G779" s="7"/>
      <c r="H779" s="7"/>
      <c r="I779" s="7"/>
      <c r="J779" s="7"/>
      <c r="K779" s="7"/>
      <c r="L779" s="7"/>
      <c r="AJ779" s="8"/>
    </row>
    <row r="780" spans="5:36" ht="14.25" customHeight="1" x14ac:dyDescent="0.25">
      <c r="E780" s="7"/>
      <c r="F780" s="7"/>
      <c r="G780" s="7"/>
      <c r="H780" s="7"/>
      <c r="I780" s="7"/>
      <c r="J780" s="7"/>
      <c r="K780" s="7"/>
      <c r="L780" s="7"/>
      <c r="AJ780" s="8"/>
    </row>
    <row r="781" spans="5:36" ht="14.25" customHeight="1" x14ac:dyDescent="0.25">
      <c r="E781" s="7"/>
      <c r="F781" s="7"/>
      <c r="G781" s="7"/>
      <c r="H781" s="7"/>
      <c r="I781" s="7"/>
      <c r="J781" s="7"/>
      <c r="K781" s="7"/>
      <c r="L781" s="7"/>
      <c r="AJ781" s="8"/>
    </row>
    <row r="782" spans="5:36" ht="14.25" customHeight="1" x14ac:dyDescent="0.25">
      <c r="E782" s="7"/>
      <c r="F782" s="7"/>
      <c r="G782" s="7"/>
      <c r="H782" s="7"/>
      <c r="I782" s="7"/>
      <c r="J782" s="7"/>
      <c r="K782" s="7"/>
      <c r="L782" s="7"/>
      <c r="AJ782" s="8"/>
    </row>
    <row r="783" spans="5:36" ht="14.25" customHeight="1" x14ac:dyDescent="0.25">
      <c r="E783" s="7"/>
      <c r="F783" s="7"/>
      <c r="G783" s="7"/>
      <c r="H783" s="7"/>
      <c r="I783" s="7"/>
      <c r="J783" s="7"/>
      <c r="K783" s="7"/>
      <c r="L783" s="7"/>
      <c r="AJ783" s="8"/>
    </row>
    <row r="784" spans="5:36" ht="14.25" customHeight="1" x14ac:dyDescent="0.25">
      <c r="E784" s="7"/>
      <c r="F784" s="7"/>
      <c r="G784" s="7"/>
      <c r="H784" s="7"/>
      <c r="I784" s="7"/>
      <c r="J784" s="7"/>
      <c r="K784" s="7"/>
      <c r="L784" s="7"/>
      <c r="AJ784" s="8"/>
    </row>
    <row r="785" spans="5:36" ht="14.25" customHeight="1" x14ac:dyDescent="0.25">
      <c r="E785" s="7"/>
      <c r="F785" s="7"/>
      <c r="G785" s="7"/>
      <c r="H785" s="7"/>
      <c r="I785" s="7"/>
      <c r="J785" s="7"/>
      <c r="K785" s="7"/>
      <c r="L785" s="7"/>
      <c r="AJ785" s="8"/>
    </row>
    <row r="786" spans="5:36" ht="14.25" customHeight="1" x14ac:dyDescent="0.25">
      <c r="E786" s="7"/>
      <c r="F786" s="7"/>
      <c r="G786" s="7"/>
      <c r="H786" s="7"/>
      <c r="I786" s="7"/>
      <c r="J786" s="7"/>
      <c r="K786" s="7"/>
      <c r="L786" s="7"/>
      <c r="AJ786" s="8"/>
    </row>
    <row r="787" spans="5:36" ht="14.25" customHeight="1" x14ac:dyDescent="0.25">
      <c r="E787" s="7"/>
      <c r="F787" s="7"/>
      <c r="G787" s="7"/>
      <c r="H787" s="7"/>
      <c r="I787" s="7"/>
      <c r="J787" s="7"/>
      <c r="K787" s="7"/>
      <c r="L787" s="7"/>
      <c r="AJ787" s="8"/>
    </row>
    <row r="788" spans="5:36" ht="14.25" customHeight="1" x14ac:dyDescent="0.25">
      <c r="E788" s="7"/>
      <c r="F788" s="7"/>
      <c r="G788" s="7"/>
      <c r="H788" s="7"/>
      <c r="I788" s="7"/>
      <c r="J788" s="7"/>
      <c r="K788" s="7"/>
      <c r="L788" s="7"/>
      <c r="AJ788" s="8"/>
    </row>
    <row r="789" spans="5:36" ht="14.25" customHeight="1" x14ac:dyDescent="0.25">
      <c r="E789" s="7"/>
      <c r="F789" s="7"/>
      <c r="G789" s="7"/>
      <c r="H789" s="7"/>
      <c r="I789" s="7"/>
      <c r="J789" s="7"/>
      <c r="K789" s="7"/>
      <c r="L789" s="7"/>
      <c r="AJ789" s="8"/>
    </row>
    <row r="790" spans="5:36" ht="14.25" customHeight="1" x14ac:dyDescent="0.25">
      <c r="E790" s="7"/>
      <c r="F790" s="7"/>
      <c r="G790" s="7"/>
      <c r="H790" s="7"/>
      <c r="I790" s="7"/>
      <c r="J790" s="7"/>
      <c r="K790" s="7"/>
      <c r="L790" s="7"/>
      <c r="AJ790" s="8"/>
    </row>
    <row r="791" spans="5:36" ht="14.25" customHeight="1" x14ac:dyDescent="0.25">
      <c r="E791" s="7"/>
      <c r="F791" s="7"/>
      <c r="G791" s="7"/>
      <c r="H791" s="7"/>
      <c r="I791" s="7"/>
      <c r="J791" s="7"/>
      <c r="K791" s="7"/>
      <c r="L791" s="7"/>
      <c r="AJ791" s="8"/>
    </row>
    <row r="792" spans="5:36" ht="14.25" customHeight="1" x14ac:dyDescent="0.25">
      <c r="E792" s="7"/>
      <c r="F792" s="7"/>
      <c r="G792" s="7"/>
      <c r="H792" s="7"/>
      <c r="I792" s="7"/>
      <c r="J792" s="7"/>
      <c r="K792" s="7"/>
      <c r="L792" s="7"/>
      <c r="AJ792" s="8"/>
    </row>
    <row r="793" spans="5:36" ht="14.25" customHeight="1" x14ac:dyDescent="0.25">
      <c r="E793" s="7"/>
      <c r="F793" s="7"/>
      <c r="G793" s="7"/>
      <c r="H793" s="7"/>
      <c r="I793" s="7"/>
      <c r="J793" s="7"/>
      <c r="K793" s="7"/>
      <c r="L793" s="7"/>
      <c r="AJ793" s="8"/>
    </row>
    <row r="794" spans="5:36" ht="14.25" customHeight="1" x14ac:dyDescent="0.25">
      <c r="E794" s="7"/>
      <c r="F794" s="7"/>
      <c r="G794" s="7"/>
      <c r="H794" s="7"/>
      <c r="I794" s="7"/>
      <c r="J794" s="7"/>
      <c r="K794" s="7"/>
      <c r="L794" s="7"/>
      <c r="AJ794" s="8"/>
    </row>
    <row r="795" spans="5:36" ht="14.25" customHeight="1" x14ac:dyDescent="0.25">
      <c r="E795" s="7"/>
      <c r="F795" s="7"/>
      <c r="G795" s="7"/>
      <c r="H795" s="7"/>
      <c r="I795" s="7"/>
      <c r="J795" s="7"/>
      <c r="K795" s="7"/>
      <c r="L795" s="7"/>
      <c r="AJ795" s="8"/>
    </row>
    <row r="796" spans="5:36" ht="14.25" customHeight="1" x14ac:dyDescent="0.25">
      <c r="E796" s="7"/>
      <c r="F796" s="7"/>
      <c r="G796" s="7"/>
      <c r="H796" s="7"/>
      <c r="I796" s="7"/>
      <c r="J796" s="7"/>
      <c r="K796" s="7"/>
      <c r="L796" s="7"/>
      <c r="AJ796" s="8"/>
    </row>
    <row r="797" spans="5:36" ht="14.25" customHeight="1" x14ac:dyDescent="0.25">
      <c r="E797" s="7"/>
      <c r="F797" s="7"/>
      <c r="G797" s="7"/>
      <c r="H797" s="7"/>
      <c r="I797" s="7"/>
      <c r="J797" s="7"/>
      <c r="K797" s="7"/>
      <c r="L797" s="7"/>
      <c r="AJ797" s="8"/>
    </row>
    <row r="798" spans="5:36" ht="14.25" customHeight="1" x14ac:dyDescent="0.25">
      <c r="E798" s="7"/>
      <c r="F798" s="7"/>
      <c r="G798" s="7"/>
      <c r="H798" s="7"/>
      <c r="I798" s="7"/>
      <c r="J798" s="7"/>
      <c r="K798" s="7"/>
      <c r="L798" s="7"/>
      <c r="AJ798" s="8"/>
    </row>
    <row r="799" spans="5:36" ht="14.25" customHeight="1" x14ac:dyDescent="0.25">
      <c r="E799" s="7"/>
      <c r="F799" s="7"/>
      <c r="G799" s="7"/>
      <c r="H799" s="7"/>
      <c r="I799" s="7"/>
      <c r="J799" s="7"/>
      <c r="K799" s="7"/>
      <c r="L799" s="7"/>
      <c r="AJ799" s="8"/>
    </row>
    <row r="800" spans="5:36" ht="14.25" customHeight="1" x14ac:dyDescent="0.25">
      <c r="E800" s="7"/>
      <c r="F800" s="7"/>
      <c r="G800" s="7"/>
      <c r="H800" s="7"/>
      <c r="I800" s="7"/>
      <c r="J800" s="7"/>
      <c r="K800" s="7"/>
      <c r="L800" s="7"/>
      <c r="AJ800" s="8"/>
    </row>
    <row r="801" spans="5:36" ht="14.25" customHeight="1" x14ac:dyDescent="0.25">
      <c r="E801" s="7"/>
      <c r="F801" s="7"/>
      <c r="G801" s="7"/>
      <c r="H801" s="7"/>
      <c r="I801" s="7"/>
      <c r="J801" s="7"/>
      <c r="K801" s="7"/>
      <c r="L801" s="7"/>
      <c r="AJ801" s="8"/>
    </row>
    <row r="802" spans="5:36" ht="14.25" customHeight="1" x14ac:dyDescent="0.25">
      <c r="E802" s="7"/>
      <c r="F802" s="7"/>
      <c r="G802" s="7"/>
      <c r="H802" s="7"/>
      <c r="I802" s="7"/>
      <c r="J802" s="7"/>
      <c r="K802" s="7"/>
      <c r="L802" s="7"/>
      <c r="AJ802" s="8"/>
    </row>
    <row r="803" spans="5:36" ht="14.25" customHeight="1" x14ac:dyDescent="0.25">
      <c r="E803" s="7"/>
      <c r="F803" s="7"/>
      <c r="G803" s="7"/>
      <c r="H803" s="7"/>
      <c r="I803" s="7"/>
      <c r="J803" s="7"/>
      <c r="K803" s="7"/>
      <c r="L803" s="7"/>
      <c r="AJ803" s="8"/>
    </row>
    <row r="804" spans="5:36" ht="14.25" customHeight="1" x14ac:dyDescent="0.25">
      <c r="E804" s="7"/>
      <c r="F804" s="7"/>
      <c r="G804" s="7"/>
      <c r="H804" s="7"/>
      <c r="I804" s="7"/>
      <c r="J804" s="7"/>
      <c r="K804" s="7"/>
      <c r="L804" s="7"/>
      <c r="AJ804" s="8"/>
    </row>
    <row r="805" spans="5:36" ht="14.25" customHeight="1" x14ac:dyDescent="0.25">
      <c r="E805" s="7"/>
      <c r="F805" s="7"/>
      <c r="G805" s="7"/>
      <c r="H805" s="7"/>
      <c r="I805" s="7"/>
      <c r="J805" s="7"/>
      <c r="K805" s="7"/>
      <c r="L805" s="7"/>
      <c r="AJ805" s="8"/>
    </row>
    <row r="806" spans="5:36" ht="14.25" customHeight="1" x14ac:dyDescent="0.25">
      <c r="E806" s="7"/>
      <c r="F806" s="7"/>
      <c r="G806" s="7"/>
      <c r="H806" s="7"/>
      <c r="I806" s="7"/>
      <c r="J806" s="7"/>
      <c r="K806" s="7"/>
      <c r="L806" s="7"/>
      <c r="AJ806" s="8"/>
    </row>
    <row r="807" spans="5:36" ht="14.25" customHeight="1" x14ac:dyDescent="0.25">
      <c r="E807" s="7"/>
      <c r="F807" s="7"/>
      <c r="G807" s="7"/>
      <c r="H807" s="7"/>
      <c r="I807" s="7"/>
      <c r="J807" s="7"/>
      <c r="K807" s="7"/>
      <c r="L807" s="7"/>
      <c r="AJ807" s="8"/>
    </row>
    <row r="808" spans="5:36" ht="14.25" customHeight="1" x14ac:dyDescent="0.25">
      <c r="E808" s="7"/>
      <c r="F808" s="7"/>
      <c r="G808" s="7"/>
      <c r="H808" s="7"/>
      <c r="I808" s="7"/>
      <c r="J808" s="7"/>
      <c r="K808" s="7"/>
      <c r="L808" s="7"/>
      <c r="AJ808" s="8"/>
    </row>
    <row r="809" spans="5:36" ht="14.25" customHeight="1" x14ac:dyDescent="0.25">
      <c r="E809" s="7"/>
      <c r="F809" s="7"/>
      <c r="G809" s="7"/>
      <c r="H809" s="7"/>
      <c r="I809" s="7"/>
      <c r="J809" s="7"/>
      <c r="K809" s="7"/>
      <c r="L809" s="7"/>
      <c r="AJ809" s="8"/>
    </row>
    <row r="810" spans="5:36" ht="14.25" customHeight="1" x14ac:dyDescent="0.25">
      <c r="E810" s="7"/>
      <c r="F810" s="7"/>
      <c r="G810" s="7"/>
      <c r="H810" s="7"/>
      <c r="I810" s="7"/>
      <c r="J810" s="7"/>
      <c r="K810" s="7"/>
      <c r="L810" s="7"/>
      <c r="AJ810" s="8"/>
    </row>
    <row r="811" spans="5:36" ht="14.25" customHeight="1" x14ac:dyDescent="0.25">
      <c r="E811" s="7"/>
      <c r="F811" s="7"/>
      <c r="G811" s="7"/>
      <c r="H811" s="7"/>
      <c r="I811" s="7"/>
      <c r="J811" s="7"/>
      <c r="K811" s="7"/>
      <c r="L811" s="7"/>
      <c r="AJ811" s="8"/>
    </row>
    <row r="812" spans="5:36" ht="14.25" customHeight="1" x14ac:dyDescent="0.25">
      <c r="E812" s="7"/>
      <c r="F812" s="7"/>
      <c r="G812" s="7"/>
      <c r="H812" s="7"/>
      <c r="I812" s="7"/>
      <c r="J812" s="7"/>
      <c r="K812" s="7"/>
      <c r="L812" s="7"/>
      <c r="AJ812" s="8"/>
    </row>
    <row r="813" spans="5:36" ht="14.25" customHeight="1" x14ac:dyDescent="0.25">
      <c r="E813" s="7"/>
      <c r="F813" s="7"/>
      <c r="G813" s="7"/>
      <c r="H813" s="7"/>
      <c r="I813" s="7"/>
      <c r="J813" s="7"/>
      <c r="K813" s="7"/>
      <c r="L813" s="7"/>
      <c r="AJ813" s="8"/>
    </row>
    <row r="814" spans="5:36" ht="14.25" customHeight="1" x14ac:dyDescent="0.25">
      <c r="E814" s="7"/>
      <c r="F814" s="7"/>
      <c r="G814" s="7"/>
      <c r="H814" s="7"/>
      <c r="I814" s="7"/>
      <c r="J814" s="7"/>
      <c r="K814" s="7"/>
      <c r="L814" s="7"/>
      <c r="AJ814" s="8"/>
    </row>
    <row r="815" spans="5:36" ht="14.25" customHeight="1" x14ac:dyDescent="0.25">
      <c r="E815" s="7"/>
      <c r="F815" s="7"/>
      <c r="G815" s="7"/>
      <c r="H815" s="7"/>
      <c r="I815" s="7"/>
      <c r="J815" s="7"/>
      <c r="K815" s="7"/>
      <c r="L815" s="7"/>
      <c r="AJ815" s="8"/>
    </row>
    <row r="816" spans="5:36" ht="14.25" customHeight="1" x14ac:dyDescent="0.25">
      <c r="E816" s="7"/>
      <c r="F816" s="7"/>
      <c r="G816" s="7"/>
      <c r="H816" s="7"/>
      <c r="I816" s="7"/>
      <c r="J816" s="7"/>
      <c r="K816" s="7"/>
      <c r="L816" s="7"/>
      <c r="AJ816" s="8"/>
    </row>
    <row r="817" spans="5:36" ht="14.25" customHeight="1" x14ac:dyDescent="0.25">
      <c r="E817" s="7"/>
      <c r="F817" s="7"/>
      <c r="G817" s="7"/>
      <c r="H817" s="7"/>
      <c r="I817" s="7"/>
      <c r="J817" s="7"/>
      <c r="K817" s="7"/>
      <c r="L817" s="7"/>
      <c r="AJ817" s="8"/>
    </row>
    <row r="818" spans="5:36" ht="14.25" customHeight="1" x14ac:dyDescent="0.25">
      <c r="E818" s="7"/>
      <c r="F818" s="7"/>
      <c r="G818" s="7"/>
      <c r="H818" s="7"/>
      <c r="I818" s="7"/>
      <c r="J818" s="7"/>
      <c r="K818" s="7"/>
      <c r="L818" s="7"/>
      <c r="AJ818" s="8"/>
    </row>
    <row r="819" spans="5:36" ht="14.25" customHeight="1" x14ac:dyDescent="0.25">
      <c r="E819" s="7"/>
      <c r="F819" s="7"/>
      <c r="G819" s="7"/>
      <c r="H819" s="7"/>
      <c r="I819" s="7"/>
      <c r="J819" s="7"/>
      <c r="K819" s="7"/>
      <c r="L819" s="7"/>
      <c r="AJ819" s="8"/>
    </row>
    <row r="820" spans="5:36" ht="14.25" customHeight="1" x14ac:dyDescent="0.25">
      <c r="E820" s="7"/>
      <c r="F820" s="7"/>
      <c r="G820" s="7"/>
      <c r="H820" s="7"/>
      <c r="I820" s="7"/>
      <c r="J820" s="7"/>
      <c r="K820" s="7"/>
      <c r="L820" s="7"/>
      <c r="AJ820" s="8"/>
    </row>
    <row r="821" spans="5:36" ht="14.25" customHeight="1" x14ac:dyDescent="0.25">
      <c r="E821" s="7"/>
      <c r="F821" s="7"/>
      <c r="G821" s="7"/>
      <c r="H821" s="7"/>
      <c r="I821" s="7"/>
      <c r="J821" s="7"/>
      <c r="K821" s="7"/>
      <c r="L821" s="7"/>
      <c r="AJ821" s="8"/>
    </row>
    <row r="822" spans="5:36" ht="14.25" customHeight="1" x14ac:dyDescent="0.25">
      <c r="E822" s="7"/>
      <c r="F822" s="7"/>
      <c r="G822" s="7"/>
      <c r="H822" s="7"/>
      <c r="I822" s="7"/>
      <c r="J822" s="7"/>
      <c r="K822" s="7"/>
      <c r="L822" s="7"/>
      <c r="AJ822" s="8"/>
    </row>
    <row r="823" spans="5:36" ht="14.25" customHeight="1" x14ac:dyDescent="0.25">
      <c r="E823" s="7"/>
      <c r="F823" s="7"/>
      <c r="G823" s="7"/>
      <c r="H823" s="7"/>
      <c r="I823" s="7"/>
      <c r="J823" s="7"/>
      <c r="K823" s="7"/>
      <c r="L823" s="7"/>
      <c r="AJ823" s="8"/>
    </row>
    <row r="824" spans="5:36" ht="14.25" customHeight="1" x14ac:dyDescent="0.25">
      <c r="E824" s="7"/>
      <c r="F824" s="7"/>
      <c r="G824" s="7"/>
      <c r="H824" s="7"/>
      <c r="I824" s="7"/>
      <c r="J824" s="7"/>
      <c r="K824" s="7"/>
      <c r="L824" s="7"/>
      <c r="AJ824" s="8"/>
    </row>
    <row r="825" spans="5:36" ht="14.25" customHeight="1" x14ac:dyDescent="0.25">
      <c r="E825" s="7"/>
      <c r="F825" s="7"/>
      <c r="G825" s="7"/>
      <c r="H825" s="7"/>
      <c r="I825" s="7"/>
      <c r="J825" s="7"/>
      <c r="K825" s="7"/>
      <c r="L825" s="7"/>
      <c r="AJ825" s="8"/>
    </row>
    <row r="826" spans="5:36" ht="14.25" customHeight="1" x14ac:dyDescent="0.25">
      <c r="E826" s="7"/>
      <c r="F826" s="7"/>
      <c r="G826" s="7"/>
      <c r="H826" s="7"/>
      <c r="I826" s="7"/>
      <c r="J826" s="7"/>
      <c r="K826" s="7"/>
      <c r="L826" s="7"/>
      <c r="AJ826" s="8"/>
    </row>
    <row r="827" spans="5:36" ht="14.25" customHeight="1" x14ac:dyDescent="0.25">
      <c r="E827" s="7"/>
      <c r="F827" s="7"/>
      <c r="G827" s="7"/>
      <c r="H827" s="7"/>
      <c r="I827" s="7"/>
      <c r="J827" s="7"/>
      <c r="K827" s="7"/>
      <c r="L827" s="7"/>
      <c r="AJ827" s="8"/>
    </row>
    <row r="828" spans="5:36" ht="14.25" customHeight="1" x14ac:dyDescent="0.25">
      <c r="E828" s="7"/>
      <c r="F828" s="7"/>
      <c r="G828" s="7"/>
      <c r="H828" s="7"/>
      <c r="I828" s="7"/>
      <c r="J828" s="7"/>
      <c r="K828" s="7"/>
      <c r="L828" s="7"/>
      <c r="AJ828" s="8"/>
    </row>
    <row r="829" spans="5:36" ht="14.25" customHeight="1" x14ac:dyDescent="0.25">
      <c r="E829" s="7"/>
      <c r="F829" s="7"/>
      <c r="G829" s="7"/>
      <c r="H829" s="7"/>
      <c r="I829" s="7"/>
      <c r="J829" s="7"/>
      <c r="K829" s="7"/>
      <c r="L829" s="7"/>
      <c r="AJ829" s="8"/>
    </row>
    <row r="830" spans="5:36" ht="14.25" customHeight="1" x14ac:dyDescent="0.25">
      <c r="E830" s="7"/>
      <c r="F830" s="7"/>
      <c r="G830" s="7"/>
      <c r="H830" s="7"/>
      <c r="I830" s="7"/>
      <c r="J830" s="7"/>
      <c r="K830" s="7"/>
      <c r="L830" s="7"/>
      <c r="AJ830" s="8"/>
    </row>
    <row r="831" spans="5:36" ht="14.25" customHeight="1" x14ac:dyDescent="0.25">
      <c r="E831" s="7"/>
      <c r="F831" s="7"/>
      <c r="G831" s="7"/>
      <c r="H831" s="7"/>
      <c r="I831" s="7"/>
      <c r="J831" s="7"/>
      <c r="K831" s="7"/>
      <c r="L831" s="7"/>
      <c r="AJ831" s="8"/>
    </row>
    <row r="832" spans="5:36" ht="14.25" customHeight="1" x14ac:dyDescent="0.25">
      <c r="E832" s="7"/>
      <c r="F832" s="7"/>
      <c r="G832" s="7"/>
      <c r="H832" s="7"/>
      <c r="I832" s="7"/>
      <c r="J832" s="7"/>
      <c r="K832" s="7"/>
      <c r="L832" s="7"/>
      <c r="AJ832" s="8"/>
    </row>
    <row r="833" spans="5:36" ht="14.25" customHeight="1" x14ac:dyDescent="0.25">
      <c r="E833" s="7"/>
      <c r="F833" s="7"/>
      <c r="G833" s="7"/>
      <c r="H833" s="7"/>
      <c r="I833" s="7"/>
      <c r="J833" s="7"/>
      <c r="K833" s="7"/>
      <c r="L833" s="7"/>
      <c r="AJ833" s="8"/>
    </row>
    <row r="834" spans="5:36" ht="14.25" customHeight="1" x14ac:dyDescent="0.25">
      <c r="E834" s="7"/>
      <c r="F834" s="7"/>
      <c r="G834" s="7"/>
      <c r="H834" s="7"/>
      <c r="I834" s="7"/>
      <c r="J834" s="7"/>
      <c r="K834" s="7"/>
      <c r="L834" s="7"/>
      <c r="AJ834" s="8"/>
    </row>
    <row r="835" spans="5:36" ht="14.25" customHeight="1" x14ac:dyDescent="0.25">
      <c r="E835" s="7"/>
      <c r="F835" s="7"/>
      <c r="G835" s="7"/>
      <c r="H835" s="7"/>
      <c r="I835" s="7"/>
      <c r="J835" s="7"/>
      <c r="K835" s="7"/>
      <c r="L835" s="7"/>
      <c r="AJ835" s="8"/>
    </row>
    <row r="836" spans="5:36" ht="14.25" customHeight="1" x14ac:dyDescent="0.25">
      <c r="E836" s="7"/>
      <c r="F836" s="7"/>
      <c r="G836" s="7"/>
      <c r="H836" s="7"/>
      <c r="I836" s="7"/>
      <c r="J836" s="7"/>
      <c r="K836" s="7"/>
      <c r="L836" s="7"/>
      <c r="AJ836" s="8"/>
    </row>
    <row r="837" spans="5:36" ht="14.25" customHeight="1" x14ac:dyDescent="0.25">
      <c r="E837" s="7"/>
      <c r="F837" s="7"/>
      <c r="G837" s="7"/>
      <c r="H837" s="7"/>
      <c r="I837" s="7"/>
      <c r="J837" s="7"/>
      <c r="K837" s="7"/>
      <c r="L837" s="7"/>
      <c r="AJ837" s="8"/>
    </row>
    <row r="838" spans="5:36" ht="14.25" customHeight="1" x14ac:dyDescent="0.25">
      <c r="E838" s="7"/>
      <c r="F838" s="7"/>
      <c r="G838" s="7"/>
      <c r="H838" s="7"/>
      <c r="I838" s="7"/>
      <c r="J838" s="7"/>
      <c r="K838" s="7"/>
      <c r="L838" s="7"/>
      <c r="AJ838" s="8"/>
    </row>
    <row r="839" spans="5:36" ht="14.25" customHeight="1" x14ac:dyDescent="0.25">
      <c r="E839" s="7"/>
      <c r="F839" s="7"/>
      <c r="G839" s="7"/>
      <c r="H839" s="7"/>
      <c r="I839" s="7"/>
      <c r="J839" s="7"/>
      <c r="K839" s="7"/>
      <c r="L839" s="7"/>
      <c r="AJ839" s="8"/>
    </row>
    <row r="840" spans="5:36" ht="14.25" customHeight="1" x14ac:dyDescent="0.25">
      <c r="E840" s="7"/>
      <c r="F840" s="7"/>
      <c r="G840" s="7"/>
      <c r="H840" s="7"/>
      <c r="I840" s="7"/>
      <c r="J840" s="7"/>
      <c r="K840" s="7"/>
      <c r="L840" s="7"/>
      <c r="AJ840" s="8"/>
    </row>
    <row r="841" spans="5:36" ht="14.25" customHeight="1" x14ac:dyDescent="0.25">
      <c r="E841" s="7"/>
      <c r="F841" s="7"/>
      <c r="G841" s="7"/>
      <c r="H841" s="7"/>
      <c r="I841" s="7"/>
      <c r="J841" s="7"/>
      <c r="K841" s="7"/>
      <c r="L841" s="7"/>
      <c r="AJ841" s="8"/>
    </row>
    <row r="842" spans="5:36" ht="14.25" customHeight="1" x14ac:dyDescent="0.25">
      <c r="E842" s="7"/>
      <c r="F842" s="7"/>
      <c r="G842" s="7"/>
      <c r="H842" s="7"/>
      <c r="I842" s="7"/>
      <c r="J842" s="7"/>
      <c r="K842" s="7"/>
      <c r="L842" s="7"/>
      <c r="AJ842" s="8"/>
    </row>
    <row r="843" spans="5:36" ht="14.25" customHeight="1" x14ac:dyDescent="0.25">
      <c r="E843" s="7"/>
      <c r="F843" s="7"/>
      <c r="G843" s="7"/>
      <c r="H843" s="7"/>
      <c r="I843" s="7"/>
      <c r="J843" s="7"/>
      <c r="K843" s="7"/>
      <c r="L843" s="7"/>
      <c r="AJ843" s="8"/>
    </row>
    <row r="844" spans="5:36" ht="14.25" customHeight="1" x14ac:dyDescent="0.25">
      <c r="E844" s="7"/>
      <c r="F844" s="7"/>
      <c r="G844" s="7"/>
      <c r="H844" s="7"/>
      <c r="I844" s="7"/>
      <c r="J844" s="7"/>
      <c r="K844" s="7"/>
      <c r="L844" s="7"/>
      <c r="AJ844" s="8"/>
    </row>
    <row r="845" spans="5:36" ht="14.25" customHeight="1" x14ac:dyDescent="0.25">
      <c r="E845" s="7"/>
      <c r="F845" s="7"/>
      <c r="G845" s="7"/>
      <c r="H845" s="7"/>
      <c r="I845" s="7"/>
      <c r="J845" s="7"/>
      <c r="K845" s="7"/>
      <c r="L845" s="7"/>
      <c r="AJ845" s="8"/>
    </row>
    <row r="846" spans="5:36" ht="14.25" customHeight="1" x14ac:dyDescent="0.25">
      <c r="E846" s="7"/>
      <c r="F846" s="7"/>
      <c r="G846" s="7"/>
      <c r="H846" s="7"/>
      <c r="I846" s="7"/>
      <c r="J846" s="7"/>
      <c r="K846" s="7"/>
      <c r="L846" s="7"/>
      <c r="AJ846" s="8"/>
    </row>
    <row r="847" spans="5:36" ht="14.25" customHeight="1" x14ac:dyDescent="0.25">
      <c r="E847" s="7"/>
      <c r="F847" s="7"/>
      <c r="G847" s="7"/>
      <c r="H847" s="7"/>
      <c r="I847" s="7"/>
      <c r="J847" s="7"/>
      <c r="K847" s="7"/>
      <c r="L847" s="7"/>
      <c r="AJ847" s="8"/>
    </row>
    <row r="848" spans="5:36" ht="14.25" customHeight="1" x14ac:dyDescent="0.25">
      <c r="E848" s="7"/>
      <c r="F848" s="7"/>
      <c r="G848" s="7"/>
      <c r="H848" s="7"/>
      <c r="I848" s="7"/>
      <c r="J848" s="7"/>
      <c r="K848" s="7"/>
      <c r="L848" s="7"/>
      <c r="AJ848" s="8"/>
    </row>
    <row r="849" spans="5:36" ht="14.25" customHeight="1" x14ac:dyDescent="0.25">
      <c r="E849" s="7"/>
      <c r="F849" s="7"/>
      <c r="G849" s="7"/>
      <c r="H849" s="7"/>
      <c r="I849" s="7"/>
      <c r="J849" s="7"/>
      <c r="K849" s="7"/>
      <c r="L849" s="7"/>
      <c r="AJ849" s="8"/>
    </row>
    <row r="850" spans="5:36" ht="14.25" customHeight="1" x14ac:dyDescent="0.25">
      <c r="E850" s="7"/>
      <c r="F850" s="7"/>
      <c r="G850" s="7"/>
      <c r="H850" s="7"/>
      <c r="I850" s="7"/>
      <c r="J850" s="7"/>
      <c r="K850" s="7"/>
      <c r="L850" s="7"/>
      <c r="AJ850" s="8"/>
    </row>
    <row r="851" spans="5:36" ht="14.25" customHeight="1" x14ac:dyDescent="0.25">
      <c r="E851" s="7"/>
      <c r="F851" s="7"/>
      <c r="G851" s="7"/>
      <c r="H851" s="7"/>
      <c r="I851" s="7"/>
      <c r="J851" s="7"/>
      <c r="K851" s="7"/>
      <c r="L851" s="7"/>
      <c r="AJ851" s="8"/>
    </row>
    <row r="852" spans="5:36" ht="14.25" customHeight="1" x14ac:dyDescent="0.25">
      <c r="E852" s="7"/>
      <c r="F852" s="7"/>
      <c r="G852" s="7"/>
      <c r="H852" s="7"/>
      <c r="I852" s="7"/>
      <c r="J852" s="7"/>
      <c r="K852" s="7"/>
      <c r="L852" s="7"/>
      <c r="AJ852" s="8"/>
    </row>
    <row r="853" spans="5:36" ht="14.25" customHeight="1" x14ac:dyDescent="0.25">
      <c r="E853" s="7"/>
      <c r="F853" s="7"/>
      <c r="G853" s="7"/>
      <c r="H853" s="7"/>
      <c r="I853" s="7"/>
      <c r="J853" s="7"/>
      <c r="K853" s="7"/>
      <c r="L853" s="7"/>
      <c r="AJ853" s="8"/>
    </row>
    <row r="854" spans="5:36" ht="14.25" customHeight="1" x14ac:dyDescent="0.25">
      <c r="E854" s="7"/>
      <c r="F854" s="7"/>
      <c r="G854" s="7"/>
      <c r="H854" s="7"/>
      <c r="I854" s="7"/>
      <c r="J854" s="7"/>
      <c r="K854" s="7"/>
      <c r="L854" s="7"/>
      <c r="AJ854" s="8"/>
    </row>
    <row r="855" spans="5:36" ht="14.25" customHeight="1" x14ac:dyDescent="0.25">
      <c r="E855" s="7"/>
      <c r="F855" s="7"/>
      <c r="G855" s="7"/>
      <c r="H855" s="7"/>
      <c r="I855" s="7"/>
      <c r="J855" s="7"/>
      <c r="K855" s="7"/>
      <c r="L855" s="7"/>
      <c r="AJ855" s="8"/>
    </row>
    <row r="856" spans="5:36" ht="14.25" customHeight="1" x14ac:dyDescent="0.25">
      <c r="E856" s="7"/>
      <c r="F856" s="7"/>
      <c r="G856" s="7"/>
      <c r="H856" s="7"/>
      <c r="I856" s="7"/>
      <c r="J856" s="7"/>
      <c r="K856" s="7"/>
      <c r="L856" s="7"/>
      <c r="AJ856" s="8"/>
    </row>
    <row r="857" spans="5:36" ht="14.25" customHeight="1" x14ac:dyDescent="0.25">
      <c r="E857" s="7"/>
      <c r="F857" s="7"/>
      <c r="G857" s="7"/>
      <c r="H857" s="7"/>
      <c r="I857" s="7"/>
      <c r="J857" s="7"/>
      <c r="K857" s="7"/>
      <c r="L857" s="7"/>
      <c r="AJ857" s="8"/>
    </row>
    <row r="858" spans="5:36" ht="14.25" customHeight="1" x14ac:dyDescent="0.25">
      <c r="E858" s="7"/>
      <c r="F858" s="7"/>
      <c r="G858" s="7"/>
      <c r="H858" s="7"/>
      <c r="I858" s="7"/>
      <c r="J858" s="7"/>
      <c r="K858" s="7"/>
      <c r="L858" s="7"/>
      <c r="AJ858" s="8"/>
    </row>
    <row r="859" spans="5:36" ht="14.25" customHeight="1" x14ac:dyDescent="0.25">
      <c r="E859" s="7"/>
      <c r="F859" s="7"/>
      <c r="G859" s="7"/>
      <c r="H859" s="7"/>
      <c r="I859" s="7"/>
      <c r="J859" s="7"/>
      <c r="K859" s="7"/>
      <c r="L859" s="7"/>
      <c r="AJ859" s="8"/>
    </row>
    <row r="860" spans="5:36" ht="14.25" customHeight="1" x14ac:dyDescent="0.25">
      <c r="E860" s="7"/>
      <c r="F860" s="7"/>
      <c r="G860" s="7"/>
      <c r="H860" s="7"/>
      <c r="I860" s="7"/>
      <c r="J860" s="7"/>
      <c r="K860" s="7"/>
      <c r="L860" s="7"/>
      <c r="AJ860" s="8"/>
    </row>
    <row r="861" spans="5:36" ht="14.25" customHeight="1" x14ac:dyDescent="0.25">
      <c r="E861" s="7"/>
      <c r="F861" s="7"/>
      <c r="G861" s="7"/>
      <c r="H861" s="7"/>
      <c r="I861" s="7"/>
      <c r="J861" s="7"/>
      <c r="K861" s="7"/>
      <c r="L861" s="7"/>
      <c r="AJ861" s="8"/>
    </row>
    <row r="862" spans="5:36" ht="14.25" customHeight="1" x14ac:dyDescent="0.25">
      <c r="E862" s="7"/>
      <c r="F862" s="7"/>
      <c r="G862" s="7"/>
      <c r="H862" s="7"/>
      <c r="I862" s="7"/>
      <c r="J862" s="7"/>
      <c r="K862" s="7"/>
      <c r="L862" s="7"/>
      <c r="AJ862" s="8"/>
    </row>
    <row r="863" spans="5:36" ht="14.25" customHeight="1" x14ac:dyDescent="0.25">
      <c r="E863" s="7"/>
      <c r="F863" s="7"/>
      <c r="G863" s="7"/>
      <c r="H863" s="7"/>
      <c r="I863" s="7"/>
      <c r="J863" s="7"/>
      <c r="K863" s="7"/>
      <c r="L863" s="7"/>
      <c r="AJ863" s="8"/>
    </row>
    <row r="864" spans="5:36" ht="14.25" customHeight="1" x14ac:dyDescent="0.25">
      <c r="E864" s="7"/>
      <c r="F864" s="7"/>
      <c r="G864" s="7"/>
      <c r="H864" s="7"/>
      <c r="I864" s="7"/>
      <c r="J864" s="7"/>
      <c r="K864" s="7"/>
      <c r="L864" s="7"/>
      <c r="AJ864" s="8"/>
    </row>
    <row r="865" spans="5:36" ht="14.25" customHeight="1" x14ac:dyDescent="0.25">
      <c r="E865" s="7"/>
      <c r="F865" s="7"/>
      <c r="G865" s="7"/>
      <c r="H865" s="7"/>
      <c r="I865" s="7"/>
      <c r="J865" s="7"/>
      <c r="K865" s="7"/>
      <c r="L865" s="7"/>
      <c r="AJ865" s="8"/>
    </row>
    <row r="866" spans="5:36" ht="14.25" customHeight="1" x14ac:dyDescent="0.25">
      <c r="E866" s="7"/>
      <c r="F866" s="7"/>
      <c r="G866" s="7"/>
      <c r="H866" s="7"/>
      <c r="I866" s="7"/>
      <c r="J866" s="7"/>
      <c r="K866" s="7"/>
      <c r="L866" s="7"/>
      <c r="AJ866" s="8"/>
    </row>
    <row r="867" spans="5:36" ht="14.25" customHeight="1" x14ac:dyDescent="0.25">
      <c r="E867" s="7"/>
      <c r="F867" s="7"/>
      <c r="G867" s="7"/>
      <c r="H867" s="7"/>
      <c r="I867" s="7"/>
      <c r="J867" s="7"/>
      <c r="K867" s="7"/>
      <c r="L867" s="7"/>
      <c r="AJ867" s="8"/>
    </row>
    <row r="868" spans="5:36" ht="14.25" customHeight="1" x14ac:dyDescent="0.25">
      <c r="E868" s="7"/>
      <c r="F868" s="7"/>
      <c r="G868" s="7"/>
      <c r="H868" s="7"/>
      <c r="I868" s="7"/>
      <c r="J868" s="7"/>
      <c r="K868" s="7"/>
      <c r="L868" s="7"/>
      <c r="AJ868" s="8"/>
    </row>
    <row r="869" spans="5:36" ht="14.25" customHeight="1" x14ac:dyDescent="0.25">
      <c r="E869" s="7"/>
      <c r="F869" s="7"/>
      <c r="G869" s="7"/>
      <c r="H869" s="7"/>
      <c r="I869" s="7"/>
      <c r="J869" s="7"/>
      <c r="K869" s="7"/>
      <c r="L869" s="7"/>
      <c r="AJ869" s="8"/>
    </row>
    <row r="870" spans="5:36" ht="14.25" customHeight="1" x14ac:dyDescent="0.25">
      <c r="E870" s="7"/>
      <c r="F870" s="7"/>
      <c r="G870" s="7"/>
      <c r="H870" s="7"/>
      <c r="I870" s="7"/>
      <c r="J870" s="7"/>
      <c r="K870" s="7"/>
      <c r="L870" s="7"/>
      <c r="AJ870" s="8"/>
    </row>
    <row r="871" spans="5:36" ht="14.25" customHeight="1" x14ac:dyDescent="0.25">
      <c r="E871" s="7"/>
      <c r="F871" s="7"/>
      <c r="G871" s="7"/>
      <c r="H871" s="7"/>
      <c r="I871" s="7"/>
      <c r="J871" s="7"/>
      <c r="K871" s="7"/>
      <c r="L871" s="7"/>
      <c r="AJ871" s="8"/>
    </row>
    <row r="872" spans="5:36" ht="14.25" customHeight="1" x14ac:dyDescent="0.25">
      <c r="E872" s="7"/>
      <c r="F872" s="7"/>
      <c r="G872" s="7"/>
      <c r="H872" s="7"/>
      <c r="I872" s="7"/>
      <c r="J872" s="7"/>
      <c r="K872" s="7"/>
      <c r="L872" s="7"/>
      <c r="AJ872" s="8"/>
    </row>
    <row r="873" spans="5:36" ht="14.25" customHeight="1" x14ac:dyDescent="0.25">
      <c r="E873" s="7"/>
      <c r="F873" s="7"/>
      <c r="G873" s="7"/>
      <c r="H873" s="7"/>
      <c r="I873" s="7"/>
      <c r="J873" s="7"/>
      <c r="K873" s="7"/>
      <c r="L873" s="7"/>
      <c r="AJ873" s="8"/>
    </row>
    <row r="874" spans="5:36" ht="14.25" customHeight="1" x14ac:dyDescent="0.25">
      <c r="E874" s="7"/>
      <c r="F874" s="7"/>
      <c r="G874" s="7"/>
      <c r="H874" s="7"/>
      <c r="I874" s="7"/>
      <c r="J874" s="7"/>
      <c r="K874" s="7"/>
      <c r="L874" s="7"/>
      <c r="AJ874" s="8"/>
    </row>
    <row r="875" spans="5:36" ht="14.25" customHeight="1" x14ac:dyDescent="0.25">
      <c r="E875" s="7"/>
      <c r="F875" s="7"/>
      <c r="G875" s="7"/>
      <c r="H875" s="7"/>
      <c r="I875" s="7"/>
      <c r="J875" s="7"/>
      <c r="K875" s="7"/>
      <c r="L875" s="7"/>
      <c r="AJ875" s="8"/>
    </row>
    <row r="876" spans="5:36" ht="14.25" customHeight="1" x14ac:dyDescent="0.25">
      <c r="E876" s="7"/>
      <c r="F876" s="7"/>
      <c r="G876" s="7"/>
      <c r="H876" s="7"/>
      <c r="I876" s="7"/>
      <c r="J876" s="7"/>
      <c r="K876" s="7"/>
      <c r="L876" s="7"/>
      <c r="AJ876" s="8"/>
    </row>
    <row r="877" spans="5:36" ht="14.25" customHeight="1" x14ac:dyDescent="0.25">
      <c r="E877" s="7"/>
      <c r="F877" s="7"/>
      <c r="G877" s="7"/>
      <c r="H877" s="7"/>
      <c r="I877" s="7"/>
      <c r="J877" s="7"/>
      <c r="K877" s="7"/>
      <c r="L877" s="7"/>
      <c r="AJ877" s="8"/>
    </row>
    <row r="878" spans="5:36" ht="14.25" customHeight="1" x14ac:dyDescent="0.25">
      <c r="E878" s="7"/>
      <c r="F878" s="7"/>
      <c r="G878" s="7"/>
      <c r="H878" s="7"/>
      <c r="I878" s="7"/>
      <c r="J878" s="7"/>
      <c r="K878" s="7"/>
      <c r="L878" s="7"/>
      <c r="AJ878" s="8"/>
    </row>
    <row r="879" spans="5:36" ht="14.25" customHeight="1" x14ac:dyDescent="0.25">
      <c r="E879" s="7"/>
      <c r="F879" s="7"/>
      <c r="G879" s="7"/>
      <c r="H879" s="7"/>
      <c r="I879" s="7"/>
      <c r="J879" s="7"/>
      <c r="K879" s="7"/>
      <c r="L879" s="7"/>
      <c r="AJ879" s="8"/>
    </row>
    <row r="880" spans="5:36" ht="14.25" customHeight="1" x14ac:dyDescent="0.25">
      <c r="E880" s="7"/>
      <c r="F880" s="7"/>
      <c r="G880" s="7"/>
      <c r="H880" s="7"/>
      <c r="I880" s="7"/>
      <c r="J880" s="7"/>
      <c r="K880" s="7"/>
      <c r="L880" s="7"/>
      <c r="AJ880" s="8"/>
    </row>
    <row r="881" spans="5:36" ht="14.25" customHeight="1" x14ac:dyDescent="0.25">
      <c r="E881" s="7"/>
      <c r="F881" s="7"/>
      <c r="G881" s="7"/>
      <c r="H881" s="7"/>
      <c r="I881" s="7"/>
      <c r="J881" s="7"/>
      <c r="K881" s="7"/>
      <c r="L881" s="7"/>
      <c r="AJ881" s="8"/>
    </row>
    <row r="882" spans="5:36" ht="14.25" customHeight="1" x14ac:dyDescent="0.25">
      <c r="E882" s="7"/>
      <c r="F882" s="7"/>
      <c r="G882" s="7"/>
      <c r="H882" s="7"/>
      <c r="I882" s="7"/>
      <c r="J882" s="7"/>
      <c r="K882" s="7"/>
      <c r="L882" s="7"/>
      <c r="AJ882" s="8"/>
    </row>
    <row r="883" spans="5:36" ht="14.25" customHeight="1" x14ac:dyDescent="0.25">
      <c r="E883" s="7"/>
      <c r="F883" s="7"/>
      <c r="G883" s="7"/>
      <c r="H883" s="7"/>
      <c r="I883" s="7"/>
      <c r="J883" s="7"/>
      <c r="K883" s="7"/>
      <c r="L883" s="7"/>
      <c r="AJ883" s="8"/>
    </row>
    <row r="884" spans="5:36" ht="14.25" customHeight="1" x14ac:dyDescent="0.25">
      <c r="E884" s="7"/>
      <c r="F884" s="7"/>
      <c r="G884" s="7"/>
      <c r="H884" s="7"/>
      <c r="I884" s="7"/>
      <c r="J884" s="7"/>
      <c r="K884" s="7"/>
      <c r="L884" s="7"/>
      <c r="AJ884" s="8"/>
    </row>
    <row r="885" spans="5:36" ht="14.25" customHeight="1" x14ac:dyDescent="0.25">
      <c r="E885" s="7"/>
      <c r="F885" s="7"/>
      <c r="G885" s="7"/>
      <c r="H885" s="7"/>
      <c r="I885" s="7"/>
      <c r="J885" s="7"/>
      <c r="K885" s="7"/>
      <c r="L885" s="7"/>
      <c r="AJ885" s="8"/>
    </row>
    <row r="886" spans="5:36" ht="14.25" customHeight="1" x14ac:dyDescent="0.25">
      <c r="E886" s="7"/>
      <c r="F886" s="7"/>
      <c r="G886" s="7"/>
      <c r="H886" s="7"/>
      <c r="I886" s="7"/>
      <c r="J886" s="7"/>
      <c r="K886" s="7"/>
      <c r="L886" s="7"/>
      <c r="AJ886" s="8"/>
    </row>
    <row r="887" spans="5:36" ht="14.25" customHeight="1" x14ac:dyDescent="0.25">
      <c r="E887" s="7"/>
      <c r="F887" s="7"/>
      <c r="G887" s="7"/>
      <c r="H887" s="7"/>
      <c r="I887" s="7"/>
      <c r="J887" s="7"/>
      <c r="K887" s="7"/>
      <c r="L887" s="7"/>
      <c r="AJ887" s="8"/>
    </row>
    <row r="888" spans="5:36" ht="14.25" customHeight="1" x14ac:dyDescent="0.25">
      <c r="E888" s="7"/>
      <c r="F888" s="7"/>
      <c r="G888" s="7"/>
      <c r="H888" s="7"/>
      <c r="I888" s="7"/>
      <c r="J888" s="7"/>
      <c r="K888" s="7"/>
      <c r="L888" s="7"/>
      <c r="AJ888" s="8"/>
    </row>
    <row r="889" spans="5:36" ht="14.25" customHeight="1" x14ac:dyDescent="0.25">
      <c r="E889" s="7"/>
      <c r="F889" s="7"/>
      <c r="G889" s="7"/>
      <c r="H889" s="7"/>
      <c r="I889" s="7"/>
      <c r="J889" s="7"/>
      <c r="K889" s="7"/>
      <c r="L889" s="7"/>
      <c r="AJ889" s="8"/>
    </row>
    <row r="890" spans="5:36" ht="14.25" customHeight="1" x14ac:dyDescent="0.25">
      <c r="E890" s="7"/>
      <c r="F890" s="7"/>
      <c r="G890" s="7"/>
      <c r="H890" s="7"/>
      <c r="I890" s="7"/>
      <c r="J890" s="7"/>
      <c r="K890" s="7"/>
      <c r="L890" s="7"/>
      <c r="AJ890" s="8"/>
    </row>
    <row r="891" spans="5:36" ht="14.25" customHeight="1" x14ac:dyDescent="0.25">
      <c r="E891" s="7"/>
      <c r="F891" s="7"/>
      <c r="G891" s="7"/>
      <c r="H891" s="7"/>
      <c r="I891" s="7"/>
      <c r="J891" s="7"/>
      <c r="K891" s="7"/>
      <c r="L891" s="7"/>
      <c r="AJ891" s="8"/>
    </row>
    <row r="892" spans="5:36" ht="14.25" customHeight="1" x14ac:dyDescent="0.25">
      <c r="E892" s="7"/>
      <c r="F892" s="7"/>
      <c r="G892" s="7"/>
      <c r="H892" s="7"/>
      <c r="I892" s="7"/>
      <c r="J892" s="7"/>
      <c r="K892" s="7"/>
      <c r="L892" s="7"/>
      <c r="AJ892" s="8"/>
    </row>
    <row r="893" spans="5:36" ht="14.25" customHeight="1" x14ac:dyDescent="0.25">
      <c r="E893" s="7"/>
      <c r="F893" s="7"/>
      <c r="G893" s="7"/>
      <c r="H893" s="7"/>
      <c r="I893" s="7"/>
      <c r="J893" s="7"/>
      <c r="K893" s="7"/>
      <c r="L893" s="7"/>
      <c r="AJ893" s="8"/>
    </row>
    <row r="894" spans="5:36" ht="14.25" customHeight="1" x14ac:dyDescent="0.25">
      <c r="E894" s="7"/>
      <c r="F894" s="7"/>
      <c r="G894" s="7"/>
      <c r="H894" s="7"/>
      <c r="I894" s="7"/>
      <c r="J894" s="7"/>
      <c r="K894" s="7"/>
      <c r="L894" s="7"/>
      <c r="AJ894" s="8"/>
    </row>
    <row r="895" spans="5:36" ht="14.25" customHeight="1" x14ac:dyDescent="0.25">
      <c r="E895" s="7"/>
      <c r="F895" s="7"/>
      <c r="G895" s="7"/>
      <c r="H895" s="7"/>
      <c r="I895" s="7"/>
      <c r="J895" s="7"/>
      <c r="K895" s="7"/>
      <c r="L895" s="7"/>
      <c r="AJ895" s="8"/>
    </row>
    <row r="896" spans="5:36" ht="14.25" customHeight="1" x14ac:dyDescent="0.25">
      <c r="E896" s="7"/>
      <c r="F896" s="7"/>
      <c r="G896" s="7"/>
      <c r="H896" s="7"/>
      <c r="I896" s="7"/>
      <c r="J896" s="7"/>
      <c r="K896" s="7"/>
      <c r="L896" s="7"/>
      <c r="AJ896" s="8"/>
    </row>
    <row r="897" spans="5:36" ht="14.25" customHeight="1" x14ac:dyDescent="0.25">
      <c r="E897" s="7"/>
      <c r="F897" s="7"/>
      <c r="G897" s="7"/>
      <c r="H897" s="7"/>
      <c r="I897" s="7"/>
      <c r="J897" s="7"/>
      <c r="K897" s="7"/>
      <c r="L897" s="7"/>
      <c r="AJ897" s="8"/>
    </row>
    <row r="898" spans="5:36" ht="14.25" customHeight="1" x14ac:dyDescent="0.25">
      <c r="E898" s="7"/>
      <c r="F898" s="7"/>
      <c r="G898" s="7"/>
      <c r="H898" s="7"/>
      <c r="I898" s="7"/>
      <c r="J898" s="7"/>
      <c r="K898" s="7"/>
      <c r="L898" s="7"/>
      <c r="AJ898" s="8"/>
    </row>
    <row r="899" spans="5:36" ht="14.25" customHeight="1" x14ac:dyDescent="0.25">
      <c r="E899" s="7"/>
      <c r="F899" s="7"/>
      <c r="G899" s="7"/>
      <c r="H899" s="7"/>
      <c r="I899" s="7"/>
      <c r="J899" s="7"/>
      <c r="K899" s="7"/>
      <c r="L899" s="7"/>
      <c r="AJ899" s="8"/>
    </row>
    <row r="900" spans="5:36" ht="14.25" customHeight="1" x14ac:dyDescent="0.25">
      <c r="E900" s="7"/>
      <c r="F900" s="7"/>
      <c r="G900" s="7"/>
      <c r="H900" s="7"/>
      <c r="I900" s="7"/>
      <c r="J900" s="7"/>
      <c r="K900" s="7"/>
      <c r="L900" s="7"/>
      <c r="AJ900" s="8"/>
    </row>
    <row r="901" spans="5:36" ht="14.25" customHeight="1" x14ac:dyDescent="0.25">
      <c r="E901" s="7"/>
      <c r="F901" s="7"/>
      <c r="G901" s="7"/>
      <c r="H901" s="7"/>
      <c r="I901" s="7"/>
      <c r="J901" s="7"/>
      <c r="K901" s="7"/>
      <c r="L901" s="7"/>
      <c r="AJ901" s="8"/>
    </row>
    <row r="902" spans="5:36" ht="14.25" customHeight="1" x14ac:dyDescent="0.25">
      <c r="E902" s="7"/>
      <c r="F902" s="7"/>
      <c r="G902" s="7"/>
      <c r="H902" s="7"/>
      <c r="I902" s="7"/>
      <c r="J902" s="7"/>
      <c r="K902" s="7"/>
      <c r="L902" s="7"/>
      <c r="AJ902" s="8"/>
    </row>
    <row r="903" spans="5:36" ht="14.25" customHeight="1" x14ac:dyDescent="0.25">
      <c r="E903" s="7"/>
      <c r="F903" s="7"/>
      <c r="G903" s="7"/>
      <c r="H903" s="7"/>
      <c r="I903" s="7"/>
      <c r="J903" s="7"/>
      <c r="K903" s="7"/>
      <c r="L903" s="7"/>
      <c r="AJ903" s="8"/>
    </row>
    <row r="904" spans="5:36" ht="14.25" customHeight="1" x14ac:dyDescent="0.25">
      <c r="E904" s="7"/>
      <c r="F904" s="7"/>
      <c r="G904" s="7"/>
      <c r="H904" s="7"/>
      <c r="I904" s="7"/>
      <c r="J904" s="7"/>
      <c r="K904" s="7"/>
      <c r="L904" s="7"/>
      <c r="AJ904" s="8"/>
    </row>
    <row r="905" spans="5:36" ht="14.25" customHeight="1" x14ac:dyDescent="0.25">
      <c r="E905" s="7"/>
      <c r="F905" s="7"/>
      <c r="G905" s="7"/>
      <c r="H905" s="7"/>
      <c r="I905" s="7"/>
      <c r="J905" s="7"/>
      <c r="K905" s="7"/>
      <c r="L905" s="7"/>
      <c r="AJ905" s="8"/>
    </row>
    <row r="906" spans="5:36" ht="14.25" customHeight="1" x14ac:dyDescent="0.25">
      <c r="E906" s="7"/>
      <c r="F906" s="7"/>
      <c r="G906" s="7"/>
      <c r="H906" s="7"/>
      <c r="I906" s="7"/>
      <c r="J906" s="7"/>
      <c r="K906" s="7"/>
      <c r="L906" s="7"/>
      <c r="AJ906" s="8"/>
    </row>
    <row r="907" spans="5:36" ht="14.25" customHeight="1" x14ac:dyDescent="0.25">
      <c r="E907" s="7"/>
      <c r="F907" s="7"/>
      <c r="G907" s="7"/>
      <c r="H907" s="7"/>
      <c r="I907" s="7"/>
      <c r="J907" s="7"/>
      <c r="K907" s="7"/>
      <c r="L907" s="7"/>
      <c r="AJ907" s="8"/>
    </row>
    <row r="908" spans="5:36" ht="14.25" customHeight="1" x14ac:dyDescent="0.25">
      <c r="E908" s="7"/>
      <c r="F908" s="7"/>
      <c r="G908" s="7"/>
      <c r="H908" s="7"/>
      <c r="I908" s="7"/>
      <c r="J908" s="7"/>
      <c r="K908" s="7"/>
      <c r="L908" s="7"/>
      <c r="AJ908" s="8"/>
    </row>
    <row r="909" spans="5:36" ht="14.25" customHeight="1" x14ac:dyDescent="0.25">
      <c r="E909" s="7"/>
      <c r="F909" s="7"/>
      <c r="G909" s="7"/>
      <c r="H909" s="7"/>
      <c r="I909" s="7"/>
      <c r="J909" s="7"/>
      <c r="K909" s="7"/>
      <c r="L909" s="7"/>
      <c r="AJ909" s="8"/>
    </row>
    <row r="910" spans="5:36" ht="14.25" customHeight="1" x14ac:dyDescent="0.25">
      <c r="E910" s="7"/>
      <c r="F910" s="7"/>
      <c r="G910" s="7"/>
      <c r="H910" s="7"/>
      <c r="I910" s="7"/>
      <c r="J910" s="7"/>
      <c r="K910" s="7"/>
      <c r="L910" s="7"/>
      <c r="AJ910" s="8"/>
    </row>
    <row r="911" spans="5:36" ht="14.25" customHeight="1" x14ac:dyDescent="0.25">
      <c r="E911" s="7"/>
      <c r="F911" s="7"/>
      <c r="G911" s="7"/>
      <c r="H911" s="7"/>
      <c r="I911" s="7"/>
      <c r="J911" s="7"/>
      <c r="K911" s="7"/>
      <c r="L911" s="7"/>
      <c r="AJ911" s="8"/>
    </row>
    <row r="912" spans="5:36" ht="14.25" customHeight="1" x14ac:dyDescent="0.25">
      <c r="E912" s="7"/>
      <c r="F912" s="7"/>
      <c r="G912" s="7"/>
      <c r="H912" s="7"/>
      <c r="I912" s="7"/>
      <c r="J912" s="7"/>
      <c r="K912" s="7"/>
      <c r="L912" s="7"/>
      <c r="AJ912" s="8"/>
    </row>
    <row r="913" spans="5:36" ht="14.25" customHeight="1" x14ac:dyDescent="0.25">
      <c r="E913" s="7"/>
      <c r="F913" s="7"/>
      <c r="G913" s="7"/>
      <c r="H913" s="7"/>
      <c r="I913" s="7"/>
      <c r="J913" s="7"/>
      <c r="K913" s="7"/>
      <c r="L913" s="7"/>
      <c r="AJ913" s="8"/>
    </row>
    <row r="914" spans="5:36" ht="14.25" customHeight="1" x14ac:dyDescent="0.25">
      <c r="E914" s="7"/>
      <c r="F914" s="7"/>
      <c r="G914" s="7"/>
      <c r="H914" s="7"/>
      <c r="I914" s="7"/>
      <c r="J914" s="7"/>
      <c r="K914" s="7"/>
      <c r="L914" s="7"/>
      <c r="AJ914" s="8"/>
    </row>
    <row r="915" spans="5:36" ht="14.25" customHeight="1" x14ac:dyDescent="0.25">
      <c r="E915" s="7"/>
      <c r="F915" s="7"/>
      <c r="G915" s="7"/>
      <c r="H915" s="7"/>
      <c r="I915" s="7"/>
      <c r="J915" s="7"/>
      <c r="K915" s="7"/>
      <c r="L915" s="7"/>
      <c r="AJ915" s="8"/>
    </row>
    <row r="916" spans="5:36" ht="14.25" customHeight="1" x14ac:dyDescent="0.25">
      <c r="E916" s="7"/>
      <c r="F916" s="7"/>
      <c r="G916" s="7"/>
      <c r="H916" s="7"/>
      <c r="I916" s="7"/>
      <c r="J916" s="7"/>
      <c r="K916" s="7"/>
      <c r="L916" s="7"/>
      <c r="AJ916" s="8"/>
    </row>
    <row r="917" spans="5:36" ht="14.25" customHeight="1" x14ac:dyDescent="0.25">
      <c r="E917" s="7"/>
      <c r="F917" s="7"/>
      <c r="G917" s="7"/>
      <c r="H917" s="7"/>
      <c r="I917" s="7"/>
      <c r="J917" s="7"/>
      <c r="K917" s="7"/>
      <c r="L917" s="7"/>
      <c r="AJ917" s="8"/>
    </row>
    <row r="918" spans="5:36" ht="14.25" customHeight="1" x14ac:dyDescent="0.25">
      <c r="E918" s="7"/>
      <c r="F918" s="7"/>
      <c r="G918" s="7"/>
      <c r="H918" s="7"/>
      <c r="I918" s="7"/>
      <c r="J918" s="7"/>
      <c r="K918" s="7"/>
      <c r="L918" s="7"/>
      <c r="AJ918" s="8"/>
    </row>
    <row r="919" spans="5:36" ht="14.25" customHeight="1" x14ac:dyDescent="0.25">
      <c r="E919" s="7"/>
      <c r="F919" s="7"/>
      <c r="G919" s="7"/>
      <c r="H919" s="7"/>
      <c r="I919" s="7"/>
      <c r="J919" s="7"/>
      <c r="K919" s="7"/>
      <c r="L919" s="7"/>
      <c r="AJ919" s="8"/>
    </row>
    <row r="920" spans="5:36" ht="14.25" customHeight="1" x14ac:dyDescent="0.25">
      <c r="E920" s="7"/>
      <c r="F920" s="7"/>
      <c r="G920" s="7"/>
      <c r="H920" s="7"/>
      <c r="I920" s="7"/>
      <c r="J920" s="7"/>
      <c r="K920" s="7"/>
      <c r="L920" s="7"/>
      <c r="AJ920" s="8"/>
    </row>
    <row r="921" spans="5:36" ht="14.25" customHeight="1" x14ac:dyDescent="0.25">
      <c r="E921" s="7"/>
      <c r="F921" s="7"/>
      <c r="G921" s="7"/>
      <c r="H921" s="7"/>
      <c r="I921" s="7"/>
      <c r="J921" s="7"/>
      <c r="K921" s="7"/>
      <c r="L921" s="7"/>
      <c r="AJ921" s="8"/>
    </row>
    <row r="922" spans="5:36" ht="14.25" customHeight="1" x14ac:dyDescent="0.25">
      <c r="E922" s="7"/>
      <c r="F922" s="7"/>
      <c r="G922" s="7"/>
      <c r="H922" s="7"/>
      <c r="I922" s="7"/>
      <c r="J922" s="7"/>
      <c r="K922" s="7"/>
      <c r="L922" s="7"/>
      <c r="AJ922" s="8"/>
    </row>
    <row r="923" spans="5:36" ht="14.25" customHeight="1" x14ac:dyDescent="0.25">
      <c r="E923" s="7"/>
      <c r="F923" s="7"/>
      <c r="G923" s="7"/>
      <c r="H923" s="7"/>
      <c r="I923" s="7"/>
      <c r="J923" s="7"/>
      <c r="K923" s="7"/>
      <c r="L923" s="7"/>
      <c r="AJ923" s="8"/>
    </row>
    <row r="924" spans="5:36" ht="14.25" customHeight="1" x14ac:dyDescent="0.25">
      <c r="E924" s="7"/>
      <c r="F924" s="7"/>
      <c r="G924" s="7"/>
      <c r="H924" s="7"/>
      <c r="I924" s="7"/>
      <c r="J924" s="7"/>
      <c r="K924" s="7"/>
      <c r="L924" s="7"/>
      <c r="AJ924" s="8"/>
    </row>
    <row r="925" spans="5:36" ht="14.25" customHeight="1" x14ac:dyDescent="0.25">
      <c r="E925" s="7"/>
      <c r="F925" s="7"/>
      <c r="G925" s="7"/>
      <c r="H925" s="7"/>
      <c r="I925" s="7"/>
      <c r="J925" s="7"/>
      <c r="K925" s="7"/>
      <c r="L925" s="7"/>
      <c r="AJ925" s="8"/>
    </row>
    <row r="926" spans="5:36" ht="14.25" customHeight="1" x14ac:dyDescent="0.25">
      <c r="E926" s="7"/>
      <c r="F926" s="7"/>
      <c r="G926" s="7"/>
      <c r="H926" s="7"/>
      <c r="I926" s="7"/>
      <c r="J926" s="7"/>
      <c r="K926" s="7"/>
      <c r="L926" s="7"/>
      <c r="AJ926" s="8"/>
    </row>
    <row r="927" spans="5:36" ht="14.25" customHeight="1" x14ac:dyDescent="0.25">
      <c r="E927" s="7"/>
      <c r="F927" s="7"/>
      <c r="G927" s="7"/>
      <c r="H927" s="7"/>
      <c r="I927" s="7"/>
      <c r="J927" s="7"/>
      <c r="K927" s="7"/>
      <c r="L927" s="7"/>
      <c r="AJ927" s="8"/>
    </row>
    <row r="928" spans="5:36" ht="14.25" customHeight="1" x14ac:dyDescent="0.25">
      <c r="E928" s="7"/>
      <c r="F928" s="7"/>
      <c r="G928" s="7"/>
      <c r="H928" s="7"/>
      <c r="I928" s="7"/>
      <c r="J928" s="7"/>
      <c r="K928" s="7"/>
      <c r="L928" s="7"/>
      <c r="AJ928" s="8"/>
    </row>
    <row r="929" spans="5:36" ht="14.25" customHeight="1" x14ac:dyDescent="0.25">
      <c r="E929" s="7"/>
      <c r="F929" s="7"/>
      <c r="G929" s="7"/>
      <c r="H929" s="7"/>
      <c r="I929" s="7"/>
      <c r="J929" s="7"/>
      <c r="K929" s="7"/>
      <c r="L929" s="7"/>
      <c r="AJ929" s="8"/>
    </row>
    <row r="930" spans="5:36" ht="14.25" customHeight="1" x14ac:dyDescent="0.25">
      <c r="E930" s="7"/>
      <c r="F930" s="7"/>
      <c r="G930" s="7"/>
      <c r="H930" s="7"/>
      <c r="I930" s="7"/>
      <c r="J930" s="7"/>
      <c r="K930" s="7"/>
      <c r="L930" s="7"/>
      <c r="AJ930" s="8"/>
    </row>
    <row r="931" spans="5:36" ht="14.25" customHeight="1" x14ac:dyDescent="0.25">
      <c r="E931" s="7"/>
      <c r="F931" s="7"/>
      <c r="G931" s="7"/>
      <c r="H931" s="7"/>
      <c r="I931" s="7"/>
      <c r="J931" s="7"/>
      <c r="K931" s="7"/>
      <c r="L931" s="7"/>
      <c r="AJ931" s="8"/>
    </row>
    <row r="932" spans="5:36" ht="14.25" customHeight="1" x14ac:dyDescent="0.25">
      <c r="E932" s="7"/>
      <c r="F932" s="7"/>
      <c r="G932" s="7"/>
      <c r="H932" s="7"/>
      <c r="I932" s="7"/>
      <c r="J932" s="7"/>
      <c r="K932" s="7"/>
      <c r="L932" s="7"/>
      <c r="AJ932" s="8"/>
    </row>
    <row r="933" spans="5:36" ht="14.25" customHeight="1" x14ac:dyDescent="0.25">
      <c r="E933" s="7"/>
      <c r="F933" s="7"/>
      <c r="G933" s="7"/>
      <c r="H933" s="7"/>
      <c r="I933" s="7"/>
      <c r="J933" s="7"/>
      <c r="K933" s="7"/>
      <c r="L933" s="7"/>
      <c r="AJ933" s="8"/>
    </row>
    <row r="934" spans="5:36" ht="14.25" customHeight="1" x14ac:dyDescent="0.25">
      <c r="E934" s="7"/>
      <c r="F934" s="7"/>
      <c r="G934" s="7"/>
      <c r="H934" s="7"/>
      <c r="I934" s="7"/>
      <c r="J934" s="7"/>
      <c r="K934" s="7"/>
      <c r="L934" s="7"/>
      <c r="AJ934" s="8"/>
    </row>
    <row r="935" spans="5:36" ht="14.25" customHeight="1" x14ac:dyDescent="0.25">
      <c r="E935" s="7"/>
      <c r="F935" s="7"/>
      <c r="G935" s="7"/>
      <c r="H935" s="7"/>
      <c r="I935" s="7"/>
      <c r="J935" s="7"/>
      <c r="K935" s="7"/>
      <c r="L935" s="7"/>
      <c r="AJ935" s="8"/>
    </row>
    <row r="936" spans="5:36" ht="14.25" customHeight="1" x14ac:dyDescent="0.25">
      <c r="E936" s="7"/>
      <c r="F936" s="7"/>
      <c r="G936" s="7"/>
      <c r="H936" s="7"/>
      <c r="I936" s="7"/>
      <c r="J936" s="7"/>
      <c r="K936" s="7"/>
      <c r="L936" s="7"/>
      <c r="AJ936" s="8"/>
    </row>
    <row r="937" spans="5:36" ht="14.25" customHeight="1" x14ac:dyDescent="0.25">
      <c r="E937" s="7"/>
      <c r="F937" s="7"/>
      <c r="G937" s="7"/>
      <c r="H937" s="7"/>
      <c r="I937" s="7"/>
      <c r="J937" s="7"/>
      <c r="K937" s="7"/>
      <c r="L937" s="7"/>
      <c r="AJ937" s="8"/>
    </row>
    <row r="938" spans="5:36" ht="14.25" customHeight="1" x14ac:dyDescent="0.25">
      <c r="E938" s="7"/>
      <c r="F938" s="7"/>
      <c r="G938" s="7"/>
      <c r="H938" s="7"/>
      <c r="I938" s="7"/>
      <c r="J938" s="7"/>
      <c r="K938" s="7"/>
      <c r="L938" s="7"/>
      <c r="AJ938" s="8"/>
    </row>
    <row r="939" spans="5:36" ht="14.25" customHeight="1" x14ac:dyDescent="0.25">
      <c r="E939" s="7"/>
      <c r="F939" s="7"/>
      <c r="G939" s="7"/>
      <c r="H939" s="7"/>
      <c r="I939" s="7"/>
      <c r="J939" s="7"/>
      <c r="K939" s="7"/>
      <c r="L939" s="7"/>
      <c r="AJ939" s="8"/>
    </row>
    <row r="940" spans="5:36" ht="14.25" customHeight="1" x14ac:dyDescent="0.25">
      <c r="E940" s="7"/>
      <c r="F940" s="7"/>
      <c r="G940" s="7"/>
      <c r="H940" s="7"/>
      <c r="I940" s="7"/>
      <c r="J940" s="7"/>
      <c r="K940" s="7"/>
      <c r="L940" s="7"/>
      <c r="AJ940" s="8"/>
    </row>
    <row r="941" spans="5:36" ht="14.25" customHeight="1" x14ac:dyDescent="0.25">
      <c r="E941" s="7"/>
      <c r="F941" s="7"/>
      <c r="G941" s="7"/>
      <c r="H941" s="7"/>
      <c r="I941" s="7"/>
      <c r="J941" s="7"/>
      <c r="K941" s="7"/>
      <c r="L941" s="7"/>
      <c r="AJ941" s="8"/>
    </row>
    <row r="942" spans="5:36" ht="14.25" customHeight="1" x14ac:dyDescent="0.25">
      <c r="E942" s="7"/>
      <c r="F942" s="7"/>
      <c r="G942" s="7"/>
      <c r="H942" s="7"/>
      <c r="I942" s="7"/>
      <c r="J942" s="7"/>
      <c r="K942" s="7"/>
      <c r="L942" s="7"/>
      <c r="AJ942" s="8"/>
    </row>
    <row r="943" spans="5:36" ht="14.25" customHeight="1" x14ac:dyDescent="0.25">
      <c r="E943" s="7"/>
      <c r="F943" s="7"/>
      <c r="G943" s="7"/>
      <c r="H943" s="7"/>
      <c r="I943" s="7"/>
      <c r="J943" s="7"/>
      <c r="K943" s="7"/>
      <c r="L943" s="7"/>
      <c r="AJ943" s="8"/>
    </row>
    <row r="944" spans="5:36" ht="14.25" customHeight="1" x14ac:dyDescent="0.25">
      <c r="E944" s="7"/>
      <c r="F944" s="7"/>
      <c r="G944" s="7"/>
      <c r="H944" s="7"/>
      <c r="I944" s="7"/>
      <c r="J944" s="7"/>
      <c r="K944" s="7"/>
      <c r="L944" s="7"/>
      <c r="AJ944" s="8"/>
    </row>
    <row r="945" spans="5:36" ht="14.25" customHeight="1" x14ac:dyDescent="0.25">
      <c r="E945" s="7"/>
      <c r="F945" s="7"/>
      <c r="G945" s="7"/>
      <c r="H945" s="7"/>
      <c r="I945" s="7"/>
      <c r="J945" s="7"/>
      <c r="K945" s="7"/>
      <c r="L945" s="7"/>
      <c r="AJ945" s="8"/>
    </row>
    <row r="946" spans="5:36" ht="14.25" customHeight="1" x14ac:dyDescent="0.25">
      <c r="E946" s="7"/>
      <c r="F946" s="7"/>
      <c r="G946" s="7"/>
      <c r="H946" s="7"/>
      <c r="I946" s="7"/>
      <c r="J946" s="7"/>
      <c r="K946" s="7"/>
      <c r="L946" s="7"/>
      <c r="AJ946" s="8"/>
    </row>
    <row r="947" spans="5:36" ht="14.25" customHeight="1" x14ac:dyDescent="0.25">
      <c r="E947" s="7"/>
      <c r="F947" s="7"/>
      <c r="G947" s="7"/>
      <c r="H947" s="7"/>
      <c r="I947" s="7"/>
      <c r="J947" s="7"/>
      <c r="K947" s="7"/>
      <c r="L947" s="7"/>
      <c r="AJ947" s="8"/>
    </row>
    <row r="948" spans="5:36" ht="14.25" customHeight="1" x14ac:dyDescent="0.25">
      <c r="E948" s="7"/>
      <c r="F948" s="7"/>
      <c r="G948" s="7"/>
      <c r="H948" s="7"/>
      <c r="I948" s="7"/>
      <c r="J948" s="7"/>
      <c r="K948" s="7"/>
      <c r="L948" s="7"/>
      <c r="AJ948" s="8"/>
    </row>
    <row r="949" spans="5:36" ht="14.25" customHeight="1" x14ac:dyDescent="0.25">
      <c r="E949" s="7"/>
      <c r="F949" s="7"/>
      <c r="G949" s="7"/>
      <c r="H949" s="7"/>
      <c r="I949" s="7"/>
      <c r="J949" s="7"/>
      <c r="K949" s="7"/>
      <c r="L949" s="7"/>
      <c r="AJ949" s="8"/>
    </row>
    <row r="950" spans="5:36" ht="14.25" customHeight="1" x14ac:dyDescent="0.25">
      <c r="E950" s="7"/>
      <c r="F950" s="7"/>
      <c r="G950" s="7"/>
      <c r="H950" s="7"/>
      <c r="I950" s="7"/>
      <c r="J950" s="7"/>
      <c r="K950" s="7"/>
      <c r="L950" s="7"/>
      <c r="AJ950" s="8"/>
    </row>
    <row r="951" spans="5:36" ht="14.25" customHeight="1" x14ac:dyDescent="0.25">
      <c r="E951" s="7"/>
      <c r="F951" s="7"/>
      <c r="G951" s="7"/>
      <c r="H951" s="7"/>
      <c r="I951" s="7"/>
      <c r="J951" s="7"/>
      <c r="K951" s="7"/>
      <c r="L951" s="7"/>
      <c r="AJ951" s="8"/>
    </row>
    <row r="952" spans="5:36" ht="14.25" customHeight="1" x14ac:dyDescent="0.25">
      <c r="E952" s="7"/>
      <c r="F952" s="7"/>
      <c r="G952" s="7"/>
      <c r="H952" s="7"/>
      <c r="I952" s="7"/>
      <c r="J952" s="7"/>
      <c r="K952" s="7"/>
      <c r="L952" s="7"/>
      <c r="AJ952" s="8"/>
    </row>
    <row r="953" spans="5:36" ht="14.25" customHeight="1" x14ac:dyDescent="0.25">
      <c r="E953" s="7"/>
      <c r="F953" s="7"/>
      <c r="G953" s="7"/>
      <c r="H953" s="7"/>
      <c r="I953" s="7"/>
      <c r="J953" s="7"/>
      <c r="K953" s="7"/>
      <c r="L953" s="7"/>
      <c r="AJ953" s="8"/>
    </row>
    <row r="954" spans="5:36" ht="14.25" customHeight="1" x14ac:dyDescent="0.25">
      <c r="E954" s="7"/>
      <c r="F954" s="7"/>
      <c r="G954" s="7"/>
      <c r="H954" s="7"/>
      <c r="I954" s="7"/>
      <c r="J954" s="7"/>
      <c r="K954" s="7"/>
      <c r="L954" s="7"/>
      <c r="AJ954" s="8"/>
    </row>
    <row r="955" spans="5:36" ht="14.25" customHeight="1" x14ac:dyDescent="0.25">
      <c r="E955" s="7"/>
      <c r="F955" s="7"/>
      <c r="G955" s="7"/>
      <c r="H955" s="7"/>
      <c r="I955" s="7"/>
      <c r="J955" s="7"/>
      <c r="K955" s="7"/>
      <c r="L955" s="7"/>
      <c r="AJ955" s="8"/>
    </row>
    <row r="956" spans="5:36" ht="14.25" customHeight="1" x14ac:dyDescent="0.25">
      <c r="E956" s="7"/>
      <c r="F956" s="7"/>
      <c r="G956" s="7"/>
      <c r="H956" s="7"/>
      <c r="I956" s="7"/>
      <c r="J956" s="7"/>
      <c r="K956" s="7"/>
      <c r="L956" s="7"/>
      <c r="AJ956" s="8"/>
    </row>
    <row r="957" spans="5:36" ht="14.25" customHeight="1" x14ac:dyDescent="0.25">
      <c r="E957" s="7"/>
      <c r="F957" s="7"/>
      <c r="G957" s="7"/>
      <c r="H957" s="7"/>
      <c r="I957" s="7"/>
      <c r="J957" s="7"/>
      <c r="K957" s="7"/>
      <c r="L957" s="7"/>
      <c r="AJ957" s="8"/>
    </row>
    <row r="958" spans="5:36" ht="14.25" customHeight="1" x14ac:dyDescent="0.25">
      <c r="E958" s="7"/>
      <c r="F958" s="7"/>
      <c r="G958" s="7"/>
      <c r="H958" s="7"/>
      <c r="I958" s="7"/>
      <c r="J958" s="7"/>
      <c r="K958" s="7"/>
      <c r="L958" s="7"/>
      <c r="AJ958" s="8"/>
    </row>
    <row r="959" spans="5:36" ht="14.25" customHeight="1" x14ac:dyDescent="0.25">
      <c r="E959" s="7"/>
      <c r="F959" s="7"/>
      <c r="G959" s="7"/>
      <c r="H959" s="7"/>
      <c r="I959" s="7"/>
      <c r="J959" s="7"/>
      <c r="K959" s="7"/>
      <c r="L959" s="7"/>
      <c r="AJ959" s="8"/>
    </row>
    <row r="960" spans="5:36" ht="14.25" customHeight="1" x14ac:dyDescent="0.25">
      <c r="E960" s="7"/>
      <c r="F960" s="7"/>
      <c r="G960" s="7"/>
      <c r="H960" s="7"/>
      <c r="I960" s="7"/>
      <c r="J960" s="7"/>
      <c r="K960" s="7"/>
      <c r="L960" s="7"/>
      <c r="AJ960" s="8"/>
    </row>
    <row r="961" spans="5:36" ht="14.25" customHeight="1" x14ac:dyDescent="0.25">
      <c r="E961" s="7"/>
      <c r="F961" s="7"/>
      <c r="G961" s="7"/>
      <c r="H961" s="7"/>
      <c r="I961" s="7"/>
      <c r="J961" s="7"/>
      <c r="K961" s="7"/>
      <c r="L961" s="7"/>
      <c r="AJ961" s="8"/>
    </row>
    <row r="962" spans="5:36" ht="14.25" customHeight="1" x14ac:dyDescent="0.25">
      <c r="E962" s="7"/>
      <c r="F962" s="7"/>
      <c r="G962" s="7"/>
      <c r="H962" s="7"/>
      <c r="I962" s="7"/>
      <c r="J962" s="7"/>
      <c r="K962" s="7"/>
      <c r="L962" s="7"/>
      <c r="AJ962" s="8"/>
    </row>
    <row r="963" spans="5:36" ht="14.25" customHeight="1" x14ac:dyDescent="0.25">
      <c r="E963" s="7"/>
      <c r="F963" s="7"/>
      <c r="G963" s="7"/>
      <c r="H963" s="7"/>
      <c r="I963" s="7"/>
      <c r="J963" s="7"/>
      <c r="K963" s="7"/>
      <c r="L963" s="7"/>
      <c r="AJ963" s="8"/>
    </row>
    <row r="964" spans="5:36" ht="14.25" customHeight="1" x14ac:dyDescent="0.25">
      <c r="E964" s="7"/>
      <c r="F964" s="7"/>
      <c r="G964" s="7"/>
      <c r="H964" s="7"/>
      <c r="I964" s="7"/>
      <c r="J964" s="7"/>
      <c r="K964" s="7"/>
      <c r="L964" s="7"/>
      <c r="AJ964" s="8"/>
    </row>
    <row r="965" spans="5:36" ht="14.25" customHeight="1" x14ac:dyDescent="0.25">
      <c r="E965" s="7"/>
      <c r="F965" s="7"/>
      <c r="G965" s="7"/>
      <c r="H965" s="7"/>
      <c r="I965" s="7"/>
      <c r="J965" s="7"/>
      <c r="K965" s="7"/>
      <c r="L965" s="7"/>
      <c r="AJ965" s="8"/>
    </row>
    <row r="966" spans="5:36" ht="14.25" customHeight="1" x14ac:dyDescent="0.25">
      <c r="E966" s="7"/>
      <c r="F966" s="7"/>
      <c r="G966" s="7"/>
      <c r="H966" s="7"/>
      <c r="I966" s="7"/>
      <c r="J966" s="7"/>
      <c r="K966" s="7"/>
      <c r="L966" s="7"/>
      <c r="AJ966" s="8"/>
    </row>
    <row r="967" spans="5:36" ht="14.25" customHeight="1" x14ac:dyDescent="0.25">
      <c r="E967" s="7"/>
      <c r="F967" s="7"/>
      <c r="G967" s="7"/>
      <c r="H967" s="7"/>
      <c r="I967" s="7"/>
      <c r="J967" s="7"/>
      <c r="K967" s="7"/>
      <c r="L967" s="7"/>
      <c r="AJ967" s="8"/>
    </row>
    <row r="968" spans="5:36" ht="14.25" customHeight="1" x14ac:dyDescent="0.25">
      <c r="E968" s="7"/>
      <c r="F968" s="7"/>
      <c r="G968" s="7"/>
      <c r="H968" s="7"/>
      <c r="I968" s="7"/>
      <c r="J968" s="7"/>
      <c r="K968" s="7"/>
      <c r="L968" s="7"/>
      <c r="AJ968" s="8"/>
    </row>
    <row r="969" spans="5:36" ht="14.25" customHeight="1" x14ac:dyDescent="0.25">
      <c r="E969" s="7"/>
      <c r="F969" s="7"/>
      <c r="G969" s="7"/>
      <c r="H969" s="7"/>
      <c r="I969" s="7"/>
      <c r="J969" s="7"/>
      <c r="K969" s="7"/>
      <c r="L969" s="7"/>
      <c r="AJ969" s="8"/>
    </row>
    <row r="970" spans="5:36" ht="14.25" customHeight="1" x14ac:dyDescent="0.25">
      <c r="E970" s="7"/>
      <c r="F970" s="7"/>
      <c r="G970" s="7"/>
      <c r="H970" s="7"/>
      <c r="I970" s="7"/>
      <c r="J970" s="7"/>
      <c r="K970" s="7"/>
      <c r="L970" s="7"/>
      <c r="AJ970" s="8"/>
    </row>
    <row r="971" spans="5:36" ht="14.25" customHeight="1" x14ac:dyDescent="0.25">
      <c r="E971" s="7"/>
      <c r="F971" s="7"/>
      <c r="G971" s="7"/>
      <c r="H971" s="7"/>
      <c r="I971" s="7"/>
      <c r="J971" s="7"/>
      <c r="K971" s="7"/>
      <c r="L971" s="7"/>
      <c r="AJ971" s="8"/>
    </row>
    <row r="972" spans="5:36" ht="14.25" customHeight="1" x14ac:dyDescent="0.25">
      <c r="E972" s="7"/>
      <c r="F972" s="7"/>
      <c r="G972" s="7"/>
      <c r="H972" s="7"/>
      <c r="I972" s="7"/>
      <c r="J972" s="7"/>
      <c r="K972" s="7"/>
      <c r="L972" s="7"/>
      <c r="AJ972" s="8"/>
    </row>
    <row r="973" spans="5:36" ht="14.25" customHeight="1" x14ac:dyDescent="0.25">
      <c r="E973" s="7"/>
      <c r="F973" s="7"/>
      <c r="G973" s="7"/>
      <c r="H973" s="7"/>
      <c r="I973" s="7"/>
      <c r="J973" s="7"/>
      <c r="K973" s="7"/>
      <c r="L973" s="7"/>
      <c r="AJ973" s="8"/>
    </row>
    <row r="974" spans="5:36" ht="14.25" customHeight="1" x14ac:dyDescent="0.25">
      <c r="E974" s="7"/>
      <c r="F974" s="7"/>
      <c r="G974" s="7"/>
      <c r="H974" s="7"/>
      <c r="I974" s="7"/>
      <c r="J974" s="7"/>
      <c r="K974" s="7"/>
      <c r="L974" s="7"/>
      <c r="AJ974" s="8"/>
    </row>
    <row r="975" spans="5:36" ht="14.25" customHeight="1" x14ac:dyDescent="0.25">
      <c r="E975" s="7"/>
      <c r="F975" s="7"/>
      <c r="G975" s="7"/>
      <c r="H975" s="7"/>
      <c r="I975" s="7"/>
      <c r="J975" s="7"/>
      <c r="K975" s="7"/>
      <c r="L975" s="7"/>
      <c r="AJ975" s="8"/>
    </row>
    <row r="976" spans="5:36" ht="14.25" customHeight="1" x14ac:dyDescent="0.25">
      <c r="E976" s="7"/>
      <c r="F976" s="7"/>
      <c r="G976" s="7"/>
      <c r="H976" s="7"/>
      <c r="I976" s="7"/>
      <c r="J976" s="7"/>
      <c r="K976" s="7"/>
      <c r="L976" s="7"/>
      <c r="AJ976" s="8"/>
    </row>
    <row r="977" spans="5:36" ht="14.25" customHeight="1" x14ac:dyDescent="0.25">
      <c r="E977" s="7"/>
      <c r="F977" s="7"/>
      <c r="G977" s="7"/>
      <c r="H977" s="7"/>
      <c r="I977" s="7"/>
      <c r="J977" s="7"/>
      <c r="K977" s="7"/>
      <c r="L977" s="7"/>
      <c r="AJ977" s="8"/>
    </row>
    <row r="978" spans="5:36" ht="14.25" customHeight="1" x14ac:dyDescent="0.25">
      <c r="E978" s="7"/>
      <c r="F978" s="7"/>
      <c r="G978" s="7"/>
      <c r="H978" s="7"/>
      <c r="I978" s="7"/>
      <c r="J978" s="7"/>
      <c r="K978" s="7"/>
      <c r="L978" s="7"/>
      <c r="AJ978" s="8"/>
    </row>
    <row r="979" spans="5:36" ht="14.25" customHeight="1" x14ac:dyDescent="0.25">
      <c r="E979" s="7"/>
      <c r="F979" s="7"/>
      <c r="G979" s="7"/>
      <c r="H979" s="7"/>
      <c r="I979" s="7"/>
      <c r="J979" s="7"/>
      <c r="K979" s="7"/>
      <c r="L979" s="7"/>
      <c r="AJ979" s="8"/>
    </row>
    <row r="980" spans="5:36" ht="14.25" customHeight="1" x14ac:dyDescent="0.25">
      <c r="E980" s="7"/>
      <c r="F980" s="7"/>
      <c r="G980" s="7"/>
      <c r="H980" s="7"/>
      <c r="I980" s="7"/>
      <c r="J980" s="7"/>
      <c r="K980" s="7"/>
      <c r="L980" s="7"/>
      <c r="AJ980" s="8"/>
    </row>
    <row r="981" spans="5:36" ht="14.25" customHeight="1" x14ac:dyDescent="0.25">
      <c r="E981" s="7"/>
      <c r="F981" s="7"/>
      <c r="G981" s="7"/>
      <c r="H981" s="7"/>
      <c r="I981" s="7"/>
      <c r="J981" s="7"/>
      <c r="K981" s="7"/>
      <c r="L981" s="7"/>
      <c r="AJ981" s="8"/>
    </row>
    <row r="982" spans="5:36" ht="14.25" customHeight="1" x14ac:dyDescent="0.25">
      <c r="E982" s="7"/>
      <c r="F982" s="7"/>
      <c r="G982" s="7"/>
      <c r="H982" s="7"/>
      <c r="I982" s="7"/>
      <c r="J982" s="7"/>
      <c r="K982" s="7"/>
      <c r="L982" s="7"/>
      <c r="AJ982" s="8"/>
    </row>
    <row r="983" spans="5:36" ht="14.25" customHeight="1" x14ac:dyDescent="0.25">
      <c r="E983" s="7"/>
      <c r="F983" s="7"/>
      <c r="G983" s="7"/>
      <c r="H983" s="7"/>
      <c r="I983" s="7"/>
      <c r="J983" s="7"/>
      <c r="K983" s="7"/>
      <c r="L983" s="7"/>
      <c r="AJ983" s="8"/>
    </row>
    <row r="984" spans="5:36" ht="14.25" customHeight="1" x14ac:dyDescent="0.25">
      <c r="E984" s="7"/>
      <c r="F984" s="7"/>
      <c r="G984" s="7"/>
      <c r="H984" s="7"/>
      <c r="I984" s="7"/>
      <c r="J984" s="7"/>
      <c r="K984" s="7"/>
      <c r="L984" s="7"/>
      <c r="AJ984" s="8"/>
    </row>
    <row r="985" spans="5:36" ht="14.25" customHeight="1" x14ac:dyDescent="0.25">
      <c r="E985" s="7"/>
      <c r="F985" s="7"/>
      <c r="G985" s="7"/>
      <c r="H985" s="7"/>
      <c r="I985" s="7"/>
      <c r="J985" s="7"/>
      <c r="K985" s="7"/>
      <c r="L985" s="7"/>
      <c r="AJ985" s="8"/>
    </row>
    <row r="986" spans="5:36" ht="14.25" customHeight="1" x14ac:dyDescent="0.25">
      <c r="E986" s="7"/>
      <c r="F986" s="7"/>
      <c r="G986" s="7"/>
      <c r="H986" s="7"/>
      <c r="I986" s="7"/>
      <c r="J986" s="7"/>
      <c r="K986" s="7"/>
      <c r="L986" s="7"/>
      <c r="AJ986" s="8"/>
    </row>
    <row r="987" spans="5:36" ht="14.25" customHeight="1" x14ac:dyDescent="0.25">
      <c r="E987" s="7"/>
      <c r="F987" s="7"/>
      <c r="G987" s="7"/>
      <c r="H987" s="7"/>
      <c r="I987" s="7"/>
      <c r="J987" s="7"/>
      <c r="K987" s="7"/>
      <c r="L987" s="7"/>
      <c r="AJ987" s="8"/>
    </row>
    <row r="988" spans="5:36" ht="14.25" customHeight="1" x14ac:dyDescent="0.25">
      <c r="E988" s="7"/>
      <c r="F988" s="7"/>
      <c r="G988" s="7"/>
      <c r="H988" s="7"/>
      <c r="I988" s="7"/>
      <c r="J988" s="7"/>
      <c r="K988" s="7"/>
      <c r="L988" s="7"/>
      <c r="AJ988" s="8"/>
    </row>
    <row r="989" spans="5:36" ht="14.25" customHeight="1" x14ac:dyDescent="0.25">
      <c r="E989" s="7"/>
      <c r="F989" s="7"/>
      <c r="G989" s="7"/>
      <c r="H989" s="7"/>
      <c r="I989" s="7"/>
      <c r="J989" s="7"/>
      <c r="K989" s="7"/>
      <c r="L989" s="7"/>
      <c r="AJ989" s="8"/>
    </row>
    <row r="990" spans="5:36" ht="14.25" customHeight="1" x14ac:dyDescent="0.25">
      <c r="E990" s="7"/>
      <c r="F990" s="7"/>
      <c r="G990" s="7"/>
      <c r="H990" s="7"/>
      <c r="I990" s="7"/>
      <c r="J990" s="7"/>
      <c r="K990" s="7"/>
      <c r="L990" s="7"/>
      <c r="AJ990" s="8"/>
    </row>
    <row r="991" spans="5:36" ht="14.25" customHeight="1" x14ac:dyDescent="0.25">
      <c r="E991" s="7"/>
      <c r="F991" s="7"/>
      <c r="G991" s="7"/>
      <c r="H991" s="7"/>
      <c r="I991" s="7"/>
      <c r="J991" s="7"/>
      <c r="K991" s="7"/>
      <c r="L991" s="7"/>
      <c r="AJ991" s="8"/>
    </row>
    <row r="992" spans="5:36" ht="14.25" customHeight="1" x14ac:dyDescent="0.25">
      <c r="E992" s="7"/>
      <c r="F992" s="7"/>
      <c r="G992" s="7"/>
      <c r="H992" s="7"/>
      <c r="I992" s="7"/>
      <c r="J992" s="7"/>
      <c r="K992" s="7"/>
      <c r="L992" s="7"/>
      <c r="AJ992" s="8"/>
    </row>
    <row r="993" spans="5:36" ht="14.25" customHeight="1" x14ac:dyDescent="0.25">
      <c r="E993" s="7"/>
      <c r="F993" s="7"/>
      <c r="G993" s="7"/>
      <c r="H993" s="7"/>
      <c r="I993" s="7"/>
      <c r="J993" s="7"/>
      <c r="K993" s="7"/>
      <c r="L993" s="7"/>
      <c r="AJ993" s="8"/>
    </row>
    <row r="994" spans="5:36" ht="14.25" customHeight="1" x14ac:dyDescent="0.25">
      <c r="E994" s="7"/>
      <c r="F994" s="7"/>
      <c r="G994" s="7"/>
      <c r="H994" s="7"/>
      <c r="I994" s="7"/>
      <c r="J994" s="7"/>
      <c r="K994" s="7"/>
      <c r="L994" s="7"/>
      <c r="AJ994" s="8"/>
    </row>
    <row r="995" spans="5:36" ht="14.25" customHeight="1" x14ac:dyDescent="0.25">
      <c r="E995" s="7"/>
      <c r="F995" s="7"/>
      <c r="G995" s="7"/>
      <c r="H995" s="7"/>
      <c r="I995" s="7"/>
      <c r="J995" s="7"/>
      <c r="K995" s="7"/>
      <c r="L995" s="7"/>
      <c r="AJ995" s="8"/>
    </row>
    <row r="996" spans="5:36" ht="14.25" customHeight="1" x14ac:dyDescent="0.25">
      <c r="E996" s="7"/>
      <c r="F996" s="7"/>
      <c r="G996" s="7"/>
      <c r="H996" s="7"/>
      <c r="I996" s="7"/>
      <c r="J996" s="7"/>
      <c r="K996" s="7"/>
      <c r="L996" s="7"/>
      <c r="AJ996" s="8"/>
    </row>
    <row r="997" spans="5:36" ht="14.25" customHeight="1" x14ac:dyDescent="0.25">
      <c r="E997" s="7"/>
      <c r="F997" s="7"/>
      <c r="G997" s="7"/>
      <c r="H997" s="7"/>
      <c r="I997" s="7"/>
      <c r="J997" s="7"/>
      <c r="K997" s="7"/>
      <c r="L997" s="7"/>
      <c r="AJ997" s="8"/>
    </row>
    <row r="998" spans="5:36" ht="14.25" customHeight="1" x14ac:dyDescent="0.25">
      <c r="E998" s="7"/>
      <c r="F998" s="7"/>
      <c r="G998" s="7"/>
      <c r="H998" s="7"/>
      <c r="I998" s="7"/>
      <c r="J998" s="7"/>
      <c r="K998" s="7"/>
      <c r="L998" s="7"/>
      <c r="AJ998" s="8"/>
    </row>
    <row r="999" spans="5:36" ht="14.25" customHeight="1" x14ac:dyDescent="0.25">
      <c r="E999" s="7"/>
      <c r="F999" s="7"/>
      <c r="G999" s="7"/>
      <c r="H999" s="7"/>
      <c r="I999" s="7"/>
      <c r="J999" s="7"/>
      <c r="K999" s="7"/>
      <c r="L999" s="7"/>
      <c r="AJ999" s="8"/>
    </row>
    <row r="1000" spans="5:36" ht="14.25" customHeight="1" x14ac:dyDescent="0.25">
      <c r="E1000" s="7"/>
      <c r="F1000" s="7"/>
      <c r="G1000" s="7"/>
      <c r="H1000" s="7"/>
      <c r="I1000" s="7"/>
      <c r="J1000" s="7"/>
      <c r="K1000" s="7"/>
      <c r="L1000" s="7"/>
      <c r="AJ1000" s="8"/>
    </row>
    <row r="1001" spans="5:36" ht="14.25" customHeight="1" x14ac:dyDescent="0.25">
      <c r="E1001" s="7"/>
      <c r="F1001" s="7"/>
      <c r="G1001" s="7"/>
      <c r="H1001" s="7"/>
      <c r="I1001" s="7"/>
      <c r="J1001" s="7"/>
      <c r="K1001" s="7"/>
      <c r="L1001" s="7"/>
      <c r="AJ1001" s="8"/>
    </row>
    <row r="1002" spans="5:36" ht="14.25" customHeight="1" x14ac:dyDescent="0.25">
      <c r="E1002" s="7"/>
      <c r="F1002" s="7"/>
      <c r="G1002" s="7"/>
      <c r="H1002" s="7"/>
      <c r="I1002" s="7"/>
      <c r="J1002" s="7"/>
      <c r="K1002" s="7"/>
      <c r="L1002" s="7"/>
      <c r="AJ1002" s="8"/>
    </row>
    <row r="1003" spans="5:36" ht="14.25" customHeight="1" x14ac:dyDescent="0.25">
      <c r="E1003" s="7"/>
      <c r="F1003" s="7"/>
      <c r="G1003" s="7"/>
      <c r="H1003" s="7"/>
      <c r="I1003" s="7"/>
      <c r="J1003" s="7"/>
      <c r="K1003" s="7"/>
      <c r="L1003" s="7"/>
      <c r="AJ1003" s="8"/>
    </row>
    <row r="1004" spans="5:36" ht="14.25" customHeight="1" x14ac:dyDescent="0.25">
      <c r="E1004" s="7"/>
      <c r="F1004" s="7"/>
      <c r="G1004" s="7"/>
      <c r="H1004" s="7"/>
      <c r="I1004" s="7"/>
      <c r="J1004" s="7"/>
      <c r="K1004" s="7"/>
      <c r="L1004" s="7"/>
      <c r="AJ1004" s="8"/>
    </row>
  </sheetData>
  <autoFilter ref="A1:AR627"/>
  <conditionalFormatting sqref="AD2:AD627">
    <cfRule type="cellIs" dxfId="0" priority="1" operator="equal">
      <formula>"FALSE"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wi_library_directory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ZZZ, Staff</dc:creator>
  <cp:lastModifiedBy>SCLS Delivery - Tim Drexler</cp:lastModifiedBy>
  <dcterms:created xsi:type="dcterms:W3CDTF">2021-06-29T17:43:55Z</dcterms:created>
  <dcterms:modified xsi:type="dcterms:W3CDTF">2021-06-29T17:55:14Z</dcterms:modified>
</cp:coreProperties>
</file>